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20730" windowHeight="973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GK5" i="1" l="1"/>
  <c r="AGF352" i="1" s="1"/>
  <c r="AGF56" i="1" l="1"/>
  <c r="AGG86" i="1"/>
  <c r="AGH117" i="1"/>
  <c r="AGF133" i="1"/>
  <c r="AGG154" i="1"/>
  <c r="AGH165" i="1"/>
  <c r="AGF211" i="1"/>
  <c r="AGG224" i="1"/>
  <c r="AGH232" i="1"/>
  <c r="AGF256" i="1"/>
  <c r="AGG267" i="1"/>
  <c r="AGH292" i="1"/>
  <c r="AGF323" i="1"/>
  <c r="AGG331" i="1"/>
  <c r="AGH343" i="1"/>
  <c r="AGF377" i="1"/>
  <c r="AGG394" i="1"/>
  <c r="AGH411" i="1"/>
  <c r="AGF434" i="1"/>
  <c r="AGG445" i="1"/>
  <c r="AGF444" i="1"/>
  <c r="AGH442" i="1"/>
  <c r="AGG441" i="1"/>
  <c r="AGF440" i="1"/>
  <c r="AGH438" i="1"/>
  <c r="AGG437" i="1"/>
  <c r="AGF436" i="1"/>
  <c r="AGH432" i="1"/>
  <c r="AGG431" i="1"/>
  <c r="AGF430" i="1"/>
  <c r="AGH428" i="1"/>
  <c r="AGG427" i="1"/>
  <c r="AGF426" i="1"/>
  <c r="AGH422" i="1"/>
  <c r="AGG421" i="1"/>
  <c r="AGF420" i="1"/>
  <c r="AGH418" i="1"/>
  <c r="AGG417" i="1"/>
  <c r="AGF416" i="1"/>
  <c r="AGH414" i="1"/>
  <c r="AGG413" i="1"/>
  <c r="AGF412" i="1"/>
  <c r="AGH408" i="1"/>
  <c r="AGG407" i="1"/>
  <c r="AGF406" i="1"/>
  <c r="AGH404" i="1"/>
  <c r="AGG403" i="1"/>
  <c r="AGF402" i="1"/>
  <c r="AGH400" i="1"/>
  <c r="AGG399" i="1"/>
  <c r="AGF398" i="1"/>
  <c r="AGH396" i="1"/>
  <c r="AGG395" i="1"/>
  <c r="AGF392" i="1"/>
  <c r="AGH390" i="1"/>
  <c r="AGG389" i="1"/>
  <c r="AGF388" i="1"/>
  <c r="AGH386" i="1"/>
  <c r="AGG385" i="1"/>
  <c r="AGF384" i="1"/>
  <c r="AGH382" i="1"/>
  <c r="AGG381" i="1"/>
  <c r="AGF380" i="1"/>
  <c r="AGH378" i="1"/>
  <c r="AGG375" i="1"/>
  <c r="AGH373" i="1"/>
  <c r="AGF372" i="1"/>
  <c r="AGF370" i="1"/>
  <c r="AGG368" i="1"/>
  <c r="AGH366" i="1"/>
  <c r="AGH364" i="1"/>
  <c r="AGF363" i="1"/>
  <c r="AGG361" i="1"/>
  <c r="AGG359" i="1"/>
  <c r="AGH357" i="1"/>
  <c r="AGF353" i="1"/>
  <c r="AGF25" i="1"/>
  <c r="AGH86" i="1"/>
  <c r="AGF126" i="1"/>
  <c r="AGG133" i="1"/>
  <c r="AGH154" i="1"/>
  <c r="AGF187" i="1"/>
  <c r="AGG211" i="1"/>
  <c r="AGH224" i="1"/>
  <c r="AGF252" i="1"/>
  <c r="AGG256" i="1"/>
  <c r="AGH267" i="1"/>
  <c r="AGF317" i="1"/>
  <c r="AGG323" i="1"/>
  <c r="AGH331" i="1"/>
  <c r="AGF356" i="1"/>
  <c r="AGG377" i="1"/>
  <c r="AGH394" i="1"/>
  <c r="AGF425" i="1"/>
  <c r="AGG434" i="1"/>
  <c r="AGF445" i="1"/>
  <c r="AGH443" i="1"/>
  <c r="AGG442" i="1"/>
  <c r="AGF441" i="1"/>
  <c r="AGH439" i="1"/>
  <c r="AGG438" i="1"/>
  <c r="AGF437" i="1"/>
  <c r="AGH435" i="1"/>
  <c r="AGG432" i="1"/>
  <c r="AGF431" i="1"/>
  <c r="AGH429" i="1"/>
  <c r="AGG428" i="1"/>
  <c r="AGF427" i="1"/>
  <c r="AGH423" i="1"/>
  <c r="AGG422" i="1"/>
  <c r="AGF421" i="1"/>
  <c r="AGH419" i="1"/>
  <c r="AGG418" i="1"/>
  <c r="AGF417" i="1"/>
  <c r="AGH415" i="1"/>
  <c r="AGG414" i="1"/>
  <c r="AGF413" i="1"/>
  <c r="AGH409" i="1"/>
  <c r="AGG408" i="1"/>
  <c r="AGF407" i="1"/>
  <c r="AGH405" i="1"/>
  <c r="AGG404" i="1"/>
  <c r="AGF403" i="1"/>
  <c r="AGH401" i="1"/>
  <c r="AGG400" i="1"/>
  <c r="AGF399" i="1"/>
  <c r="AGH397" i="1"/>
  <c r="AGG396" i="1"/>
  <c r="AGF395" i="1"/>
  <c r="AGH391" i="1"/>
  <c r="AGG390" i="1"/>
  <c r="AGF389" i="1"/>
  <c r="AGH387" i="1"/>
  <c r="AGG386" i="1"/>
  <c r="AGF385" i="1"/>
  <c r="AGH383" i="1"/>
  <c r="AGG382" i="1"/>
  <c r="AGF381" i="1"/>
  <c r="AGH379" i="1"/>
  <c r="AGG378" i="1"/>
  <c r="AGF375" i="1"/>
  <c r="AGG373" i="1"/>
  <c r="AGG371" i="1"/>
  <c r="AGH369" i="1"/>
  <c r="AGF368" i="1"/>
  <c r="AGF366" i="1"/>
  <c r="AGG364" i="1"/>
  <c r="AGH362" i="1"/>
  <c r="AGH360" i="1"/>
  <c r="AGF359" i="1"/>
  <c r="AGH354" i="1"/>
  <c r="AGF9" i="1"/>
  <c r="AGF10" i="1"/>
  <c r="AGG11" i="1"/>
  <c r="AGH12" i="1"/>
  <c r="AGF14" i="1"/>
  <c r="AGG15" i="1"/>
  <c r="AGH16" i="1"/>
  <c r="AGF18" i="1"/>
  <c r="AGG19" i="1"/>
  <c r="AGH20" i="1"/>
  <c r="AGF22" i="1"/>
  <c r="AGG23" i="1"/>
  <c r="AGH26" i="1"/>
  <c r="AGF28" i="1"/>
  <c r="AGG29" i="1"/>
  <c r="AGH30" i="1"/>
  <c r="AGF32" i="1"/>
  <c r="AGG33" i="1"/>
  <c r="AGH34" i="1"/>
  <c r="AGF36" i="1"/>
  <c r="AGG37" i="1"/>
  <c r="AGH38" i="1"/>
  <c r="AGF40" i="1"/>
  <c r="AGG41" i="1"/>
  <c r="AGH42" i="1"/>
  <c r="AGF44" i="1"/>
  <c r="AGG45" i="1"/>
  <c r="AGH46" i="1"/>
  <c r="AGF48" i="1"/>
  <c r="AGG49" i="1"/>
  <c r="AGH50" i="1"/>
  <c r="AGF52" i="1"/>
  <c r="AGG53" i="1"/>
  <c r="AGH54" i="1"/>
  <c r="AGF58" i="1"/>
  <c r="AGG59" i="1"/>
  <c r="AGH60" i="1"/>
  <c r="AGF62" i="1"/>
  <c r="AGG63" i="1"/>
  <c r="AGH64" i="1"/>
  <c r="AGF66" i="1"/>
  <c r="AGG67" i="1"/>
  <c r="AGH68" i="1"/>
  <c r="AGF70" i="1"/>
  <c r="AGG71" i="1"/>
  <c r="AGH72" i="1"/>
  <c r="AGF74" i="1"/>
  <c r="AGG75" i="1"/>
  <c r="AGH76" i="1"/>
  <c r="AGF78" i="1"/>
  <c r="AGG79" i="1"/>
  <c r="AGH80" i="1"/>
  <c r="AGF82" i="1"/>
  <c r="AGG83" i="1"/>
  <c r="AGH84" i="1"/>
  <c r="AGF88" i="1"/>
  <c r="AGG89" i="1"/>
  <c r="AGH90" i="1"/>
  <c r="AGF92" i="1"/>
  <c r="AGG93" i="1"/>
  <c r="AGH94" i="1"/>
  <c r="AGF96" i="1"/>
  <c r="AGG97" i="1"/>
  <c r="AGH98" i="1"/>
  <c r="AGF100" i="1"/>
  <c r="AGG101" i="1"/>
  <c r="AGH102" i="1"/>
  <c r="AGF104" i="1"/>
  <c r="AGG105" i="1"/>
  <c r="AGH106" i="1"/>
  <c r="AGF108" i="1"/>
  <c r="AGG10" i="1"/>
  <c r="AGH11" i="1"/>
  <c r="AGF13" i="1"/>
  <c r="AGG14" i="1"/>
  <c r="AGH15" i="1"/>
  <c r="AGF17" i="1"/>
  <c r="AGG18" i="1"/>
  <c r="AGH19" i="1"/>
  <c r="AGF21" i="1"/>
  <c r="AGG22" i="1"/>
  <c r="AGH23" i="1"/>
  <c r="AGF27" i="1"/>
  <c r="AGG28" i="1"/>
  <c r="AGH29" i="1"/>
  <c r="AGF31" i="1"/>
  <c r="AGG32" i="1"/>
  <c r="AGH33" i="1"/>
  <c r="AGF35" i="1"/>
  <c r="AGG36" i="1"/>
  <c r="AGH37" i="1"/>
  <c r="AGF39" i="1"/>
  <c r="AGG40" i="1"/>
  <c r="AGH41" i="1"/>
  <c r="AGF43" i="1"/>
  <c r="AGG44" i="1"/>
  <c r="AGH45" i="1"/>
  <c r="AGF47" i="1"/>
  <c r="AGG48" i="1"/>
  <c r="AGH49" i="1"/>
  <c r="AGF51" i="1"/>
  <c r="AGG52" i="1"/>
  <c r="AGH53" i="1"/>
  <c r="AGF57" i="1"/>
  <c r="AGG58" i="1"/>
  <c r="AGH59" i="1"/>
  <c r="AGF61" i="1"/>
  <c r="AGG62" i="1"/>
  <c r="AGH63" i="1"/>
  <c r="AGF65" i="1"/>
  <c r="AGG66" i="1"/>
  <c r="AGH67" i="1"/>
  <c r="AGF69" i="1"/>
  <c r="AGG70" i="1"/>
  <c r="AGH71" i="1"/>
  <c r="AGF73" i="1"/>
  <c r="AGG74" i="1"/>
  <c r="AGH75" i="1"/>
  <c r="AGF77" i="1"/>
  <c r="AGG78" i="1"/>
  <c r="AGH79" i="1"/>
  <c r="AGF81" i="1"/>
  <c r="AGG82" i="1"/>
  <c r="AGH83" i="1"/>
  <c r="AGF87" i="1"/>
  <c r="AGG88" i="1"/>
  <c r="AGH89" i="1"/>
  <c r="AGF91" i="1"/>
  <c r="AGG92" i="1"/>
  <c r="AGH93" i="1"/>
  <c r="AGF95" i="1"/>
  <c r="AGG96" i="1"/>
  <c r="AGH97" i="1"/>
  <c r="AGF99" i="1"/>
  <c r="AGG100" i="1"/>
  <c r="AGH101" i="1"/>
  <c r="AGF103" i="1"/>
  <c r="AGG104" i="1"/>
  <c r="AGH105" i="1"/>
  <c r="AGF107" i="1"/>
  <c r="AGG108" i="1"/>
  <c r="AGH109" i="1"/>
  <c r="AGF111" i="1"/>
  <c r="AGG112" i="1"/>
  <c r="AGH113" i="1"/>
  <c r="AGF115" i="1"/>
  <c r="AGG118" i="1"/>
  <c r="AGH119" i="1"/>
  <c r="AGF121" i="1"/>
  <c r="AGG122" i="1"/>
  <c r="AGH123" i="1"/>
  <c r="AGF127" i="1"/>
  <c r="AGG128" i="1"/>
  <c r="AGH129" i="1"/>
  <c r="AGF131" i="1"/>
  <c r="AGG134" i="1"/>
  <c r="AGH10" i="1"/>
  <c r="AGF12" i="1"/>
  <c r="AGG13" i="1"/>
  <c r="AGH14" i="1"/>
  <c r="AGF16" i="1"/>
  <c r="AGG17" i="1"/>
  <c r="AGH18" i="1"/>
  <c r="AGF20" i="1"/>
  <c r="AGG21" i="1"/>
  <c r="AGH22" i="1"/>
  <c r="AGF26" i="1"/>
  <c r="AGG27" i="1"/>
  <c r="AGH28" i="1"/>
  <c r="AGF30" i="1"/>
  <c r="AGG31" i="1"/>
  <c r="AGH32" i="1"/>
  <c r="AGF34" i="1"/>
  <c r="AGG35" i="1"/>
  <c r="AGH36" i="1"/>
  <c r="AGF38" i="1"/>
  <c r="AGG39" i="1"/>
  <c r="AGH40" i="1"/>
  <c r="AGF42" i="1"/>
  <c r="AGG43" i="1"/>
  <c r="AGH44" i="1"/>
  <c r="AGF46" i="1"/>
  <c r="AGG47" i="1"/>
  <c r="AGH48" i="1"/>
  <c r="AGF50" i="1"/>
  <c r="AGG51" i="1"/>
  <c r="AGH52" i="1"/>
  <c r="AGF54" i="1"/>
  <c r="AGG57" i="1"/>
  <c r="AGH58" i="1"/>
  <c r="AGF60" i="1"/>
  <c r="AGG61" i="1"/>
  <c r="AGH62" i="1"/>
  <c r="AGF64" i="1"/>
  <c r="AGG65" i="1"/>
  <c r="AGH66" i="1"/>
  <c r="AGF68" i="1"/>
  <c r="AGG69" i="1"/>
  <c r="AGH70" i="1"/>
  <c r="AGF72" i="1"/>
  <c r="AGG73" i="1"/>
  <c r="AGF11" i="1"/>
  <c r="AGG12" i="1"/>
  <c r="AGH13" i="1"/>
  <c r="AGF15" i="1"/>
  <c r="AGG16" i="1"/>
  <c r="AGH17" i="1"/>
  <c r="AGF19" i="1"/>
  <c r="AGG20" i="1"/>
  <c r="AGH21" i="1"/>
  <c r="AGF23" i="1"/>
  <c r="AGG26" i="1"/>
  <c r="AGH27" i="1"/>
  <c r="AGF29" i="1"/>
  <c r="AGG30" i="1"/>
  <c r="AGH31" i="1"/>
  <c r="AGF33" i="1"/>
  <c r="AGG34" i="1"/>
  <c r="AGH35" i="1"/>
  <c r="AGF37" i="1"/>
  <c r="AGG38" i="1"/>
  <c r="AGH39" i="1"/>
  <c r="AGF41" i="1"/>
  <c r="AGG42" i="1"/>
  <c r="AGH43" i="1"/>
  <c r="AGF45" i="1"/>
  <c r="AGG46" i="1"/>
  <c r="AGH47" i="1"/>
  <c r="AGF49" i="1"/>
  <c r="AGG50" i="1"/>
  <c r="AGH51" i="1"/>
  <c r="AGF53" i="1"/>
  <c r="AGG54" i="1"/>
  <c r="AGH57" i="1"/>
  <c r="AGF59" i="1"/>
  <c r="AGG60" i="1"/>
  <c r="AGH61" i="1"/>
  <c r="AGF63" i="1"/>
  <c r="AGG64" i="1"/>
  <c r="AGH65" i="1"/>
  <c r="AGF67" i="1"/>
  <c r="AGG68" i="1"/>
  <c r="AGH69" i="1"/>
  <c r="AGF71" i="1"/>
  <c r="AGG72" i="1"/>
  <c r="AGH73" i="1"/>
  <c r="AGF75" i="1"/>
  <c r="AGG76" i="1"/>
  <c r="AGH77" i="1"/>
  <c r="AGF79" i="1"/>
  <c r="AGG80" i="1"/>
  <c r="AGH81" i="1"/>
  <c r="AGF83" i="1"/>
  <c r="AGG84" i="1"/>
  <c r="AGH87" i="1"/>
  <c r="AGH74" i="1"/>
  <c r="AGF80" i="1"/>
  <c r="AGG87" i="1"/>
  <c r="AGG90" i="1"/>
  <c r="AGF93" i="1"/>
  <c r="AGH95" i="1"/>
  <c r="AGG98" i="1"/>
  <c r="AGF101" i="1"/>
  <c r="AGH103" i="1"/>
  <c r="AGG106" i="1"/>
  <c r="AGF109" i="1"/>
  <c r="AGH110" i="1"/>
  <c r="AGH112" i="1"/>
  <c r="AGG114" i="1"/>
  <c r="AGF118" i="1"/>
  <c r="AGF120" i="1"/>
  <c r="AGH121" i="1"/>
  <c r="AGG123" i="1"/>
  <c r="AGG127" i="1"/>
  <c r="AGF129" i="1"/>
  <c r="AGH130" i="1"/>
  <c r="AGH134" i="1"/>
  <c r="AGF136" i="1"/>
  <c r="AGG137" i="1"/>
  <c r="AGH138" i="1"/>
  <c r="AGF140" i="1"/>
  <c r="AGG141" i="1"/>
  <c r="AGH142" i="1"/>
  <c r="AGF144" i="1"/>
  <c r="AGG145" i="1"/>
  <c r="AGH146" i="1"/>
  <c r="AGF148" i="1"/>
  <c r="AGG149" i="1"/>
  <c r="AGH150" i="1"/>
  <c r="AGF152" i="1"/>
  <c r="AGG155" i="1"/>
  <c r="AGH156" i="1"/>
  <c r="AGF158" i="1"/>
  <c r="AGG159" i="1"/>
  <c r="AGH160" i="1"/>
  <c r="AGF162" i="1"/>
  <c r="AGG163" i="1"/>
  <c r="AGH166" i="1"/>
  <c r="AGF168" i="1"/>
  <c r="AGG169" i="1"/>
  <c r="AGH170" i="1"/>
  <c r="AGF172" i="1"/>
  <c r="AGG173" i="1"/>
  <c r="AGH174" i="1"/>
  <c r="AGF176" i="1"/>
  <c r="AGG177" i="1"/>
  <c r="AGH178" i="1"/>
  <c r="AGF180" i="1"/>
  <c r="AGG181" i="1"/>
  <c r="AGH182" i="1"/>
  <c r="AGF184" i="1"/>
  <c r="AGG185" i="1"/>
  <c r="AGH188" i="1"/>
  <c r="AGF190" i="1"/>
  <c r="AGG191" i="1"/>
  <c r="AGH192" i="1"/>
  <c r="AGF194" i="1"/>
  <c r="AGG195" i="1"/>
  <c r="AGH196" i="1"/>
  <c r="AGF198" i="1"/>
  <c r="AGG199" i="1"/>
  <c r="AGH200" i="1"/>
  <c r="AGF202" i="1"/>
  <c r="AGG203" i="1"/>
  <c r="AGH204" i="1"/>
  <c r="AGF206" i="1"/>
  <c r="AGG207" i="1"/>
  <c r="AGH208" i="1"/>
  <c r="AGF212" i="1"/>
  <c r="AGG213" i="1"/>
  <c r="AGH214" i="1"/>
  <c r="AGF216" i="1"/>
  <c r="AGG217" i="1"/>
  <c r="AGH218" i="1"/>
  <c r="AGF220" i="1"/>
  <c r="AGG221" i="1"/>
  <c r="AGH222" i="1"/>
  <c r="AGF226" i="1"/>
  <c r="AGG227" i="1"/>
  <c r="AGH228" i="1"/>
  <c r="AGF76" i="1"/>
  <c r="AGG81" i="1"/>
  <c r="AGH88" i="1"/>
  <c r="AGG91" i="1"/>
  <c r="AGF94" i="1"/>
  <c r="AGH96" i="1"/>
  <c r="AGG99" i="1"/>
  <c r="AGF102" i="1"/>
  <c r="AGH104" i="1"/>
  <c r="AGG107" i="1"/>
  <c r="AGG109" i="1"/>
  <c r="AGG111" i="1"/>
  <c r="AGF113" i="1"/>
  <c r="AGH114" i="1"/>
  <c r="AGH118" i="1"/>
  <c r="AGG120" i="1"/>
  <c r="AGF122" i="1"/>
  <c r="AGF124" i="1"/>
  <c r="AGH127" i="1"/>
  <c r="AGG129" i="1"/>
  <c r="AGG131" i="1"/>
  <c r="AGF135" i="1"/>
  <c r="AGG136" i="1"/>
  <c r="AGH137" i="1"/>
  <c r="AGF139" i="1"/>
  <c r="AGG140" i="1"/>
  <c r="AGH141" i="1"/>
  <c r="AGF143" i="1"/>
  <c r="AGG144" i="1"/>
  <c r="AGH145" i="1"/>
  <c r="AGF147" i="1"/>
  <c r="AGG148" i="1"/>
  <c r="AGH149" i="1"/>
  <c r="AGF151" i="1"/>
  <c r="AGG152" i="1"/>
  <c r="AGH155" i="1"/>
  <c r="AGF157" i="1"/>
  <c r="AGG158" i="1"/>
  <c r="AGH159" i="1"/>
  <c r="AGF161" i="1"/>
  <c r="AGG162" i="1"/>
  <c r="AGH163" i="1"/>
  <c r="AGF167" i="1"/>
  <c r="AGG168" i="1"/>
  <c r="AGH169" i="1"/>
  <c r="AGF171" i="1"/>
  <c r="AGG172" i="1"/>
  <c r="AGH173" i="1"/>
  <c r="AGF175" i="1"/>
  <c r="AGG176" i="1"/>
  <c r="AGH177" i="1"/>
  <c r="AGF179" i="1"/>
  <c r="AGG180" i="1"/>
  <c r="AGH181" i="1"/>
  <c r="AGF183" i="1"/>
  <c r="AGG184" i="1"/>
  <c r="AGH185" i="1"/>
  <c r="AGF189" i="1"/>
  <c r="AGG190" i="1"/>
  <c r="AGH191" i="1"/>
  <c r="AGF193" i="1"/>
  <c r="AGG194" i="1"/>
  <c r="AGH195" i="1"/>
  <c r="AGF197" i="1"/>
  <c r="AGG198" i="1"/>
  <c r="AGH199" i="1"/>
  <c r="AGF201" i="1"/>
  <c r="AGG202" i="1"/>
  <c r="AGH203" i="1"/>
  <c r="AGF205" i="1"/>
  <c r="AGG206" i="1"/>
  <c r="AGH207" i="1"/>
  <c r="AGF209" i="1"/>
  <c r="AGG212" i="1"/>
  <c r="AGH213" i="1"/>
  <c r="AGF215" i="1"/>
  <c r="AGG216" i="1"/>
  <c r="AGH217" i="1"/>
  <c r="AGG77" i="1"/>
  <c r="AGH82" i="1"/>
  <c r="AGF89" i="1"/>
  <c r="AGH91" i="1"/>
  <c r="AGG94" i="1"/>
  <c r="AGF97" i="1"/>
  <c r="AGH99" i="1"/>
  <c r="AGG102" i="1"/>
  <c r="AGF105" i="1"/>
  <c r="AGH107" i="1"/>
  <c r="AGF110" i="1"/>
  <c r="AGH111" i="1"/>
  <c r="AGG113" i="1"/>
  <c r="AGG115" i="1"/>
  <c r="AGF119" i="1"/>
  <c r="AGH120" i="1"/>
  <c r="AGH122" i="1"/>
  <c r="AGG124" i="1"/>
  <c r="AGF128" i="1"/>
  <c r="AGF130" i="1"/>
  <c r="AGH131" i="1"/>
  <c r="AGG135" i="1"/>
  <c r="AGH136" i="1"/>
  <c r="AGF138" i="1"/>
  <c r="AGG139" i="1"/>
  <c r="AGH140" i="1"/>
  <c r="AGF142" i="1"/>
  <c r="AGG143" i="1"/>
  <c r="AGH144" i="1"/>
  <c r="AGF146" i="1"/>
  <c r="AGG147" i="1"/>
  <c r="AGH148" i="1"/>
  <c r="AGF150" i="1"/>
  <c r="AGG151" i="1"/>
  <c r="AGH152" i="1"/>
  <c r="AGF156" i="1"/>
  <c r="AGG157" i="1"/>
  <c r="AGH158" i="1"/>
  <c r="AGF160" i="1"/>
  <c r="AGG161" i="1"/>
  <c r="AGH162" i="1"/>
  <c r="AGF166" i="1"/>
  <c r="AGG167" i="1"/>
  <c r="AGH168" i="1"/>
  <c r="AGF170" i="1"/>
  <c r="AGG171" i="1"/>
  <c r="AGH172" i="1"/>
  <c r="AGF174" i="1"/>
  <c r="AGG175" i="1"/>
  <c r="AGH176" i="1"/>
  <c r="AGF178" i="1"/>
  <c r="AGG179" i="1"/>
  <c r="AGH180" i="1"/>
  <c r="AGF182" i="1"/>
  <c r="AGG183" i="1"/>
  <c r="AGH184" i="1"/>
  <c r="AGF188" i="1"/>
  <c r="AGG189" i="1"/>
  <c r="AGH190" i="1"/>
  <c r="AGF192" i="1"/>
  <c r="AGG193" i="1"/>
  <c r="AGH194" i="1"/>
  <c r="AGF196" i="1"/>
  <c r="AGG197" i="1"/>
  <c r="AGH198" i="1"/>
  <c r="AGF200" i="1"/>
  <c r="AGG201" i="1"/>
  <c r="AGH202" i="1"/>
  <c r="AGF204" i="1"/>
  <c r="AGG205" i="1"/>
  <c r="AGH206" i="1"/>
  <c r="AGF208" i="1"/>
  <c r="AGG209" i="1"/>
  <c r="AGH212" i="1"/>
  <c r="AGH78" i="1"/>
  <c r="AGF84" i="1"/>
  <c r="AGF90" i="1"/>
  <c r="AGH92" i="1"/>
  <c r="AGG95" i="1"/>
  <c r="AGF98" i="1"/>
  <c r="AGH100" i="1"/>
  <c r="AGG103" i="1"/>
  <c r="AGF106" i="1"/>
  <c r="AGH108" i="1"/>
  <c r="AGG110" i="1"/>
  <c r="AGF112" i="1"/>
  <c r="AGF114" i="1"/>
  <c r="AGH115" i="1"/>
  <c r="AGG119" i="1"/>
  <c r="AGG121" i="1"/>
  <c r="AGF123" i="1"/>
  <c r="AGH124" i="1"/>
  <c r="AGH128" i="1"/>
  <c r="AGG130" i="1"/>
  <c r="AGF134" i="1"/>
  <c r="AGH135" i="1"/>
  <c r="AGF137" i="1"/>
  <c r="AGG138" i="1"/>
  <c r="AGH139" i="1"/>
  <c r="AGF141" i="1"/>
  <c r="AGG142" i="1"/>
  <c r="AGH143" i="1"/>
  <c r="AGF145" i="1"/>
  <c r="AGG146" i="1"/>
  <c r="AGH147" i="1"/>
  <c r="AGF149" i="1"/>
  <c r="AGG150" i="1"/>
  <c r="AGH151" i="1"/>
  <c r="AGF155" i="1"/>
  <c r="AGG156" i="1"/>
  <c r="AGH157" i="1"/>
  <c r="AGF159" i="1"/>
  <c r="AGG160" i="1"/>
  <c r="AGH161" i="1"/>
  <c r="AGF163" i="1"/>
  <c r="AGG166" i="1"/>
  <c r="AGH167" i="1"/>
  <c r="AGF169" i="1"/>
  <c r="AGG170" i="1"/>
  <c r="AGH171" i="1"/>
  <c r="AGF173" i="1"/>
  <c r="AGG174" i="1"/>
  <c r="AGH175" i="1"/>
  <c r="AGF177" i="1"/>
  <c r="AGG178" i="1"/>
  <c r="AGH179" i="1"/>
  <c r="AGF181" i="1"/>
  <c r="AGG182" i="1"/>
  <c r="AGH183" i="1"/>
  <c r="AGF185" i="1"/>
  <c r="AGG188" i="1"/>
  <c r="AGH189" i="1"/>
  <c r="AGF191" i="1"/>
  <c r="AGG192" i="1"/>
  <c r="AGH193" i="1"/>
  <c r="AGF195" i="1"/>
  <c r="AGG196" i="1"/>
  <c r="AGH197" i="1"/>
  <c r="AGF199" i="1"/>
  <c r="AGG200" i="1"/>
  <c r="AGH201" i="1"/>
  <c r="AGF203" i="1"/>
  <c r="AGG204" i="1"/>
  <c r="AGH205" i="1"/>
  <c r="AGF207" i="1"/>
  <c r="AGG208" i="1"/>
  <c r="AGH209" i="1"/>
  <c r="AGG215" i="1"/>
  <c r="AGF218" i="1"/>
  <c r="AGH219" i="1"/>
  <c r="AGH221" i="1"/>
  <c r="AGG225" i="1"/>
  <c r="AGF227" i="1"/>
  <c r="AGF229" i="1"/>
  <c r="AGG230" i="1"/>
  <c r="AGH233" i="1"/>
  <c r="AGF235" i="1"/>
  <c r="AGG236" i="1"/>
  <c r="AGH237" i="1"/>
  <c r="AGF239" i="1"/>
  <c r="AGG240" i="1"/>
  <c r="AGH241" i="1"/>
  <c r="AGF243" i="1"/>
  <c r="AGG244" i="1"/>
  <c r="AGH245" i="1"/>
  <c r="AGF247" i="1"/>
  <c r="AGG248" i="1"/>
  <c r="AGH249" i="1"/>
  <c r="AGF253" i="1"/>
  <c r="AGG254" i="1"/>
  <c r="AGH257" i="1"/>
  <c r="AGF259" i="1"/>
  <c r="AGG260" i="1"/>
  <c r="AGH261" i="1"/>
  <c r="AGF263" i="1"/>
  <c r="AGG264" i="1"/>
  <c r="AGH265" i="1"/>
  <c r="AGF269" i="1"/>
  <c r="AGG270" i="1"/>
  <c r="AGH271" i="1"/>
  <c r="AGF273" i="1"/>
  <c r="AGG274" i="1"/>
  <c r="AGH275" i="1"/>
  <c r="AGF277" i="1"/>
  <c r="AGG278" i="1"/>
  <c r="AGH279" i="1"/>
  <c r="AGF281" i="1"/>
  <c r="AGG282" i="1"/>
  <c r="AGH283" i="1"/>
  <c r="AGF285" i="1"/>
  <c r="AGG286" i="1"/>
  <c r="AGH287" i="1"/>
  <c r="AGF289" i="1"/>
  <c r="AGG290" i="1"/>
  <c r="AGH293" i="1"/>
  <c r="AGF295" i="1"/>
  <c r="AGG296" i="1"/>
  <c r="AGH297" i="1"/>
  <c r="AGF299" i="1"/>
  <c r="AGG300" i="1"/>
  <c r="AGH301" i="1"/>
  <c r="AGF303" i="1"/>
  <c r="AGG304" i="1"/>
  <c r="AGH305" i="1"/>
  <c r="AGF307" i="1"/>
  <c r="AGG308" i="1"/>
  <c r="AGH309" i="1"/>
  <c r="AGF311" i="1"/>
  <c r="AGG312" i="1"/>
  <c r="AGH313" i="1"/>
  <c r="AGF315" i="1"/>
  <c r="AGG318" i="1"/>
  <c r="AGH319" i="1"/>
  <c r="AGF321" i="1"/>
  <c r="AGG324" i="1"/>
  <c r="AGH325" i="1"/>
  <c r="AGF327" i="1"/>
  <c r="AGG328" i="1"/>
  <c r="AGH329" i="1"/>
  <c r="AGF333" i="1"/>
  <c r="AGG334" i="1"/>
  <c r="AGH335" i="1"/>
  <c r="AGF337" i="1"/>
  <c r="AGG338" i="1"/>
  <c r="AGH339" i="1"/>
  <c r="AGF341" i="1"/>
  <c r="AGG344" i="1"/>
  <c r="AGH345" i="1"/>
  <c r="AGF347" i="1"/>
  <c r="AGG348" i="1"/>
  <c r="AGH349" i="1"/>
  <c r="AGF351" i="1"/>
  <c r="AGG352" i="1"/>
  <c r="AGH353" i="1"/>
  <c r="AGF357" i="1"/>
  <c r="AGG358" i="1"/>
  <c r="AGH359" i="1"/>
  <c r="AGF361" i="1"/>
  <c r="AGG362" i="1"/>
  <c r="AGH363" i="1"/>
  <c r="AGF365" i="1"/>
  <c r="AGG366" i="1"/>
  <c r="AGH367" i="1"/>
  <c r="AGF369" i="1"/>
  <c r="AGG370" i="1"/>
  <c r="AGH371" i="1"/>
  <c r="AGF373" i="1"/>
  <c r="AGG374" i="1"/>
  <c r="AGF213" i="1"/>
  <c r="AGH215" i="1"/>
  <c r="AGG218" i="1"/>
  <c r="AGG220" i="1"/>
  <c r="AGF222" i="1"/>
  <c r="AGH225" i="1"/>
  <c r="AGH227" i="1"/>
  <c r="AGG229" i="1"/>
  <c r="AGH230" i="1"/>
  <c r="AGF234" i="1"/>
  <c r="AGG235" i="1"/>
  <c r="AGH236" i="1"/>
  <c r="AGF238" i="1"/>
  <c r="AGG239" i="1"/>
  <c r="AGH240" i="1"/>
  <c r="AGF242" i="1"/>
  <c r="AGG243" i="1"/>
  <c r="AGH244" i="1"/>
  <c r="AGF246" i="1"/>
  <c r="AGG247" i="1"/>
  <c r="AGH248" i="1"/>
  <c r="AGF250" i="1"/>
  <c r="AGG253" i="1"/>
  <c r="AGH254" i="1"/>
  <c r="AGF258" i="1"/>
  <c r="AGG259" i="1"/>
  <c r="AGH260" i="1"/>
  <c r="AGF262" i="1"/>
  <c r="AGG263" i="1"/>
  <c r="AGH264" i="1"/>
  <c r="AGF268" i="1"/>
  <c r="AGG269" i="1"/>
  <c r="AGH270" i="1"/>
  <c r="AGF272" i="1"/>
  <c r="AGG273" i="1"/>
  <c r="AGH274" i="1"/>
  <c r="AGF276" i="1"/>
  <c r="AGG277" i="1"/>
  <c r="AGH278" i="1"/>
  <c r="AGF280" i="1"/>
  <c r="AGG281" i="1"/>
  <c r="AGH282" i="1"/>
  <c r="AGF284" i="1"/>
  <c r="AGG285" i="1"/>
  <c r="AGH286" i="1"/>
  <c r="AGF288" i="1"/>
  <c r="AGG289" i="1"/>
  <c r="AGH290" i="1"/>
  <c r="AGF294" i="1"/>
  <c r="AGG295" i="1"/>
  <c r="AGH296" i="1"/>
  <c r="AGF298" i="1"/>
  <c r="AGG299" i="1"/>
  <c r="AGH300" i="1"/>
  <c r="AGF302" i="1"/>
  <c r="AGG303" i="1"/>
  <c r="AGH304" i="1"/>
  <c r="AGF306" i="1"/>
  <c r="AGG307" i="1"/>
  <c r="AGH308" i="1"/>
  <c r="AGF310" i="1"/>
  <c r="AGG311" i="1"/>
  <c r="AGH312" i="1"/>
  <c r="AGF314" i="1"/>
  <c r="AGG315" i="1"/>
  <c r="AGH318" i="1"/>
  <c r="AGF320" i="1"/>
  <c r="AGG321" i="1"/>
  <c r="AGH324" i="1"/>
  <c r="AGF326" i="1"/>
  <c r="AGG327" i="1"/>
  <c r="AGH328" i="1"/>
  <c r="AGF332" i="1"/>
  <c r="AGG333" i="1"/>
  <c r="AGH334" i="1"/>
  <c r="AGF336" i="1"/>
  <c r="AGG337" i="1"/>
  <c r="AGH338" i="1"/>
  <c r="AGF340" i="1"/>
  <c r="AGG341" i="1"/>
  <c r="AGH344" i="1"/>
  <c r="AGF346" i="1"/>
  <c r="AGG347" i="1"/>
  <c r="AGH348" i="1"/>
  <c r="AGF350" i="1"/>
  <c r="AGG351" i="1"/>
  <c r="AGH352" i="1"/>
  <c r="AGF354" i="1"/>
  <c r="AGG357" i="1"/>
  <c r="AGF214" i="1"/>
  <c r="AGH216" i="1"/>
  <c r="AGF219" i="1"/>
  <c r="AGH220" i="1"/>
  <c r="AGG222" i="1"/>
  <c r="AGG226" i="1"/>
  <c r="AGF228" i="1"/>
  <c r="AGH229" i="1"/>
  <c r="AGF233" i="1"/>
  <c r="AGG234" i="1"/>
  <c r="AGH235" i="1"/>
  <c r="AGF237" i="1"/>
  <c r="AGG238" i="1"/>
  <c r="AGH239" i="1"/>
  <c r="AGF241" i="1"/>
  <c r="AGG242" i="1"/>
  <c r="AGH243" i="1"/>
  <c r="AGF245" i="1"/>
  <c r="AGG246" i="1"/>
  <c r="AGH247" i="1"/>
  <c r="AGF249" i="1"/>
  <c r="AGG250" i="1"/>
  <c r="AGH253" i="1"/>
  <c r="AGF257" i="1"/>
  <c r="AGG258" i="1"/>
  <c r="AGH259" i="1"/>
  <c r="AGF261" i="1"/>
  <c r="AGG262" i="1"/>
  <c r="AGH263" i="1"/>
  <c r="AGF265" i="1"/>
  <c r="AGG268" i="1"/>
  <c r="AGH269" i="1"/>
  <c r="AGF271" i="1"/>
  <c r="AGG272" i="1"/>
  <c r="AGH273" i="1"/>
  <c r="AGF275" i="1"/>
  <c r="AGG276" i="1"/>
  <c r="AGH277" i="1"/>
  <c r="AGF279" i="1"/>
  <c r="AGG280" i="1"/>
  <c r="AGH281" i="1"/>
  <c r="AGF283" i="1"/>
  <c r="AGG284" i="1"/>
  <c r="AGH285" i="1"/>
  <c r="AGF287" i="1"/>
  <c r="AGG288" i="1"/>
  <c r="AGH289" i="1"/>
  <c r="AGF293" i="1"/>
  <c r="AGG294" i="1"/>
  <c r="AGH295" i="1"/>
  <c r="AGF297" i="1"/>
  <c r="AGG298" i="1"/>
  <c r="AGH299" i="1"/>
  <c r="AGF301" i="1"/>
  <c r="AGG302" i="1"/>
  <c r="AGH303" i="1"/>
  <c r="AGF305" i="1"/>
  <c r="AGG306" i="1"/>
  <c r="AGH307" i="1"/>
  <c r="AGF309" i="1"/>
  <c r="AGG310" i="1"/>
  <c r="AGH311" i="1"/>
  <c r="AGF313" i="1"/>
  <c r="AGG314" i="1"/>
  <c r="AGH315" i="1"/>
  <c r="AGF319" i="1"/>
  <c r="AGG320" i="1"/>
  <c r="AGH321" i="1"/>
  <c r="AGF325" i="1"/>
  <c r="AGG326" i="1"/>
  <c r="AGH327" i="1"/>
  <c r="AGF329" i="1"/>
  <c r="AGG332" i="1"/>
  <c r="AGH333" i="1"/>
  <c r="AGF335" i="1"/>
  <c r="AGG336" i="1"/>
  <c r="AGH337" i="1"/>
  <c r="AGF339" i="1"/>
  <c r="AGG340" i="1"/>
  <c r="AGH341" i="1"/>
  <c r="AGF345" i="1"/>
  <c r="AGG346" i="1"/>
  <c r="AGH347" i="1"/>
  <c r="AGF349" i="1"/>
  <c r="AGG350" i="1"/>
  <c r="AGG214" i="1"/>
  <c r="AGF217" i="1"/>
  <c r="AGG219" i="1"/>
  <c r="AGF221" i="1"/>
  <c r="AGF225" i="1"/>
  <c r="AGH226" i="1"/>
  <c r="AGG228" i="1"/>
  <c r="AGF230" i="1"/>
  <c r="AGG233" i="1"/>
  <c r="AGH234" i="1"/>
  <c r="AGF236" i="1"/>
  <c r="AGG237" i="1"/>
  <c r="AGH238" i="1"/>
  <c r="AGF240" i="1"/>
  <c r="AGG241" i="1"/>
  <c r="AGH242" i="1"/>
  <c r="AGF244" i="1"/>
  <c r="AGG245" i="1"/>
  <c r="AGH246" i="1"/>
  <c r="AGF248" i="1"/>
  <c r="AGG249" i="1"/>
  <c r="AGH250" i="1"/>
  <c r="AGF254" i="1"/>
  <c r="AGG257" i="1"/>
  <c r="AGH258" i="1"/>
  <c r="AGF260" i="1"/>
  <c r="AGG261" i="1"/>
  <c r="AGH262" i="1"/>
  <c r="AGF264" i="1"/>
  <c r="AGG265" i="1"/>
  <c r="AGH268" i="1"/>
  <c r="AGF270" i="1"/>
  <c r="AGG271" i="1"/>
  <c r="AGH272" i="1"/>
  <c r="AGF274" i="1"/>
  <c r="AGG275" i="1"/>
  <c r="AGH276" i="1"/>
  <c r="AGF278" i="1"/>
  <c r="AGG279" i="1"/>
  <c r="AGH280" i="1"/>
  <c r="AGF282" i="1"/>
  <c r="AGG283" i="1"/>
  <c r="AGH284" i="1"/>
  <c r="AGF286" i="1"/>
  <c r="AGG287" i="1"/>
  <c r="AGH288" i="1"/>
  <c r="AGF290" i="1"/>
  <c r="AGG293" i="1"/>
  <c r="AGH294" i="1"/>
  <c r="AGF296" i="1"/>
  <c r="AGG297" i="1"/>
  <c r="AGH298" i="1"/>
  <c r="AGF300" i="1"/>
  <c r="AGG301" i="1"/>
  <c r="AGH302" i="1"/>
  <c r="AGF304" i="1"/>
  <c r="AGG305" i="1"/>
  <c r="AGH306" i="1"/>
  <c r="AGF308" i="1"/>
  <c r="AGG309" i="1"/>
  <c r="AGH310" i="1"/>
  <c r="AGF312" i="1"/>
  <c r="AGG313" i="1"/>
  <c r="AGH314" i="1"/>
  <c r="AGF318" i="1"/>
  <c r="AGG319" i="1"/>
  <c r="AGH320" i="1"/>
  <c r="AGF324" i="1"/>
  <c r="AGG325" i="1"/>
  <c r="AGH326" i="1"/>
  <c r="AGF328" i="1"/>
  <c r="AGG329" i="1"/>
  <c r="AGH332" i="1"/>
  <c r="AGF334" i="1"/>
  <c r="AGG335" i="1"/>
  <c r="AGH336" i="1"/>
  <c r="AGF338" i="1"/>
  <c r="AGG339" i="1"/>
  <c r="AGH340" i="1"/>
  <c r="AGF344" i="1"/>
  <c r="AGG345" i="1"/>
  <c r="AGH346" i="1"/>
  <c r="AGF348" i="1"/>
  <c r="AGG349" i="1"/>
  <c r="AGH56" i="1"/>
  <c r="AGH133" i="1"/>
  <c r="AGG187" i="1"/>
  <c r="AGF232" i="1"/>
  <c r="AGH256" i="1"/>
  <c r="AGF292" i="1"/>
  <c r="AGG317" i="1"/>
  <c r="AGH323" i="1"/>
  <c r="AGF343" i="1"/>
  <c r="AGG356" i="1"/>
  <c r="AGH377" i="1"/>
  <c r="AGF411" i="1"/>
  <c r="AGG425" i="1"/>
  <c r="AGH434" i="1"/>
  <c r="AGH444" i="1"/>
  <c r="AGG443" i="1"/>
  <c r="AGF442" i="1"/>
  <c r="AGH440" i="1"/>
  <c r="AGG439" i="1"/>
  <c r="AGF438" i="1"/>
  <c r="AGH436" i="1"/>
  <c r="AGG435" i="1"/>
  <c r="AGF432" i="1"/>
  <c r="AGH430" i="1"/>
  <c r="AGG429" i="1"/>
  <c r="AGF428" i="1"/>
  <c r="AGH426" i="1"/>
  <c r="AGG423" i="1"/>
  <c r="AGF422" i="1"/>
  <c r="AGH420" i="1"/>
  <c r="AGG419" i="1"/>
  <c r="AGF418" i="1"/>
  <c r="AGH416" i="1"/>
  <c r="AGG415" i="1"/>
  <c r="AGF414" i="1"/>
  <c r="AGH412" i="1"/>
  <c r="AGG409" i="1"/>
  <c r="AGF408" i="1"/>
  <c r="AGH406" i="1"/>
  <c r="AGG405" i="1"/>
  <c r="AGF404" i="1"/>
  <c r="AGH402" i="1"/>
  <c r="AGG401" i="1"/>
  <c r="AGF400" i="1"/>
  <c r="AGH398" i="1"/>
  <c r="AGG397" i="1"/>
  <c r="AGF396" i="1"/>
  <c r="AGH392" i="1"/>
  <c r="AGG391" i="1"/>
  <c r="AGF390" i="1"/>
  <c r="AGH388" i="1"/>
  <c r="AGG387" i="1"/>
  <c r="AGF386" i="1"/>
  <c r="AGH384" i="1"/>
  <c r="AGG383" i="1"/>
  <c r="AGF382" i="1"/>
  <c r="AGH380" i="1"/>
  <c r="AGG379" i="1"/>
  <c r="AGF378" i="1"/>
  <c r="AGH374" i="1"/>
  <c r="AGH372" i="1"/>
  <c r="AGF371" i="1"/>
  <c r="AGG369" i="1"/>
  <c r="AGG367" i="1"/>
  <c r="AGH365" i="1"/>
  <c r="AGF364" i="1"/>
  <c r="AGF362" i="1"/>
  <c r="AGG360" i="1"/>
  <c r="AGH358" i="1"/>
  <c r="AGG354" i="1"/>
  <c r="AGH351" i="1"/>
  <c r="AGG56" i="1"/>
  <c r="AGG25" i="1"/>
  <c r="AGF117" i="1"/>
  <c r="AGG126" i="1"/>
  <c r="AGF165" i="1"/>
  <c r="AGH211" i="1"/>
  <c r="AGG252" i="1"/>
  <c r="AGH25" i="1"/>
  <c r="AGF86" i="1"/>
  <c r="AGG117" i="1"/>
  <c r="AGH126" i="1"/>
  <c r="AGF154" i="1"/>
  <c r="AGG165" i="1"/>
  <c r="AGH187" i="1"/>
  <c r="AGF224" i="1"/>
  <c r="AGG232" i="1"/>
  <c r="AGH252" i="1"/>
  <c r="AGF267" i="1"/>
  <c r="AGG292" i="1"/>
  <c r="AGH317" i="1"/>
  <c r="AGF331" i="1"/>
  <c r="AGG343" i="1"/>
  <c r="AGH356" i="1"/>
  <c r="AGF394" i="1"/>
  <c r="AGG411" i="1"/>
  <c r="AGH425" i="1"/>
  <c r="AGH445" i="1"/>
  <c r="AGG444" i="1"/>
  <c r="AGF443" i="1"/>
  <c r="AGH441" i="1"/>
  <c r="AGG440" i="1"/>
  <c r="AGF439" i="1"/>
  <c r="AGH437" i="1"/>
  <c r="AGG436" i="1"/>
  <c r="AGF435" i="1"/>
  <c r="AGH431" i="1"/>
  <c r="AGG430" i="1"/>
  <c r="AGF429" i="1"/>
  <c r="AGH427" i="1"/>
  <c r="AGG426" i="1"/>
  <c r="AGF423" i="1"/>
  <c r="AGH421" i="1"/>
  <c r="AGG420" i="1"/>
  <c r="AGF419" i="1"/>
  <c r="AGH417" i="1"/>
  <c r="AGG416" i="1"/>
  <c r="AGF415" i="1"/>
  <c r="AGH413" i="1"/>
  <c r="AGG412" i="1"/>
  <c r="AGF409" i="1"/>
  <c r="AGH407" i="1"/>
  <c r="AGG406" i="1"/>
  <c r="AGF405" i="1"/>
  <c r="AGH403" i="1"/>
  <c r="AGG402" i="1"/>
  <c r="AGF401" i="1"/>
  <c r="AGH399" i="1"/>
  <c r="AGG398" i="1"/>
  <c r="AGF397" i="1"/>
  <c r="AGH395" i="1"/>
  <c r="AGG392" i="1"/>
  <c r="AGF391" i="1"/>
  <c r="AGH389" i="1"/>
  <c r="AGG388" i="1"/>
  <c r="AGF387" i="1"/>
  <c r="AGH385" i="1"/>
  <c r="AGG384" i="1"/>
  <c r="AGF383" i="1"/>
  <c r="AGH381" i="1"/>
  <c r="AGG380" i="1"/>
  <c r="AGF379" i="1"/>
  <c r="AGH375" i="1"/>
  <c r="AGF374" i="1"/>
  <c r="AGG372" i="1"/>
  <c r="AGH370" i="1"/>
  <c r="AGH368" i="1"/>
  <c r="AGF367" i="1"/>
  <c r="AGG365" i="1"/>
  <c r="AGG363" i="1"/>
  <c r="AGH361" i="1"/>
  <c r="AGF360" i="1"/>
  <c r="AGF358" i="1"/>
  <c r="AGG353" i="1"/>
  <c r="AGH350" i="1"/>
  <c r="AGH9" i="1"/>
  <c r="AGG9" i="1"/>
  <c r="A435" i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26" i="1"/>
  <c r="A427" i="1" s="1"/>
  <c r="A430" i="1" s="1"/>
  <c r="A412" i="1"/>
  <c r="A413" i="1" s="1"/>
  <c r="A414" i="1" s="1"/>
  <c r="A417" i="1" s="1"/>
  <c r="A423" i="1" s="1"/>
  <c r="A378" i="1"/>
  <c r="A379" i="1" s="1"/>
  <c r="A382" i="1" s="1"/>
  <c r="A383" i="1" s="1"/>
  <c r="A384" i="1" s="1"/>
  <c r="A385" i="1" s="1"/>
  <c r="A386" i="1" s="1"/>
  <c r="A387" i="1" s="1"/>
  <c r="A389" i="1" s="1"/>
  <c r="A390" i="1" s="1"/>
  <c r="A392" i="1" s="1"/>
  <c r="A155" i="1"/>
  <c r="A156" i="1" s="1"/>
  <c r="A157" i="1" s="1"/>
  <c r="A158" i="1" s="1"/>
  <c r="A159" i="1" s="1"/>
  <c r="A395" i="1" l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44" i="1"/>
  <c r="A345" i="1" s="1"/>
  <c r="A346" i="1" s="1"/>
  <c r="A347" i="1" s="1"/>
  <c r="A348" i="1" s="1"/>
  <c r="A349" i="1" s="1"/>
  <c r="A352" i="1" s="1"/>
  <c r="A353" i="1" s="1"/>
  <c r="A354" i="1" s="1"/>
  <c r="A332" i="1"/>
  <c r="A336" i="1" s="1"/>
  <c r="A337" i="1" s="1"/>
  <c r="A338" i="1" s="1"/>
  <c r="A339" i="1" s="1"/>
  <c r="A340" i="1" s="1"/>
  <c r="A341" i="1" s="1"/>
  <c r="A324" i="1"/>
  <c r="A325" i="1" s="1"/>
  <c r="A326" i="1" s="1"/>
  <c r="A327" i="1" s="1"/>
  <c r="A328" i="1" s="1"/>
  <c r="A329" i="1" s="1"/>
  <c r="A318" i="1"/>
  <c r="A321" i="1" s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268" i="1"/>
  <c r="A270" i="1" s="1"/>
  <c r="A271" i="1" s="1"/>
  <c r="A272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57" i="1"/>
  <c r="A258" i="1" s="1"/>
  <c r="A259" i="1" s="1"/>
  <c r="A260" i="1" s="1"/>
  <c r="A261" i="1" s="1"/>
  <c r="A262" i="1" s="1"/>
  <c r="A263" i="1" s="1"/>
  <c r="A264" i="1" s="1"/>
  <c r="A265" i="1" s="1"/>
  <c r="A254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27" i="1"/>
  <c r="A228" i="1" s="1"/>
  <c r="A229" i="1" s="1"/>
  <c r="A230" i="1" s="1"/>
  <c r="A213" i="1"/>
  <c r="A214" i="1" s="1"/>
  <c r="A215" i="1" s="1"/>
  <c r="A216" i="1" s="1"/>
  <c r="A217" i="1" s="1"/>
  <c r="A218" i="1" s="1"/>
  <c r="A220" i="1" s="1"/>
  <c r="A221" i="1" s="1"/>
  <c r="A222" i="1" s="1"/>
  <c r="A188" i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66" i="1"/>
  <c r="A169" i="1" s="1"/>
  <c r="A170" i="1" s="1"/>
  <c r="A171" i="1" s="1"/>
  <c r="A172" i="1" s="1"/>
  <c r="A173" i="1" s="1"/>
  <c r="A174" i="1" s="1"/>
  <c r="A175" i="1" s="1"/>
  <c r="A176" i="1" s="1"/>
  <c r="A178" i="1" s="1"/>
  <c r="A179" i="1" s="1"/>
  <c r="A180" i="1" s="1"/>
  <c r="A181" i="1" s="1"/>
  <c r="A182" i="1" s="1"/>
  <c r="A183" i="1" s="1"/>
  <c r="A184" i="1" s="1"/>
  <c r="A162" i="1"/>
  <c r="A163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P15" i="1" l="1"/>
  <c r="AHE108" i="1"/>
  <c r="AGM45" i="1"/>
  <c r="AGS47" i="1"/>
  <c r="AGS278" i="1"/>
  <c r="AGY99" i="1"/>
  <c r="AHB84" i="1"/>
  <c r="AHB181" i="1"/>
  <c r="AGY81" i="1"/>
  <c r="AHB289" i="1"/>
  <c r="AHH349" i="1"/>
  <c r="AHE411" i="1"/>
  <c r="AGP281" i="1"/>
  <c r="AGV328" i="1"/>
  <c r="AGV193" i="1"/>
  <c r="AGV227" i="1"/>
  <c r="AGY144" i="1"/>
  <c r="AGS225" i="1"/>
  <c r="AGV37" i="1"/>
  <c r="AGY133" i="1"/>
  <c r="AGP290" i="1"/>
  <c r="AGS348" i="1"/>
  <c r="AGY305" i="1"/>
  <c r="AGM112" i="1"/>
  <c r="AGS243" i="1"/>
  <c r="AGY243" i="1"/>
  <c r="AGM163" i="1"/>
  <c r="AGM258" i="1"/>
  <c r="AGP247" i="1"/>
  <c r="AGS71" i="1"/>
  <c r="AGV174" i="1"/>
  <c r="AGP436" i="1"/>
  <c r="AHN32" i="1"/>
  <c r="AHK324" i="1"/>
  <c r="AHE81" i="1"/>
  <c r="AHH201" i="1"/>
  <c r="AGM381" i="1"/>
  <c r="AGS443" i="1"/>
  <c r="AGM202" i="1"/>
  <c r="AGV150" i="1"/>
  <c r="AHN289" i="1"/>
  <c r="AHN349" i="1"/>
  <c r="AHK138" i="1"/>
  <c r="AGS77" i="1"/>
  <c r="AGM159" i="1"/>
  <c r="AGS221" i="1"/>
  <c r="AHK191" i="1"/>
  <c r="AHN385" i="1"/>
  <c r="AHN435" i="1"/>
  <c r="AHB362" i="1"/>
  <c r="AGS259" i="1"/>
  <c r="AGS242" i="1"/>
  <c r="AGP437" i="1"/>
  <c r="AGP32" i="1"/>
  <c r="AGS146" i="1"/>
  <c r="AHK279" i="1"/>
  <c r="AHK155" i="1"/>
  <c r="AHK302" i="1"/>
  <c r="AHK57" i="1"/>
  <c r="AHE88" i="1"/>
  <c r="AHE94" i="1"/>
  <c r="AGP352" i="1"/>
  <c r="AGV51" i="1"/>
  <c r="AGP272" i="1"/>
  <c r="AHK327" i="1"/>
  <c r="AHN9" i="1"/>
  <c r="AHN42" i="1"/>
  <c r="AHE203" i="1"/>
  <c r="AHH370" i="1"/>
  <c r="AGM351" i="1"/>
  <c r="AHN402" i="1"/>
  <c r="AHN249" i="1"/>
  <c r="AHN109" i="1"/>
  <c r="AHH430" i="1"/>
  <c r="AGM337" i="1"/>
  <c r="AGS34" i="1"/>
  <c r="AGP395" i="1"/>
  <c r="AGS53" i="1"/>
  <c r="AGS37" i="1"/>
  <c r="AGM137" i="1"/>
  <c r="AGM402" i="1"/>
  <c r="AGS117" i="1"/>
  <c r="AGM319" i="1"/>
  <c r="AHN280" i="1"/>
  <c r="AHK321" i="1"/>
  <c r="AHE42" i="1"/>
  <c r="AGP364" i="1"/>
  <c r="AGV64" i="1"/>
  <c r="AGP188" i="1"/>
  <c r="AGM16" i="1"/>
  <c r="AGV218" i="1"/>
  <c r="AHK115" i="1"/>
  <c r="AHN265" i="1"/>
  <c r="AHH285" i="1"/>
  <c r="AGY441" i="1"/>
  <c r="AGM443" i="1"/>
  <c r="AGS129" i="1"/>
  <c r="AGP150" i="1"/>
  <c r="AHK133" i="1"/>
  <c r="AHK46" i="1"/>
  <c r="AHN413" i="1"/>
  <c r="AHH347" i="1"/>
  <c r="AHH92" i="1"/>
  <c r="AGM174" i="1"/>
  <c r="AGP10" i="1"/>
  <c r="AGM367" i="1"/>
  <c r="AHN233" i="1"/>
  <c r="AGP334" i="1"/>
  <c r="AGP440" i="1"/>
  <c r="AGP425" i="1"/>
  <c r="AGM189" i="1"/>
  <c r="AGM382" i="1"/>
  <c r="AHN372" i="1"/>
  <c r="AHN218" i="1"/>
  <c r="AHN76" i="1"/>
  <c r="AHN121" i="1"/>
  <c r="AHH401" i="1"/>
  <c r="AGP422" i="1"/>
  <c r="AGP252" i="1"/>
  <c r="AHK50" i="1"/>
  <c r="AHN201" i="1"/>
  <c r="AHN260" i="1"/>
  <c r="AHH221" i="1"/>
  <c r="AGY382" i="1"/>
  <c r="AGP57" i="1"/>
  <c r="AGP202" i="1"/>
  <c r="AGS352" i="1"/>
  <c r="AHK112" i="1"/>
  <c r="AHK268" i="1"/>
  <c r="AHN351" i="1"/>
  <c r="AHH286" i="1"/>
  <c r="AHB299" i="1"/>
  <c r="AHH27" i="1"/>
  <c r="AGM236" i="1"/>
  <c r="AGP61" i="1"/>
  <c r="AGS163" i="1"/>
  <c r="AGM426" i="1"/>
  <c r="AHN326" i="1"/>
  <c r="AHN171" i="1"/>
  <c r="AHN28" i="1"/>
  <c r="AHN71" i="1"/>
  <c r="AGM182" i="1"/>
  <c r="AGP218" i="1"/>
  <c r="AHK96" i="1"/>
  <c r="AHK416" i="1"/>
  <c r="AHB407" i="1"/>
  <c r="AGY36" i="1"/>
  <c r="AHB167" i="1"/>
  <c r="AGS232" i="1"/>
  <c r="AGV287" i="1"/>
  <c r="AGP101" i="1"/>
  <c r="AHE159" i="1"/>
  <c r="AHH411" i="1"/>
  <c r="AHB124" i="1"/>
  <c r="AGV279" i="1"/>
  <c r="AGV377" i="1"/>
  <c r="AGV219" i="1"/>
  <c r="AHK157" i="1"/>
  <c r="AHE313" i="1"/>
  <c r="AHB139" i="1"/>
  <c r="AGV327" i="1"/>
  <c r="AGV262" i="1"/>
  <c r="AHB71" i="1"/>
  <c r="AGM23" i="1"/>
  <c r="AHH148" i="1"/>
  <c r="AHB155" i="1"/>
  <c r="AHH17" i="1"/>
  <c r="AGY118" i="1"/>
  <c r="AHB245" i="1"/>
  <c r="AGS308" i="1"/>
  <c r="AGV363" i="1"/>
  <c r="AGY57" i="1"/>
  <c r="AGP100" i="1"/>
  <c r="AGP73" i="1"/>
  <c r="AGM434" i="1"/>
  <c r="AHN50" i="1"/>
  <c r="AHN290" i="1"/>
  <c r="AHE381" i="1"/>
  <c r="AHH159" i="1"/>
  <c r="AHB173" i="1"/>
  <c r="AHE99" i="1"/>
  <c r="AHH302" i="1"/>
  <c r="AGY326" i="1"/>
  <c r="AGV271" i="1"/>
  <c r="AGV86" i="1"/>
  <c r="AGY271" i="1"/>
  <c r="AHH124" i="1"/>
  <c r="AHE95" i="1"/>
  <c r="AGV77" i="1"/>
  <c r="AGY215" i="1"/>
  <c r="AHB408" i="1"/>
  <c r="AHK93" i="1"/>
  <c r="AGY260" i="1"/>
  <c r="AGY361" i="1"/>
  <c r="AHB409" i="1"/>
  <c r="AGY200" i="1"/>
  <c r="AGM407" i="1"/>
  <c r="AHE136" i="1"/>
  <c r="AHH380" i="1"/>
  <c r="AGP406" i="1"/>
  <c r="AGS136" i="1"/>
  <c r="AHN35" i="1"/>
  <c r="AHK54" i="1"/>
  <c r="AHE300" i="1"/>
  <c r="AHE306" i="1"/>
  <c r="AHH428" i="1"/>
  <c r="AHB444" i="1"/>
  <c r="AHE130" i="1"/>
  <c r="AGY364" i="1"/>
  <c r="AGY381" i="1"/>
  <c r="AGY159" i="1"/>
  <c r="AGY301" i="1"/>
  <c r="AGM179" i="1"/>
  <c r="AHH77" i="1"/>
  <c r="AHH425" i="1"/>
  <c r="AHB440" i="1"/>
  <c r="AGY249" i="1"/>
  <c r="AHB301" i="1"/>
  <c r="AGS367" i="1"/>
  <c r="AHB402" i="1"/>
  <c r="AHH107" i="1"/>
  <c r="AHE78" i="1"/>
  <c r="AHE12" i="1"/>
  <c r="AGV62" i="1"/>
  <c r="AGY199" i="1"/>
  <c r="AGY141" i="1"/>
  <c r="AHB391" i="1"/>
  <c r="AGV15" i="1"/>
  <c r="AHK65" i="1"/>
  <c r="AHE96" i="1"/>
  <c r="AHE176" i="1"/>
  <c r="AGY438" i="1"/>
  <c r="AHB19" i="1"/>
  <c r="AGV180" i="1"/>
  <c r="AGY235" i="1"/>
  <c r="AGY383" i="1"/>
  <c r="AGM304" i="1"/>
  <c r="AHN293" i="1"/>
  <c r="AHK168" i="1"/>
  <c r="AHK25" i="1"/>
  <c r="AHE312" i="1"/>
  <c r="AHH181" i="1"/>
  <c r="AGY290" i="1"/>
  <c r="AGY389" i="1"/>
  <c r="AHB438" i="1"/>
  <c r="AGV54" i="1"/>
  <c r="AGY230" i="1"/>
  <c r="AHE48" i="1"/>
  <c r="AHH88" i="1"/>
  <c r="AHH177" i="1"/>
  <c r="AHB430" i="1"/>
  <c r="AGV46" i="1"/>
  <c r="AHB375" i="1"/>
  <c r="AGS437" i="1"/>
  <c r="AHH414" i="1"/>
  <c r="AGY111" i="1"/>
  <c r="AGV252" i="1"/>
  <c r="AGS28" i="1"/>
  <c r="AGM133" i="1"/>
  <c r="AGY42" i="1"/>
  <c r="AGM422" i="1"/>
  <c r="AGV312" i="1"/>
  <c r="AGS248" i="1"/>
  <c r="AGS211" i="1"/>
  <c r="AGS318" i="1"/>
  <c r="AGS302" i="1"/>
  <c r="AGM229" i="1"/>
  <c r="AGP379" i="1"/>
  <c r="AGM104" i="1"/>
  <c r="AGM419" i="1"/>
  <c r="AHK351" i="1"/>
  <c r="AHK216" i="1"/>
  <c r="AHK77" i="1"/>
  <c r="AHK122" i="1"/>
  <c r="AGP63" i="1"/>
  <c r="AGS438" i="1"/>
  <c r="AGP208" i="1"/>
  <c r="AHN375" i="1"/>
  <c r="AHN60" i="1"/>
  <c r="AHN107" i="1"/>
  <c r="AHE268" i="1"/>
  <c r="AHH429" i="1"/>
  <c r="AGM128" i="1"/>
  <c r="AGM372" i="1"/>
  <c r="AGS70" i="1"/>
  <c r="AHN309" i="1"/>
  <c r="AHK353" i="1"/>
  <c r="AHE74" i="1"/>
  <c r="AHH158" i="1"/>
  <c r="AGP128" i="1"/>
  <c r="AGP205" i="1"/>
  <c r="AGP189" i="1"/>
  <c r="AGM425" i="1"/>
  <c r="AGV40" i="1"/>
  <c r="AGM249" i="1"/>
  <c r="AGV187" i="1"/>
  <c r="AHN431" i="1"/>
  <c r="AHN242" i="1"/>
  <c r="AHN301" i="1"/>
  <c r="AHH312" i="1"/>
  <c r="AGM110" i="1"/>
  <c r="AGP209" i="1"/>
  <c r="AGS36" i="1"/>
  <c r="AGM254" i="1"/>
  <c r="AGP400" i="1"/>
  <c r="AHN70" i="1"/>
  <c r="AHK75" i="1"/>
  <c r="AHK199" i="1"/>
  <c r="AHK262" i="1"/>
  <c r="AHE277" i="1"/>
  <c r="AGP123" i="1"/>
  <c r="AGV146" i="1"/>
  <c r="AGP31" i="1"/>
  <c r="AHK318" i="1"/>
  <c r="AHN16" i="1"/>
  <c r="AHK290" i="1"/>
  <c r="AHK70" i="1"/>
  <c r="AHE84" i="1"/>
  <c r="AHE87" i="1"/>
  <c r="AGS230" i="1"/>
  <c r="AGM256" i="1"/>
  <c r="AGM436" i="1"/>
  <c r="AGM262" i="1"/>
  <c r="AGP90" i="1"/>
  <c r="AGP13" i="1"/>
  <c r="AHN34" i="1"/>
  <c r="AHK21" i="1"/>
  <c r="AHK103" i="1"/>
  <c r="AHE118" i="1"/>
  <c r="AHE120" i="1"/>
  <c r="AGS48" i="1"/>
  <c r="AGM172" i="1"/>
  <c r="AGP319" i="1"/>
  <c r="AHN347" i="1"/>
  <c r="AHN183" i="1"/>
  <c r="AHN41" i="1"/>
  <c r="AHN105" i="1"/>
  <c r="AHE226" i="1"/>
  <c r="AHH359" i="1"/>
  <c r="AGM401" i="1"/>
  <c r="AGP277" i="1"/>
  <c r="AHN437" i="1"/>
  <c r="AHN282" i="1"/>
  <c r="AHN414" i="1"/>
  <c r="AHB431" i="1"/>
  <c r="AGM305" i="1"/>
  <c r="AGP47" i="1"/>
  <c r="AGM70" i="1"/>
  <c r="AGM332" i="1"/>
  <c r="AGM314" i="1"/>
  <c r="AGM320" i="1"/>
  <c r="AGV167" i="1"/>
  <c r="AGP64" i="1"/>
  <c r="AHN128" i="1"/>
  <c r="AHK421" i="1"/>
  <c r="AHK260" i="1"/>
  <c r="AHK38" i="1"/>
  <c r="AHE52" i="1"/>
  <c r="AHE54" i="1"/>
  <c r="AGM17" i="1"/>
  <c r="AGM234" i="1"/>
  <c r="AGP382" i="1"/>
  <c r="AHN286" i="1"/>
  <c r="AHK428" i="1"/>
  <c r="AHN40" i="1"/>
  <c r="AHE166" i="1"/>
  <c r="AHH294" i="1"/>
  <c r="AGP337" i="1"/>
  <c r="AHN379" i="1"/>
  <c r="AHN352" i="1"/>
  <c r="AHH360" i="1"/>
  <c r="AHB373" i="1"/>
  <c r="AGM368" i="1"/>
  <c r="AGV222" i="1"/>
  <c r="AGP112" i="1"/>
  <c r="AHN100" i="1"/>
  <c r="AHK379" i="1"/>
  <c r="AHK212" i="1"/>
  <c r="AHK273" i="1"/>
  <c r="AGS33" i="1"/>
  <c r="AHK435" i="1"/>
  <c r="AHN335" i="1"/>
  <c r="AHH205" i="1"/>
  <c r="AHE51" i="1"/>
  <c r="AHE360" i="1"/>
  <c r="AHH260" i="1"/>
  <c r="AHB274" i="1"/>
  <c r="AGY26" i="1"/>
  <c r="AHB142" i="1"/>
  <c r="AGS197" i="1"/>
  <c r="AGV418" i="1"/>
  <c r="AHB282" i="1"/>
  <c r="AHE228" i="1"/>
  <c r="AHE354" i="1"/>
  <c r="AHB134" i="1"/>
  <c r="AGS189" i="1"/>
  <c r="AGV367" i="1"/>
  <c r="AGV341" i="1"/>
  <c r="AHB118" i="1"/>
  <c r="AGS141" i="1"/>
  <c r="AHK22" i="1"/>
  <c r="AHB94" i="1"/>
  <c r="AHE382" i="1"/>
  <c r="AGY13" i="1"/>
  <c r="AHB170" i="1"/>
  <c r="AHB123" i="1"/>
  <c r="AGV292" i="1"/>
  <c r="AGV392" i="1"/>
  <c r="AGM131" i="1"/>
  <c r="AHE431" i="1"/>
  <c r="AHH334" i="1"/>
  <c r="AHB350" i="1"/>
  <c r="AGY107" i="1"/>
  <c r="AGY157" i="1"/>
  <c r="AGS275" i="1"/>
  <c r="AGY46" i="1"/>
  <c r="AHE171" i="1"/>
  <c r="AHN378" i="1"/>
  <c r="AHN184" i="1"/>
  <c r="AHK397" i="1"/>
  <c r="AHH13" i="1"/>
  <c r="AHH15" i="1"/>
  <c r="AHE247" i="1"/>
  <c r="AHB65" i="1"/>
  <c r="AGV261" i="1"/>
  <c r="AGV234" i="1"/>
  <c r="AHB18" i="1"/>
  <c r="AGV172" i="1"/>
  <c r="AHH154" i="1"/>
  <c r="AGY402" i="1"/>
  <c r="AGY179" i="1"/>
  <c r="AGY283" i="1"/>
  <c r="AGP375" i="1"/>
  <c r="AHE106" i="1"/>
  <c r="AHH348" i="1"/>
  <c r="AGY444" i="1"/>
  <c r="AGV169" i="1"/>
  <c r="AGV233" i="1"/>
  <c r="AGY320" i="1"/>
  <c r="AHE198" i="1"/>
  <c r="AHE323" i="1"/>
  <c r="AGM326" i="1"/>
  <c r="AGM244" i="1"/>
  <c r="AHN358" i="1"/>
  <c r="AHK229" i="1"/>
  <c r="AHH220" i="1"/>
  <c r="AHK126" i="1"/>
  <c r="AHE374" i="1"/>
  <c r="AHH244" i="1"/>
  <c r="AHK146" i="1"/>
  <c r="AGV237" i="1"/>
  <c r="AHB13" i="1"/>
  <c r="AGY347" i="1"/>
  <c r="AGV120" i="1"/>
  <c r="AGY292" i="1"/>
  <c r="AHE249" i="1"/>
  <c r="AHH240" i="1"/>
  <c r="AGY338" i="1"/>
  <c r="AGV111" i="1"/>
  <c r="AGY239" i="1"/>
  <c r="AGY214" i="1"/>
  <c r="AHB434" i="1"/>
  <c r="AGV50" i="1"/>
  <c r="AHH147" i="1"/>
  <c r="AGY324" i="1"/>
  <c r="AGY165" i="1"/>
  <c r="AGY269" i="1"/>
  <c r="AGP329" i="1"/>
  <c r="AHH319" i="1"/>
  <c r="AHK220" i="1"/>
  <c r="AHE244" i="1"/>
  <c r="AHB79" i="1"/>
  <c r="AGY420" i="1"/>
  <c r="AGV258" i="1"/>
  <c r="AGM239" i="1"/>
  <c r="AGP159" i="1"/>
  <c r="AGV177" i="1"/>
  <c r="AHK95" i="1"/>
  <c r="AHN119" i="1"/>
  <c r="AHE417" i="1"/>
  <c r="AHH233" i="1"/>
  <c r="AHB172" i="1"/>
  <c r="AHH379" i="1"/>
  <c r="AHB25" i="1"/>
  <c r="AGV206" i="1"/>
  <c r="AGV267" i="1"/>
  <c r="AGY358" i="1"/>
  <c r="AGV152" i="1"/>
  <c r="AHH415" i="1"/>
  <c r="AHB428" i="1"/>
  <c r="AGY349" i="1"/>
  <c r="AGY366" i="1"/>
  <c r="AGY152" i="1"/>
  <c r="AGY288" i="1"/>
  <c r="AGM259" i="1"/>
  <c r="AHH273" i="1"/>
  <c r="AGY429" i="1"/>
  <c r="AGY294" i="1"/>
  <c r="AGV238" i="1"/>
  <c r="AHB441" i="1"/>
  <c r="AGV53" i="1"/>
  <c r="AGS89" i="1"/>
  <c r="AGS404" i="1"/>
  <c r="AGM217" i="1"/>
  <c r="AGM90" i="1"/>
  <c r="AGY295" i="1"/>
  <c r="AGP268" i="1"/>
  <c r="AGS411" i="1"/>
  <c r="AGY411" i="1"/>
  <c r="AGV110" i="1"/>
  <c r="AGP274" i="1"/>
  <c r="AGP381" i="1"/>
  <c r="AGP366" i="1"/>
  <c r="AGP76" i="1"/>
  <c r="AGS178" i="1"/>
  <c r="AGM441" i="1"/>
  <c r="AHN310" i="1"/>
  <c r="AHN157" i="1"/>
  <c r="AHN56" i="1"/>
  <c r="AHH76" i="1"/>
  <c r="AHH340" i="1"/>
  <c r="AGP377" i="1"/>
  <c r="AGM98" i="1"/>
  <c r="AGP197" i="1"/>
  <c r="AHN306" i="1"/>
  <c r="AHK350" i="1"/>
  <c r="AHE350" i="1"/>
  <c r="AHH136" i="1"/>
  <c r="AGP19" i="1"/>
  <c r="AGV72" i="1"/>
  <c r="AGM280" i="1"/>
  <c r="AGP154" i="1"/>
  <c r="AGS115" i="1"/>
  <c r="AHN403" i="1"/>
  <c r="AHN211" i="1"/>
  <c r="AHH283" i="1"/>
  <c r="AHK101" i="1"/>
  <c r="AGS340" i="1"/>
  <c r="AGV9" i="1"/>
  <c r="AGS430" i="1"/>
  <c r="AGP288" i="1"/>
  <c r="AGS434" i="1"/>
  <c r="AGS27" i="1"/>
  <c r="AGV141" i="1"/>
  <c r="AHK152" i="1"/>
  <c r="AHN339" i="1"/>
  <c r="AHN395" i="1"/>
  <c r="AHH362" i="1"/>
  <c r="AHB70" i="1"/>
  <c r="AHE202" i="1"/>
  <c r="AGM247" i="1"/>
  <c r="AGS310" i="1"/>
  <c r="AHK314" i="1"/>
  <c r="AHK257" i="1"/>
  <c r="AHK35" i="1"/>
  <c r="AHE361" i="1"/>
  <c r="AGP155" i="1"/>
  <c r="AGP427" i="1"/>
  <c r="AGP347" i="1"/>
  <c r="AHN237" i="1"/>
  <c r="AHK371" i="1"/>
  <c r="AHE135" i="1"/>
  <c r="AGV31" i="1"/>
  <c r="AGM400" i="1"/>
  <c r="AGP59" i="1"/>
  <c r="AGP42" i="1"/>
  <c r="AGP397" i="1"/>
  <c r="AGV100" i="1"/>
  <c r="AGP314" i="1"/>
  <c r="AHN270" i="1"/>
  <c r="AHK401" i="1"/>
  <c r="AHK445" i="1"/>
  <c r="AHE158" i="1"/>
  <c r="AHH324" i="1"/>
  <c r="AGM260" i="1"/>
  <c r="AGS321" i="1"/>
  <c r="AGP11" i="1"/>
  <c r="AGV65" i="1"/>
  <c r="AHN283" i="1"/>
  <c r="AHN411" i="1"/>
  <c r="AHH138" i="1"/>
  <c r="AHK276" i="1"/>
  <c r="AGP438" i="1"/>
  <c r="AGM82" i="1"/>
  <c r="AGS130" i="1"/>
  <c r="AHK34" i="1"/>
  <c r="AHN243" i="1"/>
  <c r="AHH207" i="1"/>
  <c r="AGY367" i="1"/>
  <c r="AHE97" i="1"/>
  <c r="AGP169" i="1"/>
  <c r="AGP442" i="1"/>
  <c r="AGV128" i="1"/>
  <c r="AHN220" i="1"/>
  <c r="AHN113" i="1"/>
  <c r="AGM339" i="1"/>
  <c r="AGM445" i="1"/>
  <c r="AGM429" i="1"/>
  <c r="AGP184" i="1"/>
  <c r="AGS21" i="1"/>
  <c r="AGP378" i="1"/>
  <c r="AHN206" i="1"/>
  <c r="AHN97" i="1"/>
  <c r="AHK340" i="1"/>
  <c r="AHK386" i="1"/>
  <c r="AHE126" i="1"/>
  <c r="AHH265" i="1"/>
  <c r="AGS384" i="1"/>
  <c r="AGM150" i="1"/>
  <c r="AGP62" i="1"/>
  <c r="AHN219" i="1"/>
  <c r="AHN409" i="1"/>
  <c r="AHH418" i="1"/>
  <c r="AHK190" i="1"/>
  <c r="AGS51" i="1"/>
  <c r="AGV156" i="1"/>
  <c r="AGP327" i="1"/>
  <c r="AGM127" i="1"/>
  <c r="AGS160" i="1"/>
  <c r="AHK254" i="1"/>
  <c r="AHN444" i="1"/>
  <c r="AHN180" i="1"/>
  <c r="AHB419" i="1"/>
  <c r="AHE32" i="1"/>
  <c r="AGP230" i="1"/>
  <c r="AGS56" i="1"/>
  <c r="AGP420" i="1"/>
  <c r="AHN48" i="1"/>
  <c r="AHK339" i="1"/>
  <c r="AHN137" i="1"/>
  <c r="AHK88" i="1"/>
  <c r="AHH313" i="1"/>
  <c r="AGY413" i="1"/>
  <c r="AHH262" i="1"/>
  <c r="AHB199" i="1"/>
  <c r="AHH87" i="1"/>
  <c r="AHB324" i="1"/>
  <c r="AGS385" i="1"/>
  <c r="AGV444" i="1"/>
  <c r="AGY100" i="1"/>
  <c r="AGS103" i="1"/>
  <c r="AHE318" i="1"/>
  <c r="AHH258" i="1"/>
  <c r="AHB195" i="1"/>
  <c r="AGV436" i="1"/>
  <c r="AGY43" i="1"/>
  <c r="AGV381" i="1"/>
  <c r="AHH155" i="1"/>
  <c r="AHB169" i="1"/>
  <c r="AHB262" i="1"/>
  <c r="AGS324" i="1"/>
  <c r="AGV379" i="1"/>
  <c r="AGY72" i="1"/>
  <c r="AGP18" i="1"/>
  <c r="AHH336" i="1"/>
  <c r="AHB277" i="1"/>
  <c r="AHB400" i="1"/>
  <c r="AGV23" i="1"/>
  <c r="AGY73" i="1"/>
  <c r="AGY137" i="1"/>
  <c r="AGM105" i="1"/>
  <c r="AGM408" i="1"/>
  <c r="AGS427" i="1"/>
  <c r="AHK169" i="1"/>
  <c r="AHN258" i="1"/>
  <c r="AHH93" i="1"/>
  <c r="AHH358" i="1"/>
  <c r="AHB294" i="1"/>
  <c r="AHE211" i="1"/>
  <c r="AHB151" i="1"/>
  <c r="AGV332" i="1"/>
  <c r="AGV387" i="1"/>
  <c r="AHB27" i="1"/>
  <c r="AHB98" i="1"/>
  <c r="AGV274" i="1"/>
  <c r="AHK97" i="1"/>
  <c r="AHE207" i="1"/>
  <c r="AHB37" i="1"/>
  <c r="AGV220" i="1"/>
  <c r="AGY414" i="1"/>
  <c r="AGM143" i="1"/>
  <c r="AHE152" i="1"/>
  <c r="AHH394" i="1"/>
  <c r="AHB107" i="1"/>
  <c r="AGV265" i="1"/>
  <c r="AGV362" i="1"/>
  <c r="AGV139" i="1"/>
  <c r="AGV205" i="1"/>
  <c r="AGP402" i="1"/>
  <c r="AHE289" i="1"/>
  <c r="AGP177" i="1"/>
  <c r="AHK159" i="1"/>
  <c r="AHN95" i="1"/>
  <c r="AHK15" i="1"/>
  <c r="AHB286" i="1"/>
  <c r="AHB12" i="1"/>
  <c r="AHE258" i="1"/>
  <c r="AGV365" i="1"/>
  <c r="AHB93" i="1"/>
  <c r="AGY318" i="1"/>
  <c r="AGV306" i="1"/>
  <c r="AGP175" i="1"/>
  <c r="AHE82" i="1"/>
  <c r="AHH289" i="1"/>
  <c r="AGY445" i="1"/>
  <c r="AGY310" i="1"/>
  <c r="AGV254" i="1"/>
  <c r="AHE20" i="1"/>
  <c r="AGV69" i="1"/>
  <c r="AGY254" i="1"/>
  <c r="AHK80" i="1"/>
  <c r="AHE112" i="1"/>
  <c r="AHE191" i="1"/>
  <c r="AHB17" i="1"/>
  <c r="AGV200" i="1"/>
  <c r="AGY252" i="1"/>
  <c r="AGY397" i="1"/>
  <c r="AHB78" i="1"/>
  <c r="AGV439" i="1"/>
  <c r="AGV240" i="1"/>
  <c r="AGV384" i="1"/>
  <c r="AGP129" i="1"/>
  <c r="AGM278" i="1"/>
  <c r="AGM190" i="1"/>
  <c r="AHK434" i="1"/>
  <c r="AHN412" i="1"/>
  <c r="AHH53" i="1"/>
  <c r="AHH282" i="1"/>
  <c r="AHB295" i="1"/>
  <c r="AHE173" i="1"/>
  <c r="AHH423" i="1"/>
  <c r="AGV390" i="1"/>
  <c r="AGY443" i="1"/>
  <c r="AGV160" i="1"/>
  <c r="AGV236" i="1"/>
  <c r="AHE93" i="1"/>
  <c r="AHE169" i="1"/>
  <c r="AGY435" i="1"/>
  <c r="AGV154" i="1"/>
  <c r="AGY351" i="1"/>
  <c r="AGY380" i="1"/>
  <c r="AGV126" i="1"/>
  <c r="AHH275" i="1"/>
  <c r="AHK167" i="1"/>
  <c r="AHE197" i="1"/>
  <c r="AGV270" i="1"/>
  <c r="AGV226" i="1"/>
  <c r="AGY398" i="1"/>
  <c r="AGS233" i="1"/>
  <c r="AGM420" i="1"/>
  <c r="AGV20" i="1"/>
  <c r="AGY189" i="1"/>
  <c r="AGS401" i="1"/>
  <c r="AGV60" i="1"/>
  <c r="AGV43" i="1"/>
  <c r="AGS375" i="1"/>
  <c r="AGP99" i="1"/>
  <c r="AGP416" i="1"/>
  <c r="AGV121" i="1"/>
  <c r="AHK204" i="1"/>
  <c r="AHN400" i="1"/>
  <c r="AHN145" i="1"/>
  <c r="AHH419" i="1"/>
  <c r="AHE267" i="1"/>
  <c r="AGS58" i="1"/>
  <c r="AGM184" i="1"/>
  <c r="AGS250" i="1"/>
  <c r="AGM129" i="1"/>
  <c r="AHK378" i="1"/>
  <c r="AHN79" i="1"/>
  <c r="AHK328" i="1"/>
  <c r="AHK100" i="1"/>
  <c r="AHE420" i="1"/>
  <c r="AGP368" i="1"/>
  <c r="AGV67" i="1"/>
  <c r="AGP286" i="1"/>
  <c r="AHN297" i="1"/>
  <c r="AHK311" i="1"/>
  <c r="AHK430" i="1"/>
  <c r="AHN26" i="1"/>
  <c r="AHE187" i="1"/>
  <c r="AHH356" i="1"/>
  <c r="AGM194" i="1"/>
  <c r="AGP419" i="1"/>
  <c r="AGM126" i="1"/>
  <c r="AGP244" i="1"/>
  <c r="AGM60" i="1"/>
  <c r="AHN420" i="1"/>
  <c r="AHN263" i="1"/>
  <c r="AHN123" i="1"/>
  <c r="AHK303" i="1"/>
  <c r="AHE303" i="1"/>
  <c r="AGP105" i="1"/>
  <c r="AGS206" i="1"/>
  <c r="AGM379" i="1"/>
  <c r="AGP249" i="1"/>
  <c r="AGS397" i="1"/>
  <c r="AHK64" i="1"/>
  <c r="AHN304" i="1"/>
  <c r="AHH239" i="1"/>
  <c r="AHB256" i="1"/>
  <c r="AGM147" i="1"/>
  <c r="AGP287" i="1"/>
  <c r="AGM21" i="1"/>
  <c r="AGM331" i="1"/>
  <c r="AGS26" i="1"/>
  <c r="AHK441" i="1"/>
  <c r="AHK310" i="1"/>
  <c r="AHK163" i="1"/>
  <c r="AHE193" i="1"/>
  <c r="AHE199" i="1"/>
  <c r="AGS333" i="1"/>
  <c r="AGS439" i="1"/>
  <c r="AGS423" i="1"/>
  <c r="AGP257" i="1"/>
  <c r="AGS88" i="1"/>
  <c r="AGM298" i="1"/>
  <c r="AGP445" i="1"/>
  <c r="AHK27" i="1"/>
  <c r="AHK154" i="1"/>
  <c r="AHK198" i="1"/>
  <c r="AHE224" i="1"/>
  <c r="AHE229" i="1"/>
  <c r="AGM388" i="1"/>
  <c r="AGP167" i="1"/>
  <c r="AGS317" i="1"/>
  <c r="AHN172" i="1"/>
  <c r="AHN62" i="1"/>
  <c r="AHK326" i="1"/>
  <c r="AHK368" i="1"/>
  <c r="AHH202" i="1"/>
  <c r="AGM250" i="1"/>
  <c r="AGP396" i="1"/>
  <c r="AHN272" i="1"/>
  <c r="AHN430" i="1"/>
  <c r="AHK415" i="1"/>
  <c r="AHH281" i="1"/>
  <c r="AGM154" i="1"/>
  <c r="AGP300" i="1"/>
  <c r="AGM346" i="1"/>
  <c r="AGS42" i="1"/>
  <c r="AHK426" i="1"/>
  <c r="AGS273" i="1"/>
  <c r="AGS380" i="1"/>
  <c r="AGS365" i="1"/>
  <c r="AGM168" i="1"/>
  <c r="AGP315" i="1"/>
  <c r="AGM39" i="1"/>
  <c r="AGM362" i="1"/>
  <c r="AGS59" i="1"/>
  <c r="AHK413" i="1"/>
  <c r="AHK278" i="1"/>
  <c r="AHK142" i="1"/>
  <c r="AHE162" i="1"/>
  <c r="AHE168" i="1"/>
  <c r="AGP12" i="1"/>
  <c r="AGP228" i="1"/>
  <c r="AHN434" i="1"/>
  <c r="AHN11" i="1"/>
  <c r="AHE326" i="1"/>
  <c r="AHH150" i="1"/>
  <c r="AGM83" i="1"/>
  <c r="AGM310" i="1"/>
  <c r="AGS20" i="1"/>
  <c r="AGM227" i="1"/>
  <c r="AHN208" i="1"/>
  <c r="AHN371" i="1"/>
  <c r="AHK354" i="1"/>
  <c r="AGM215" i="1"/>
  <c r="AGP363" i="1"/>
  <c r="AGM88" i="1"/>
  <c r="AGM406" i="1"/>
  <c r="AGS109" i="1"/>
  <c r="AHK367" i="1"/>
  <c r="AHK230" i="1"/>
  <c r="AHK94" i="1"/>
  <c r="AGS18" i="1"/>
  <c r="AGP370" i="1"/>
  <c r="AHK244" i="1"/>
  <c r="AHN362" i="1"/>
  <c r="AHE196" i="1"/>
  <c r="AHH326" i="1"/>
  <c r="AHB34" i="1"/>
  <c r="AHH68" i="1"/>
  <c r="AHK18" i="1"/>
  <c r="AHB394" i="1"/>
  <c r="AGY151" i="1"/>
  <c r="AGY197" i="1"/>
  <c r="AGS350" i="1"/>
  <c r="AHB187" i="1"/>
  <c r="AHE386" i="1"/>
  <c r="AHH65" i="1"/>
  <c r="AHB283" i="1"/>
  <c r="AGS343" i="1"/>
  <c r="AGY77" i="1"/>
  <c r="AGY21" i="1"/>
  <c r="AHB224" i="1"/>
  <c r="AGS286" i="1"/>
  <c r="AHH11" i="1"/>
  <c r="AHH350" i="1"/>
  <c r="AHB366" i="1"/>
  <c r="AGY124" i="1"/>
  <c r="AGY171" i="1"/>
  <c r="AGY63" i="1"/>
  <c r="AGP126" i="1"/>
  <c r="AHH129" i="1"/>
  <c r="AHH195" i="1"/>
  <c r="AGY275" i="1"/>
  <c r="AHB367" i="1"/>
  <c r="AGS425" i="1"/>
  <c r="AGY160" i="1"/>
  <c r="AGM47" i="1"/>
  <c r="AGS126" i="1"/>
  <c r="AHN81" i="1"/>
  <c r="AHN214" i="1"/>
  <c r="AHK67" i="1"/>
  <c r="AHK270" i="1"/>
  <c r="AHE279" i="1"/>
  <c r="AHE406" i="1"/>
  <c r="AHB174" i="1"/>
  <c r="AGS235" i="1"/>
  <c r="AGV352" i="1"/>
  <c r="AGM37" i="1"/>
  <c r="AHH351" i="1"/>
  <c r="AHK267" i="1"/>
  <c r="AHE275" i="1"/>
  <c r="AGV345" i="1"/>
  <c r="AHB112" i="1"/>
  <c r="AHB15" i="1"/>
  <c r="AGV288" i="1"/>
  <c r="AHE214" i="1"/>
  <c r="AHE338" i="1"/>
  <c r="AGS174" i="1"/>
  <c r="AGV351" i="1"/>
  <c r="AGV326" i="1"/>
  <c r="AHB101" i="1"/>
  <c r="AHK86" i="1"/>
  <c r="AHE356" i="1"/>
  <c r="AHH32" i="1"/>
  <c r="AGM216" i="1"/>
  <c r="AGM138" i="1"/>
  <c r="AHN47" i="1"/>
  <c r="AHN213" i="1"/>
  <c r="AHH119" i="1"/>
  <c r="AHH343" i="1"/>
  <c r="AHB360" i="1"/>
  <c r="AHE235" i="1"/>
  <c r="AHH144" i="1"/>
  <c r="AGV356" i="1"/>
  <c r="AGY14" i="1"/>
  <c r="AHB57" i="1"/>
  <c r="AGV296" i="1"/>
  <c r="AHB115" i="1"/>
  <c r="AHE230" i="1"/>
  <c r="AHB48" i="1"/>
  <c r="AGV244" i="1"/>
  <c r="AGY336" i="1"/>
  <c r="AGY439" i="1"/>
  <c r="AGV158" i="1"/>
  <c r="AHH335" i="1"/>
  <c r="AHK245" i="1"/>
  <c r="AHE261" i="1"/>
  <c r="AGV329" i="1"/>
  <c r="AHB96" i="1"/>
  <c r="AGY436" i="1"/>
  <c r="AGV161" i="1"/>
  <c r="AGM222" i="1"/>
  <c r="AHE311" i="1"/>
  <c r="AHH212" i="1"/>
  <c r="AHB226" i="1"/>
  <c r="AGV429" i="1"/>
  <c r="AGY80" i="1"/>
  <c r="AGV374" i="1"/>
  <c r="AGP234" i="1"/>
  <c r="AGP92" i="1"/>
  <c r="AHN300" i="1"/>
  <c r="AHN369" i="1"/>
  <c r="AHB327" i="1"/>
  <c r="AHE245" i="1"/>
  <c r="AHE369" i="1"/>
  <c r="AHB150" i="1"/>
  <c r="AGS205" i="1"/>
  <c r="AGV382" i="1"/>
  <c r="AGV359" i="1"/>
  <c r="AHB353" i="1"/>
  <c r="AGV335" i="1"/>
  <c r="AGV317" i="1"/>
  <c r="AGV253" i="1"/>
  <c r="AHE181" i="1"/>
  <c r="AHH261" i="1"/>
  <c r="AGP389" i="1"/>
  <c r="AGV337" i="1"/>
  <c r="AGY315" i="1"/>
  <c r="AGY32" i="1"/>
  <c r="AHB388" i="1"/>
  <c r="AGM165" i="1"/>
  <c r="AGY173" i="1"/>
  <c r="AGM272" i="1"/>
  <c r="AGS30" i="1"/>
  <c r="AGY117" i="1"/>
  <c r="AGY335" i="1"/>
  <c r="AGS61" i="1"/>
  <c r="AGM411" i="1"/>
  <c r="AGV421" i="1"/>
  <c r="AGM279" i="1"/>
  <c r="AGM386" i="1"/>
  <c r="AGM370" i="1"/>
  <c r="AGP141" i="1"/>
  <c r="AGP411" i="1"/>
  <c r="AGM176" i="1"/>
  <c r="AGP324" i="1"/>
  <c r="AHN131" i="1"/>
  <c r="AHK277" i="1"/>
  <c r="AHK73" i="1"/>
  <c r="AHE348" i="1"/>
  <c r="AHE353" i="1"/>
  <c r="AGM269" i="1"/>
  <c r="AGP93" i="1"/>
  <c r="AGS194" i="1"/>
  <c r="AGP20" i="1"/>
  <c r="AHN294" i="1"/>
  <c r="AHN150" i="1"/>
  <c r="AHN10" i="1"/>
  <c r="AHN39" i="1"/>
  <c r="AHH61" i="1"/>
  <c r="AHH325" i="1"/>
  <c r="AGS14" i="1"/>
  <c r="AGM135" i="1"/>
  <c r="AGP275" i="1"/>
  <c r="AGM92" i="1"/>
  <c r="AHN229" i="1"/>
  <c r="AHN90" i="1"/>
  <c r="AHE274" i="1"/>
  <c r="AHH402" i="1"/>
  <c r="AGP344" i="1"/>
  <c r="AGS12" i="1"/>
  <c r="AGP432" i="1"/>
  <c r="AGM180" i="1"/>
  <c r="AGS246" i="1"/>
  <c r="AGM48" i="1"/>
  <c r="AGM373" i="1"/>
  <c r="AGS435" i="1"/>
  <c r="AHN169" i="1"/>
  <c r="AHN221" i="1"/>
  <c r="AHH206" i="1"/>
  <c r="AHK98" i="1"/>
  <c r="AGP21" i="1"/>
  <c r="AGP242" i="1"/>
  <c r="AGS169" i="1"/>
  <c r="AGP156" i="1"/>
  <c r="AHN17" i="1"/>
  <c r="AHK275" i="1"/>
  <c r="AHK179" i="1"/>
  <c r="AHH72" i="1"/>
  <c r="AGM93" i="1"/>
  <c r="AGM323" i="1"/>
  <c r="AGM237" i="1"/>
  <c r="AHN118" i="1"/>
  <c r="AHK389" i="1"/>
  <c r="AHK177" i="1"/>
  <c r="AHK272" i="1"/>
  <c r="AHE284" i="1"/>
  <c r="AHE286" i="1"/>
  <c r="AGM226" i="1"/>
  <c r="AGP250" i="1"/>
  <c r="AGS10" i="1"/>
  <c r="AGM61" i="1"/>
  <c r="AGM292" i="1"/>
  <c r="AGS359" i="1"/>
  <c r="AGM206" i="1"/>
  <c r="AHN129" i="1"/>
  <c r="AHK209" i="1"/>
  <c r="AHK300" i="1"/>
  <c r="AHE314" i="1"/>
  <c r="AGP254" i="1"/>
  <c r="AGS192" i="1"/>
  <c r="AGP443" i="1"/>
  <c r="AHN245" i="1"/>
  <c r="AHH252" i="1"/>
  <c r="AGM334" i="1"/>
  <c r="AGS398" i="1"/>
  <c r="AGM157" i="1"/>
  <c r="AGP77" i="1"/>
  <c r="AHN205" i="1"/>
  <c r="AHN333" i="1"/>
  <c r="AHN392" i="1"/>
  <c r="AHH404" i="1"/>
  <c r="AHK175" i="1"/>
  <c r="AHE205" i="1"/>
  <c r="AGM109" i="1"/>
  <c r="AGM338" i="1"/>
  <c r="AGS402" i="1"/>
  <c r="AGM253" i="1"/>
  <c r="AHN101" i="1"/>
  <c r="AHK375" i="1"/>
  <c r="AGP135" i="1"/>
  <c r="AGP326" i="1"/>
  <c r="AGP310" i="1"/>
  <c r="AGM354" i="1"/>
  <c r="AGS417" i="1"/>
  <c r="AGM270" i="1"/>
  <c r="AHN84" i="1"/>
  <c r="AHK361" i="1"/>
  <c r="AHK239" i="1"/>
  <c r="AHE253" i="1"/>
  <c r="AHE256" i="1"/>
  <c r="AGP313" i="1"/>
  <c r="AGM33" i="1"/>
  <c r="AGP145" i="1"/>
  <c r="AGS57" i="1"/>
  <c r="AHN209" i="1"/>
  <c r="AHN182" i="1"/>
  <c r="AHK412" i="1"/>
  <c r="AHE412" i="1"/>
  <c r="AHH188" i="1"/>
  <c r="AGM395" i="1"/>
  <c r="AGV22" i="1"/>
  <c r="AGM218" i="1"/>
  <c r="AGV157" i="1"/>
  <c r="AHN273" i="1"/>
  <c r="AHH344" i="1"/>
  <c r="AGM399" i="1"/>
  <c r="AHN36" i="1"/>
  <c r="AHK192" i="1"/>
  <c r="AGP38" i="1"/>
  <c r="AHK12" i="1"/>
  <c r="AHK233" i="1"/>
  <c r="AHK61" i="1"/>
  <c r="AHE92" i="1"/>
  <c r="AGY226" i="1"/>
  <c r="AGY325" i="1"/>
  <c r="AGS441" i="1"/>
  <c r="AGY169" i="1"/>
  <c r="AHE404" i="1"/>
  <c r="AHB371" i="1"/>
  <c r="AGS432" i="1"/>
  <c r="AGS379" i="1"/>
  <c r="AHH352" i="1"/>
  <c r="AGY201" i="1"/>
  <c r="AGV25" i="1"/>
  <c r="AGY90" i="1"/>
  <c r="AGS13" i="1"/>
  <c r="AHH197" i="1"/>
  <c r="AGY303" i="1"/>
  <c r="AGY405" i="1"/>
  <c r="AHE17" i="1"/>
  <c r="AGV70" i="1"/>
  <c r="AGY247" i="1"/>
  <c r="AGP166" i="1"/>
  <c r="AGM293" i="1"/>
  <c r="AHN232" i="1"/>
  <c r="AHK398" i="1"/>
  <c r="AHE98" i="1"/>
  <c r="AHH217" i="1"/>
  <c r="AHE128" i="1"/>
  <c r="AHE368" i="1"/>
  <c r="AHH41" i="1"/>
  <c r="AHB267" i="1"/>
  <c r="AGS328" i="1"/>
  <c r="AGY54" i="1"/>
  <c r="AGY28" i="1"/>
  <c r="AHB206" i="1"/>
  <c r="AHH398" i="1"/>
  <c r="AHB111" i="1"/>
  <c r="AHE364" i="1"/>
  <c r="AGS217" i="1"/>
  <c r="AGP138" i="1"/>
  <c r="AHE302" i="1"/>
  <c r="AHH241" i="1"/>
  <c r="AHB179" i="1"/>
  <c r="AGV420" i="1"/>
  <c r="AGY27" i="1"/>
  <c r="AGS144" i="1"/>
  <c r="AGV366" i="1"/>
  <c r="AHE283" i="1"/>
  <c r="AHE442" i="1"/>
  <c r="AHH123" i="1"/>
  <c r="AGS124" i="1"/>
  <c r="AGP353" i="1"/>
  <c r="AHN204" i="1"/>
  <c r="AHK274" i="1"/>
  <c r="AHB406" i="1"/>
  <c r="AHH135" i="1"/>
  <c r="AHH146" i="1"/>
  <c r="AHE413" i="1"/>
  <c r="AGY31" i="1"/>
  <c r="AHB201" i="1"/>
  <c r="AHB135" i="1"/>
  <c r="AGV323" i="1"/>
  <c r="AGV422" i="1"/>
  <c r="AGM120" i="1"/>
  <c r="AHE195" i="1"/>
  <c r="AHH142" i="1"/>
  <c r="AGV314" i="1"/>
  <c r="AGV371" i="1"/>
  <c r="AHB77" i="1"/>
  <c r="AGV260" i="1"/>
  <c r="AHH384" i="1"/>
  <c r="AHB95" i="1"/>
  <c r="AHE349" i="1"/>
  <c r="AGY18" i="1"/>
  <c r="AHB146" i="1"/>
  <c r="AGS201" i="1"/>
  <c r="AGV257" i="1"/>
  <c r="AGV398" i="1"/>
  <c r="AHH214" i="1"/>
  <c r="AHB154" i="1"/>
  <c r="AHH38" i="1"/>
  <c r="AGY112" i="1"/>
  <c r="AHB279" i="1"/>
  <c r="AGS338" i="1"/>
  <c r="AGV399" i="1"/>
  <c r="AGY51" i="1"/>
  <c r="AGM38" i="1"/>
  <c r="AGM162" i="1"/>
  <c r="AGS182" i="1"/>
  <c r="AHK43" i="1"/>
  <c r="AHN438" i="1"/>
  <c r="AHE59" i="1"/>
  <c r="AHH151" i="1"/>
  <c r="AHB417" i="1"/>
  <c r="AHE333" i="1"/>
  <c r="AHB211" i="1"/>
  <c r="AGY15" i="1"/>
  <c r="AGY60" i="1"/>
  <c r="AGS166" i="1"/>
  <c r="AGV395" i="1"/>
  <c r="AHK171" i="1"/>
  <c r="AHE201" i="1"/>
  <c r="AHE331" i="1"/>
  <c r="AHB128" i="1"/>
  <c r="AHB160" i="1"/>
  <c r="AGV343" i="1"/>
  <c r="AGV276" i="1"/>
  <c r="AHB88" i="1"/>
  <c r="AGM58" i="1"/>
  <c r="AGM149" i="1"/>
  <c r="AHB315" i="1"/>
  <c r="AHB69" i="1"/>
  <c r="AGP84" i="1"/>
  <c r="AGV300" i="1"/>
  <c r="AHB290" i="1"/>
  <c r="AGS90" i="1"/>
  <c r="AHB121" i="1"/>
  <c r="AHB182" i="1"/>
  <c r="AGP404" i="1"/>
  <c r="AGS63" i="1"/>
  <c r="AGS46" i="1"/>
  <c r="AGS183" i="1"/>
  <c r="AGS100" i="1"/>
  <c r="AGM311" i="1"/>
  <c r="AGS377" i="1"/>
  <c r="AHN418" i="1"/>
  <c r="AHN230" i="1"/>
  <c r="AHN285" i="1"/>
  <c r="AHH270" i="1"/>
  <c r="AHB207" i="1"/>
  <c r="AHE418" i="1"/>
  <c r="AGM397" i="1"/>
  <c r="AGP179" i="1"/>
  <c r="AHN67" i="1"/>
  <c r="AHK348" i="1"/>
  <c r="AHK180" i="1"/>
  <c r="AHK242" i="1"/>
  <c r="AGM28" i="1"/>
  <c r="AGM264" i="1"/>
  <c r="AGS326" i="1"/>
  <c r="AGM175" i="1"/>
  <c r="AHK299" i="1"/>
  <c r="AHN13" i="1"/>
  <c r="AHK240" i="1"/>
  <c r="AHE345" i="1"/>
  <c r="AHE347" i="1"/>
  <c r="AGP212" i="1"/>
  <c r="AGP303" i="1"/>
  <c r="AGM312" i="1"/>
  <c r="AGS241" i="1"/>
  <c r="AGP54" i="1"/>
  <c r="AHN250" i="1"/>
  <c r="AHK402" i="1"/>
  <c r="AHK442" i="1"/>
  <c r="AHH280" i="1"/>
  <c r="AGS108" i="1"/>
  <c r="AGV207" i="1"/>
  <c r="AGP373" i="1"/>
  <c r="AGM152" i="1"/>
  <c r="AGS207" i="1"/>
  <c r="AHK207" i="1"/>
  <c r="AHN399" i="1"/>
  <c r="AHN144" i="1"/>
  <c r="AHH434" i="1"/>
  <c r="AHB377" i="1"/>
  <c r="AGP142" i="1"/>
  <c r="AGS284" i="1"/>
  <c r="AGP16" i="1"/>
  <c r="AGP325" i="1"/>
  <c r="AHK295" i="1"/>
  <c r="AHK151" i="1"/>
  <c r="AHN227" i="1"/>
  <c r="AHH161" i="1"/>
  <c r="AHE358" i="1"/>
  <c r="AGV75" i="1"/>
  <c r="AGV145" i="1"/>
  <c r="AGS253" i="1"/>
  <c r="AGM421" i="1"/>
  <c r="AGP293" i="1"/>
  <c r="AGS442" i="1"/>
  <c r="AHK172" i="1"/>
  <c r="AHN261" i="1"/>
  <c r="AHH192" i="1"/>
  <c r="AHB208" i="1"/>
  <c r="AHE387" i="1"/>
  <c r="AGP385" i="1"/>
  <c r="AGM111" i="1"/>
  <c r="AGS135" i="1"/>
  <c r="AHN49" i="1"/>
  <c r="AHK346" i="1"/>
  <c r="AHN12" i="1"/>
  <c r="AHK174" i="1"/>
  <c r="AHH96" i="1"/>
  <c r="AHH98" i="1"/>
  <c r="AGP245" i="1"/>
  <c r="AGS392" i="1"/>
  <c r="AGP161" i="1"/>
  <c r="AHK431" i="1"/>
  <c r="AHN108" i="1"/>
  <c r="AHE310" i="1"/>
  <c r="AHH134" i="1"/>
  <c r="AGS297" i="1"/>
  <c r="AGP340" i="1"/>
  <c r="AGV39" i="1"/>
  <c r="AHK282" i="1"/>
  <c r="AGV108" i="1"/>
  <c r="AGP163" i="1"/>
  <c r="AGP34" i="1"/>
  <c r="AGP358" i="1"/>
  <c r="AGV56" i="1"/>
  <c r="AHN197" i="1"/>
  <c r="AHH140" i="1"/>
  <c r="AHE325" i="1"/>
  <c r="AGP444" i="1"/>
  <c r="AGS187" i="1"/>
  <c r="AGM84" i="1"/>
  <c r="AHK436" i="1"/>
  <c r="AHK388" i="1"/>
  <c r="AHH31" i="1"/>
  <c r="AHH33" i="1"/>
  <c r="AGP78" i="1"/>
  <c r="AGP305" i="1"/>
  <c r="AGV17" i="1"/>
  <c r="AGP222" i="1"/>
  <c r="AHN361" i="1"/>
  <c r="AHK373" i="1"/>
  <c r="AHN43" i="1"/>
  <c r="AHN91" i="1"/>
  <c r="AHE250" i="1"/>
  <c r="AGS361" i="1"/>
  <c r="AGP82" i="1"/>
  <c r="AGP401" i="1"/>
  <c r="AGV104" i="1"/>
  <c r="AHH435" i="1"/>
  <c r="AGP343" i="1"/>
  <c r="AGS176" i="1"/>
  <c r="AHK250" i="1"/>
  <c r="AHN53" i="1"/>
  <c r="AHE359" i="1"/>
  <c r="AHH171" i="1"/>
  <c r="AHH108" i="1"/>
  <c r="AHE73" i="1"/>
  <c r="AHH315" i="1"/>
  <c r="AGY415" i="1"/>
  <c r="AGV148" i="1"/>
  <c r="AGY314" i="1"/>
  <c r="AGY360" i="1"/>
  <c r="AHH354" i="1"/>
  <c r="AHB369" i="1"/>
  <c r="AHE69" i="1"/>
  <c r="AGY284" i="1"/>
  <c r="AHE21" i="1"/>
  <c r="AGV74" i="1"/>
  <c r="AGM318" i="1"/>
  <c r="AHH211" i="1"/>
  <c r="AGY370" i="1"/>
  <c r="AGY234" i="1"/>
  <c r="AHB382" i="1"/>
  <c r="AGS440" i="1"/>
  <c r="AGY176" i="1"/>
  <c r="AGM31" i="1"/>
  <c r="AHH391" i="1"/>
  <c r="AHB41" i="1"/>
  <c r="AGV225" i="1"/>
  <c r="AGV280" i="1"/>
  <c r="AGY371" i="1"/>
  <c r="AGY431" i="1"/>
  <c r="AGV159" i="1"/>
  <c r="AGV129" i="1"/>
  <c r="AGP95" i="1"/>
  <c r="AGM285" i="1"/>
  <c r="AHN38" i="1"/>
  <c r="AHK359" i="1"/>
  <c r="AHH247" i="1"/>
  <c r="AHB264" i="1"/>
  <c r="AHH117" i="1"/>
  <c r="AGY175" i="1"/>
  <c r="AHB352" i="1"/>
  <c r="AGM365" i="1"/>
  <c r="AHE343" i="1"/>
  <c r="AHH243" i="1"/>
  <c r="AHB260" i="1"/>
  <c r="AGY113" i="1"/>
  <c r="AGS181" i="1"/>
  <c r="AGV404" i="1"/>
  <c r="AHE370" i="1"/>
  <c r="AHH48" i="1"/>
  <c r="AHB269" i="1"/>
  <c r="AGS327" i="1"/>
  <c r="AGY62" i="1"/>
  <c r="AGV442" i="1"/>
  <c r="AHB209" i="1"/>
  <c r="AGS272" i="1"/>
  <c r="AHH323" i="1"/>
  <c r="AHB338" i="1"/>
  <c r="AHE37" i="1"/>
  <c r="AHK108" i="1"/>
  <c r="AHN176" i="1"/>
  <c r="AHE124" i="1"/>
  <c r="AHH203" i="1"/>
  <c r="AHE47" i="1"/>
  <c r="AHE394" i="1"/>
  <c r="AHB273" i="1"/>
  <c r="AGY66" i="1"/>
  <c r="AGS226" i="1"/>
  <c r="AGY19" i="1"/>
  <c r="AHK249" i="1"/>
  <c r="AHE265" i="1"/>
  <c r="AHE390" i="1"/>
  <c r="AGV403" i="1"/>
  <c r="AGV336" i="1"/>
  <c r="AGM69" i="1"/>
  <c r="AHE327" i="1"/>
  <c r="AHH226" i="1"/>
  <c r="AHB243" i="1"/>
  <c r="AGV445" i="1"/>
  <c r="AGY97" i="1"/>
  <c r="AGV388" i="1"/>
  <c r="AHH409" i="1"/>
  <c r="AGY126" i="1"/>
  <c r="AHB244" i="1"/>
  <c r="AGS303" i="1"/>
  <c r="AGY86" i="1"/>
  <c r="AGM277" i="1"/>
  <c r="AGV83" i="1"/>
  <c r="AHN284" i="1"/>
  <c r="AHN336" i="1"/>
  <c r="AHK205" i="1"/>
  <c r="AHB203" i="1"/>
  <c r="AHE400" i="1"/>
  <c r="AHH80" i="1"/>
  <c r="AHB296" i="1"/>
  <c r="AGS360" i="1"/>
  <c r="AGY94" i="1"/>
  <c r="AHB240" i="1"/>
  <c r="AGS299" i="1"/>
  <c r="AHB110" i="1"/>
  <c r="AHE396" i="1"/>
  <c r="AHB126" i="1"/>
  <c r="AGV307" i="1"/>
  <c r="AGV409" i="1"/>
  <c r="AHE83" i="1"/>
  <c r="AHE336" i="1"/>
  <c r="AHH23" i="1"/>
  <c r="AHB233" i="1"/>
  <c r="AGS296" i="1"/>
  <c r="AGY10" i="1"/>
  <c r="AHB175" i="1"/>
  <c r="AGP98" i="1"/>
  <c r="AGV338" i="1"/>
  <c r="AHB340" i="1"/>
  <c r="AGM364" i="1"/>
  <c r="AGV189" i="1"/>
  <c r="AGP434" i="1"/>
  <c r="AGM299" i="1"/>
  <c r="AGY346" i="1"/>
  <c r="AGP49" i="1"/>
  <c r="AGP203" i="1"/>
  <c r="AGP187" i="1"/>
  <c r="AGM146" i="1"/>
  <c r="AGM415" i="1"/>
  <c r="AGV28" i="1"/>
  <c r="AGM329" i="1"/>
  <c r="AHE190" i="1"/>
  <c r="AHE192" i="1"/>
  <c r="AGP264" i="1"/>
  <c r="AGS92" i="1"/>
  <c r="AGV191" i="1"/>
  <c r="AGS15" i="1"/>
  <c r="AHN138" i="1"/>
  <c r="AHK296" i="1"/>
  <c r="AHE66" i="1"/>
  <c r="AGM344" i="1"/>
  <c r="AGP87" i="1"/>
  <c r="AHN110" i="1"/>
  <c r="AHK372" i="1"/>
  <c r="AHK414" i="1"/>
  <c r="AHH249" i="1"/>
  <c r="AGM349" i="1"/>
  <c r="AGP17" i="1"/>
  <c r="AGM438" i="1"/>
  <c r="AGP176" i="1"/>
  <c r="AGP43" i="1"/>
  <c r="AHN348" i="1"/>
  <c r="AHN188" i="1"/>
  <c r="AHN320" i="1"/>
  <c r="AHN102" i="1"/>
  <c r="AHH102" i="1"/>
  <c r="AHH327" i="1"/>
  <c r="AGM306" i="1"/>
  <c r="AGS16" i="1"/>
  <c r="AGM141" i="1"/>
  <c r="AGP48" i="1"/>
  <c r="AHK265" i="1"/>
  <c r="AHK148" i="1"/>
  <c r="AHK288" i="1"/>
  <c r="AHK40" i="1"/>
  <c r="AHE71" i="1"/>
  <c r="AHE77" i="1"/>
  <c r="AGP88" i="1"/>
  <c r="AGP318" i="1"/>
  <c r="AGM86" i="1"/>
  <c r="AGP232" i="1"/>
  <c r="AHK197" i="1"/>
  <c r="AHK91" i="1"/>
  <c r="AHE437" i="1"/>
  <c r="AHE443" i="1"/>
  <c r="AGP221" i="1"/>
  <c r="AGV192" i="1"/>
  <c r="AGV175" i="1"/>
  <c r="AGP56" i="1"/>
  <c r="AGP289" i="1"/>
  <c r="AGP201" i="1"/>
  <c r="AHK409" i="1"/>
  <c r="AHK227" i="1"/>
  <c r="AHK124" i="1"/>
  <c r="AHK143" i="1"/>
  <c r="AGM417" i="1"/>
  <c r="AGS122" i="1"/>
  <c r="AGM335" i="1"/>
  <c r="AHN417" i="1"/>
  <c r="AHN267" i="1"/>
  <c r="AHE26" i="1"/>
  <c r="AHK9" i="1"/>
  <c r="AGP331" i="1"/>
  <c r="AGM49" i="1"/>
  <c r="AGS72" i="1"/>
  <c r="AHN193" i="1"/>
  <c r="AHN353" i="1"/>
  <c r="AHN167" i="1"/>
  <c r="AHK395" i="1"/>
  <c r="AHE395" i="1"/>
  <c r="AHH173" i="1"/>
  <c r="AHB188" i="1"/>
  <c r="AGP104" i="1"/>
  <c r="AGP333" i="1"/>
  <c r="AGM119" i="1"/>
  <c r="AGP248" i="1"/>
  <c r="AHK364" i="1"/>
  <c r="AGV68" i="1"/>
  <c r="AGV138" i="1"/>
  <c r="AGP121" i="1"/>
  <c r="AGM130" i="1"/>
  <c r="AGP265" i="1"/>
  <c r="AHK349" i="1"/>
  <c r="AHK59" i="1"/>
  <c r="AHK123" i="1"/>
  <c r="AHE408" i="1"/>
  <c r="AGM205" i="1"/>
  <c r="AGP28" i="1"/>
  <c r="AGS142" i="1"/>
  <c r="AGM396" i="1"/>
  <c r="AHN359" i="1"/>
  <c r="AHN202" i="1"/>
  <c r="AHN61" i="1"/>
  <c r="AHN104" i="1"/>
  <c r="AHH387" i="1"/>
  <c r="AGP390" i="1"/>
  <c r="AGM114" i="1"/>
  <c r="AGP213" i="1"/>
  <c r="AGM27" i="1"/>
  <c r="AHN141" i="1"/>
  <c r="AHK334" i="1"/>
  <c r="AHE334" i="1"/>
  <c r="AHB136" i="1"/>
  <c r="AGP394" i="1"/>
  <c r="AGM160" i="1"/>
  <c r="AGP308" i="1"/>
  <c r="AHK102" i="1"/>
  <c r="AGP23" i="1"/>
  <c r="AGM375" i="1"/>
  <c r="AHN115" i="1"/>
  <c r="AHN350" i="1"/>
  <c r="AHE440" i="1"/>
  <c r="AHB235" i="1"/>
  <c r="AHH365" i="1"/>
  <c r="AHB74" i="1"/>
  <c r="AGV232" i="1"/>
  <c r="AGV331" i="1"/>
  <c r="AGY384" i="1"/>
  <c r="AGV130" i="1"/>
  <c r="AGY391" i="1"/>
  <c r="AHE28" i="1"/>
  <c r="AGY377" i="1"/>
  <c r="AGY277" i="1"/>
  <c r="AGY209" i="1"/>
  <c r="AGV81" i="1"/>
  <c r="AHH213" i="1"/>
  <c r="AHE145" i="1"/>
  <c r="AGV87" i="1"/>
  <c r="AGY264" i="1"/>
  <c r="AGM347" i="1"/>
  <c r="AHE188" i="1"/>
  <c r="AHH439" i="1"/>
  <c r="AGV308" i="1"/>
  <c r="AGV406" i="1"/>
  <c r="AHB22" i="1"/>
  <c r="AGV176" i="1"/>
  <c r="AGP359" i="1"/>
  <c r="AHB311" i="1"/>
  <c r="AGS288" i="1"/>
  <c r="AHN203" i="1"/>
  <c r="AHN195" i="1"/>
  <c r="AHK400" i="1"/>
  <c r="AHE206" i="1"/>
  <c r="AHE208" i="1"/>
  <c r="AHB372" i="1"/>
  <c r="AHH74" i="1"/>
  <c r="AHE46" i="1"/>
  <c r="AHB418" i="1"/>
  <c r="AGV29" i="1"/>
  <c r="AGY168" i="1"/>
  <c r="AHB363" i="1"/>
  <c r="AGS420" i="1"/>
  <c r="AHH245" i="1"/>
  <c r="AHB183" i="1"/>
  <c r="AHH70" i="1"/>
  <c r="AHB308" i="1"/>
  <c r="AGS369" i="1"/>
  <c r="AGV428" i="1"/>
  <c r="AGY83" i="1"/>
  <c r="AHE344" i="1"/>
  <c r="AHH21" i="1"/>
  <c r="AHB358" i="1"/>
  <c r="AGS418" i="1"/>
  <c r="AGY131" i="1"/>
  <c r="AHB297" i="1"/>
  <c r="AGS363" i="1"/>
  <c r="AGP320" i="1"/>
  <c r="AGP239" i="1"/>
  <c r="AHK360" i="1"/>
  <c r="AHK258" i="1"/>
  <c r="AHH328" i="1"/>
  <c r="AHK129" i="1"/>
  <c r="AHE137" i="1"/>
  <c r="AHH29" i="1"/>
  <c r="AHH381" i="1"/>
  <c r="AHB395" i="1"/>
  <c r="AGY202" i="1"/>
  <c r="AHB258" i="1"/>
  <c r="AGS319" i="1"/>
  <c r="AGY95" i="1"/>
  <c r="AHE100" i="1"/>
  <c r="AHE352" i="1"/>
  <c r="AHH25" i="1"/>
  <c r="AHB249" i="1"/>
  <c r="AGS312" i="1"/>
  <c r="AGY38" i="1"/>
  <c r="AHB190" i="1"/>
  <c r="AGS257" i="1"/>
  <c r="AHH228" i="1"/>
  <c r="AHB168" i="1"/>
  <c r="AHH54" i="1"/>
  <c r="AGS354" i="1"/>
  <c r="AGV415" i="1"/>
  <c r="AGY67" i="1"/>
  <c r="AHH110" i="1"/>
  <c r="AHK20" i="1"/>
  <c r="AGY180" i="1"/>
  <c r="AGY280" i="1"/>
  <c r="AGS396" i="1"/>
  <c r="AGP33" i="1"/>
  <c r="AGM97" i="1"/>
  <c r="AGV32" i="1"/>
  <c r="AHN356" i="1"/>
  <c r="AHE172" i="1"/>
  <c r="AHH339" i="1"/>
  <c r="AHH39" i="1"/>
  <c r="AHB387" i="1"/>
  <c r="AGV12" i="1"/>
  <c r="AGY140" i="1"/>
  <c r="AHB329" i="1"/>
  <c r="AGS391" i="1"/>
  <c r="AHH169" i="1"/>
  <c r="AHB184" i="1"/>
  <c r="AHH35" i="1"/>
  <c r="AGY129" i="1"/>
  <c r="AHB276" i="1"/>
  <c r="AGS339" i="1"/>
  <c r="AGV391" i="1"/>
  <c r="AGY89" i="1"/>
  <c r="AGP52" i="1"/>
  <c r="AHE423" i="1"/>
  <c r="AHH364" i="1"/>
  <c r="AHB302" i="1"/>
  <c r="AGY98" i="1"/>
  <c r="AGV321" i="1"/>
  <c r="AGV346" i="1"/>
  <c r="AGP26" i="1"/>
  <c r="AGV49" i="1"/>
  <c r="AGY177" i="1"/>
  <c r="AGS120" i="1"/>
  <c r="AHB405" i="1"/>
  <c r="AGV407" i="1"/>
  <c r="AGM409" i="1"/>
  <c r="AGP67" i="1"/>
  <c r="AGP51" i="1"/>
  <c r="AGV178" i="1"/>
  <c r="AGM430" i="1"/>
  <c r="AGP306" i="1"/>
  <c r="AHN408" i="1"/>
  <c r="AHN252" i="1"/>
  <c r="AHN383" i="1"/>
  <c r="AGM246" i="1"/>
  <c r="AGP391" i="1"/>
  <c r="AGM121" i="1"/>
  <c r="AGM435" i="1"/>
  <c r="AHK335" i="1"/>
  <c r="AHK200" i="1"/>
  <c r="AHK62" i="1"/>
  <c r="AHK105" i="1"/>
  <c r="AGP259" i="1"/>
  <c r="AGS200" i="1"/>
  <c r="AGP170" i="1"/>
  <c r="AHK438" i="1"/>
  <c r="AHK261" i="1"/>
  <c r="AHK165" i="1"/>
  <c r="AHH50" i="1"/>
  <c r="AHH57" i="1"/>
  <c r="AGM201" i="1"/>
  <c r="AGM324" i="1"/>
  <c r="AGM308" i="1"/>
  <c r="AGP307" i="1"/>
  <c r="AGM30" i="1"/>
  <c r="AGS98" i="1"/>
  <c r="AGS49" i="1"/>
  <c r="AHK419" i="1"/>
  <c r="AHN78" i="1"/>
  <c r="AHH137" i="1"/>
  <c r="AHH141" i="1"/>
  <c r="AGM440" i="1"/>
  <c r="AGV57" i="1"/>
  <c r="AGM267" i="1"/>
  <c r="AGP147" i="1"/>
  <c r="AGV208" i="1"/>
  <c r="AHN225" i="1"/>
  <c r="AHN288" i="1"/>
  <c r="AHH296" i="1"/>
  <c r="AHK118" i="1"/>
  <c r="AGM74" i="1"/>
  <c r="AGS11" i="1"/>
  <c r="AGS285" i="1"/>
  <c r="AHK139" i="1"/>
  <c r="AHN323" i="1"/>
  <c r="AHN377" i="1"/>
  <c r="AHH361" i="1"/>
  <c r="AHB298" i="1"/>
  <c r="AHH63" i="1"/>
  <c r="AGP354" i="1"/>
  <c r="AGS79" i="1"/>
  <c r="AGS150" i="1"/>
  <c r="AGS134" i="1"/>
  <c r="AGM42" i="1"/>
  <c r="AGS110" i="1"/>
  <c r="AGM188" i="1"/>
  <c r="AGS254" i="1"/>
  <c r="AHK160" i="1"/>
  <c r="AHN354" i="1"/>
  <c r="AHN406" i="1"/>
  <c r="AHH389" i="1"/>
  <c r="AHB331" i="1"/>
  <c r="AHH95" i="1"/>
  <c r="AGM276" i="1"/>
  <c r="AGP106" i="1"/>
  <c r="AHK333" i="1"/>
  <c r="AHK305" i="1"/>
  <c r="AHK87" i="1"/>
  <c r="AHE101" i="1"/>
  <c r="AHE103" i="1"/>
  <c r="AGS23" i="1"/>
  <c r="AGM148" i="1"/>
  <c r="AGS203" i="1"/>
  <c r="AGM101" i="1"/>
  <c r="AHK420" i="1"/>
  <c r="AHK374" i="1"/>
  <c r="AHK128" i="1"/>
  <c r="AGM91" i="1"/>
  <c r="AGM235" i="1"/>
  <c r="AGS298" i="1"/>
  <c r="AGS113" i="1"/>
  <c r="AGM107" i="1"/>
  <c r="AGS29" i="1"/>
  <c r="AGM252" i="1"/>
  <c r="AGS313" i="1"/>
  <c r="AHK130" i="1"/>
  <c r="AHN292" i="1"/>
  <c r="AHN346" i="1"/>
  <c r="AHH329" i="1"/>
  <c r="AHB271" i="1"/>
  <c r="AHH30" i="1"/>
  <c r="AGM336" i="1"/>
  <c r="AGV182" i="1"/>
  <c r="AGP79" i="1"/>
  <c r="AHK408" i="1"/>
  <c r="AHK243" i="1"/>
  <c r="AHK304" i="1"/>
  <c r="AHE36" i="1"/>
  <c r="AHE38" i="1"/>
  <c r="AGS73" i="1"/>
  <c r="AGM200" i="1"/>
  <c r="AGS268" i="1"/>
  <c r="AHN64" i="1"/>
  <c r="AHK301" i="1"/>
  <c r="AHK83" i="1"/>
  <c r="AHE405" i="1"/>
  <c r="AHE407" i="1"/>
  <c r="AGS168" i="1"/>
  <c r="AGS78" i="1"/>
  <c r="AGM295" i="1"/>
  <c r="AGS362" i="1"/>
  <c r="AHN432" i="1"/>
  <c r="AHN247" i="1"/>
  <c r="AHN298" i="1"/>
  <c r="AHE416" i="1"/>
  <c r="AGP227" i="1"/>
  <c r="AHN436" i="1"/>
  <c r="AHN307" i="1"/>
  <c r="AHN21" i="1"/>
  <c r="AHH64" i="1"/>
  <c r="AHH66" i="1"/>
  <c r="AHB204" i="1"/>
  <c r="AHE182" i="1"/>
  <c r="AHE307" i="1"/>
  <c r="AGV319" i="1"/>
  <c r="AGV294" i="1"/>
  <c r="AHB68" i="1"/>
  <c r="AHH215" i="1"/>
  <c r="AGY374" i="1"/>
  <c r="AHE178" i="1"/>
  <c r="AGV289" i="1"/>
  <c r="AGV179" i="1"/>
  <c r="AGY242" i="1"/>
  <c r="AGV229" i="1"/>
  <c r="AHH408" i="1"/>
  <c r="AHB58" i="1"/>
  <c r="AGV239" i="1"/>
  <c r="AGV293" i="1"/>
  <c r="AGY387" i="1"/>
  <c r="AHB11" i="1"/>
  <c r="AGV173" i="1"/>
  <c r="AHB343" i="1"/>
  <c r="AHE262" i="1"/>
  <c r="AHE385" i="1"/>
  <c r="AHB157" i="1"/>
  <c r="AGS219" i="1"/>
  <c r="AGV396" i="1"/>
  <c r="AGV372" i="1"/>
  <c r="AHB129" i="1"/>
  <c r="AGS162" i="1"/>
  <c r="AGM173" i="1"/>
  <c r="AHK176" i="1"/>
  <c r="AHK287" i="1"/>
  <c r="AHH208" i="1"/>
  <c r="AHB131" i="1"/>
  <c r="AHE280" i="1"/>
  <c r="AHH442" i="1"/>
  <c r="AHB384" i="1"/>
  <c r="AHE122" i="1"/>
  <c r="AGY359" i="1"/>
  <c r="AGV123" i="1"/>
  <c r="AGY143" i="1"/>
  <c r="AGY236" i="1"/>
  <c r="AGP361" i="1"/>
  <c r="AHH52" i="1"/>
  <c r="AHH438" i="1"/>
  <c r="AHB380" i="1"/>
  <c r="AGY135" i="1"/>
  <c r="AGY181" i="1"/>
  <c r="AHB275" i="1"/>
  <c r="AGS334" i="1"/>
  <c r="AGY119" i="1"/>
  <c r="AHH338" i="1"/>
  <c r="AHB354" i="1"/>
  <c r="AHE53" i="1"/>
  <c r="AGY270" i="1"/>
  <c r="AHB442" i="1"/>
  <c r="AGV59" i="1"/>
  <c r="AGY115" i="1"/>
  <c r="AGM273" i="1"/>
  <c r="AHH183" i="1"/>
  <c r="AHE22" i="1"/>
  <c r="AGM32" i="1"/>
  <c r="AGS419" i="1"/>
  <c r="AHK135" i="1"/>
  <c r="AHE234" i="1"/>
  <c r="AHH400" i="1"/>
  <c r="AHE113" i="1"/>
  <c r="AHH104" i="1"/>
  <c r="AGV310" i="1"/>
  <c r="AGS370" i="1"/>
  <c r="AHB305" i="1"/>
  <c r="AGY138" i="1"/>
  <c r="AHH67" i="1"/>
  <c r="AHB216" i="1"/>
  <c r="AHH200" i="1"/>
  <c r="AGM102" i="1"/>
  <c r="AGY423" i="1"/>
  <c r="AHB89" i="1"/>
  <c r="AHE89" i="1"/>
  <c r="AGY221" i="1"/>
  <c r="AGS399" i="1"/>
  <c r="AGV84" i="1"/>
  <c r="AHB284" i="1"/>
  <c r="AGV155" i="1"/>
  <c r="AHB392" i="1"/>
  <c r="AGV18" i="1"/>
  <c r="AGV118" i="1"/>
  <c r="AGV101" i="1"/>
  <c r="AGV133" i="1"/>
  <c r="AGP295" i="1"/>
  <c r="AGM115" i="1"/>
  <c r="AGS139" i="1"/>
  <c r="AHK285" i="1"/>
  <c r="AHN156" i="1"/>
  <c r="AHN212" i="1"/>
  <c r="AHH176" i="1"/>
  <c r="AHE14" i="1"/>
  <c r="AHE65" i="1"/>
  <c r="AGM428" i="1"/>
  <c r="AGV44" i="1"/>
  <c r="AGM345" i="1"/>
  <c r="AHN18" i="1"/>
  <c r="AHN127" i="1"/>
  <c r="AHK121" i="1"/>
  <c r="AHK161" i="1"/>
  <c r="AHE175" i="1"/>
  <c r="AGP338" i="1"/>
  <c r="AGM63" i="1"/>
  <c r="AGS83" i="1"/>
  <c r="AHN98" i="1"/>
  <c r="AHK390" i="1"/>
  <c r="AHN46" i="1"/>
  <c r="AHK219" i="1"/>
  <c r="AHH126" i="1"/>
  <c r="AGS19" i="1"/>
  <c r="AGM22" i="1"/>
  <c r="AGS112" i="1"/>
  <c r="AGM117" i="1"/>
  <c r="AGM341" i="1"/>
  <c r="AGS38" i="1"/>
  <c r="AGM261" i="1"/>
  <c r="AHN340" i="1"/>
  <c r="AHK323" i="1"/>
  <c r="AHK384" i="1"/>
  <c r="AHE107" i="1"/>
  <c r="AHH187" i="1"/>
  <c r="AGP301" i="1"/>
  <c r="AGV13" i="1"/>
  <c r="AGP136" i="1"/>
  <c r="AGS43" i="1"/>
  <c r="AHK136" i="1"/>
  <c r="AHN324" i="1"/>
  <c r="AHN381" i="1"/>
  <c r="AHH346" i="1"/>
  <c r="AHB54" i="1"/>
  <c r="AGM384" i="1"/>
  <c r="AGS84" i="1"/>
  <c r="AGM209" i="1"/>
  <c r="AGS228" i="1"/>
  <c r="AHK111" i="1"/>
  <c r="AHH407" i="1"/>
  <c r="AHB420" i="1"/>
  <c r="AGS195" i="1"/>
  <c r="AGS179" i="1"/>
  <c r="AGM353" i="1"/>
  <c r="AGS50" i="1"/>
  <c r="AGM177" i="1"/>
  <c r="AGP97" i="1"/>
  <c r="AGS198" i="1"/>
  <c r="AHK217" i="1"/>
  <c r="AHK241" i="1"/>
  <c r="AHH436" i="1"/>
  <c r="AHE15" i="1"/>
  <c r="AHE29" i="1"/>
  <c r="AGP148" i="1"/>
  <c r="AGP414" i="1"/>
  <c r="AGV117" i="1"/>
  <c r="AGP332" i="1"/>
  <c r="AHN253" i="1"/>
  <c r="AHK387" i="1"/>
  <c r="AHK429" i="1"/>
  <c r="AHE151" i="1"/>
  <c r="AHH308" i="1"/>
  <c r="AGM219" i="1"/>
  <c r="AGP44" i="1"/>
  <c r="AGM413" i="1"/>
  <c r="AHN341" i="1"/>
  <c r="AHN185" i="1"/>
  <c r="AHN44" i="1"/>
  <c r="AHN88" i="1"/>
  <c r="AHH109" i="1"/>
  <c r="AHH371" i="1"/>
  <c r="AGM398" i="1"/>
  <c r="AGS107" i="1"/>
  <c r="AGM224" i="1"/>
  <c r="AGS245" i="1"/>
  <c r="AHK170" i="1"/>
  <c r="AGV221" i="1"/>
  <c r="AGS143" i="1"/>
  <c r="AGS118" i="1"/>
  <c r="AGM240" i="1"/>
  <c r="AGS262" i="1"/>
  <c r="AHK156" i="1"/>
  <c r="AHK78" i="1"/>
  <c r="AHN441" i="1"/>
  <c r="AHH378" i="1"/>
  <c r="AGP200" i="1"/>
  <c r="AGV137" i="1"/>
  <c r="AHN190" i="1"/>
  <c r="AHN80" i="1"/>
  <c r="AHK325" i="1"/>
  <c r="AHK370" i="1"/>
  <c r="AHH248" i="1"/>
  <c r="AGM283" i="1"/>
  <c r="AGP109" i="1"/>
  <c r="AHN281" i="1"/>
  <c r="AHH44" i="1"/>
  <c r="AHH309" i="1"/>
  <c r="AGP22" i="1"/>
  <c r="AGM287" i="1"/>
  <c r="AGP157" i="1"/>
  <c r="AGS305" i="1"/>
  <c r="AHK315" i="1"/>
  <c r="AHN396" i="1"/>
  <c r="AHH332" i="1"/>
  <c r="AGM348" i="1"/>
  <c r="AGS368" i="1"/>
  <c r="AHK292" i="1"/>
  <c r="AHN317" i="1"/>
  <c r="AHH416" i="1"/>
  <c r="AHB359" i="1"/>
  <c r="AHE273" i="1"/>
  <c r="AGY9" i="1"/>
  <c r="AHB92" i="1"/>
  <c r="AGV334" i="1"/>
  <c r="AHE149" i="1"/>
  <c r="AHE271" i="1"/>
  <c r="AHB83" i="1"/>
  <c r="AHB106" i="1"/>
  <c r="AGV282" i="1"/>
  <c r="AGY328" i="1"/>
  <c r="AGM123" i="1"/>
  <c r="AHE204" i="1"/>
  <c r="AHK19" i="1"/>
  <c r="AGV324" i="1"/>
  <c r="AGV419" i="1"/>
  <c r="AGV194" i="1"/>
  <c r="AGV269" i="1"/>
  <c r="AGP341" i="1"/>
  <c r="AHH288" i="1"/>
  <c r="AHB225" i="1"/>
  <c r="AGY75" i="1"/>
  <c r="AGS180" i="1"/>
  <c r="AGV412" i="1"/>
  <c r="AGM248" i="1"/>
  <c r="AGP160" i="1"/>
  <c r="AHK365" i="1"/>
  <c r="AHK338" i="1"/>
  <c r="AHK120" i="1"/>
  <c r="AHE363" i="1"/>
  <c r="AHK48" i="1"/>
  <c r="AHE79" i="1"/>
  <c r="AHE160" i="1"/>
  <c r="AGY422" i="1"/>
  <c r="AGY440" i="1"/>
  <c r="AGV166" i="1"/>
  <c r="AGY368" i="1"/>
  <c r="AHK44" i="1"/>
  <c r="AHE75" i="1"/>
  <c r="AGY212" i="1"/>
  <c r="AGY309" i="1"/>
  <c r="AHB364" i="1"/>
  <c r="AGS426" i="1"/>
  <c r="AGY155" i="1"/>
  <c r="AGY379" i="1"/>
  <c r="AGY362" i="1"/>
  <c r="AGY263" i="1"/>
  <c r="AGY193" i="1"/>
  <c r="AHE16" i="1"/>
  <c r="AGV66" i="1"/>
  <c r="AHE238" i="1"/>
  <c r="AGP211" i="1"/>
  <c r="AGP133" i="1"/>
  <c r="AHK437" i="1"/>
  <c r="AHN166" i="1"/>
  <c r="AHK10" i="1"/>
  <c r="AHE34" i="1"/>
  <c r="AHH242" i="1"/>
  <c r="AGY400" i="1"/>
  <c r="AGY268" i="1"/>
  <c r="AGY319" i="1"/>
  <c r="AHB413" i="1"/>
  <c r="AGY207" i="1"/>
  <c r="AHB341" i="1"/>
  <c r="AHH59" i="1"/>
  <c r="AHE30" i="1"/>
  <c r="AHB404" i="1"/>
  <c r="AGY154" i="1"/>
  <c r="AHB348" i="1"/>
  <c r="AGS407" i="1"/>
  <c r="AHK30" i="1"/>
  <c r="AHE60" i="1"/>
  <c r="AGY196" i="1"/>
  <c r="AGY293" i="1"/>
  <c r="AHB349" i="1"/>
  <c r="AGS413" i="1"/>
  <c r="AGY148" i="1"/>
  <c r="AHE115" i="1"/>
  <c r="AHH318" i="1"/>
  <c r="AHB26" i="1"/>
  <c r="AGV285" i="1"/>
  <c r="AGY337" i="1"/>
  <c r="AGV102" i="1"/>
  <c r="AGY285" i="1"/>
  <c r="AHE328" i="1"/>
  <c r="AGS91" i="1"/>
  <c r="AHN140" i="1"/>
  <c r="AHN380" i="1"/>
  <c r="AHN74" i="1"/>
  <c r="AHE329" i="1"/>
  <c r="AHE332" i="1"/>
  <c r="AGY408" i="1"/>
  <c r="AHE44" i="1"/>
  <c r="AGY390" i="1"/>
  <c r="AGY224" i="1"/>
  <c r="AGY333" i="1"/>
  <c r="AGV98" i="1"/>
  <c r="AHH368" i="1"/>
  <c r="AHB306" i="1"/>
  <c r="AHE40" i="1"/>
  <c r="AGY217" i="1"/>
  <c r="AHB429" i="1"/>
  <c r="AGV41" i="1"/>
  <c r="AGY106" i="1"/>
  <c r="AHE185" i="1"/>
  <c r="AGS335" i="1"/>
  <c r="AHB51" i="1"/>
  <c r="AGM40" i="1"/>
  <c r="AGV350" i="1"/>
  <c r="AGP294" i="1"/>
  <c r="AGY52" i="1"/>
  <c r="AGS69" i="1"/>
  <c r="AGM72" i="1"/>
  <c r="AGM57" i="1"/>
  <c r="AGM51" i="1"/>
  <c r="AGM281" i="1"/>
  <c r="AGP426" i="1"/>
  <c r="AGM197" i="1"/>
  <c r="AHN239" i="1"/>
  <c r="AHN401" i="1"/>
  <c r="AHK385" i="1"/>
  <c r="AHK443" i="1"/>
  <c r="AHH250" i="1"/>
  <c r="AGP241" i="1"/>
  <c r="AGS389" i="1"/>
  <c r="AGP115" i="1"/>
  <c r="AGP430" i="1"/>
  <c r="AHK188" i="1"/>
  <c r="AHN386" i="1"/>
  <c r="AHN440" i="1"/>
  <c r="AHH406" i="1"/>
  <c r="AHB120" i="1"/>
  <c r="AGM321" i="1"/>
  <c r="AGP65" i="1"/>
  <c r="AGS167" i="1"/>
  <c r="AHK248" i="1"/>
  <c r="AHE56" i="1"/>
  <c r="AHE62" i="1"/>
  <c r="AGM378" i="1"/>
  <c r="AGP114" i="1"/>
  <c r="AGM198" i="1"/>
  <c r="AGP25" i="1"/>
  <c r="AGV93" i="1"/>
  <c r="AGM389" i="1"/>
  <c r="AHK411" i="1"/>
  <c r="AHN99" i="1"/>
  <c r="AHK71" i="1"/>
  <c r="AHE138" i="1"/>
  <c r="AHE140" i="1"/>
  <c r="AGP435" i="1"/>
  <c r="AGP261" i="1"/>
  <c r="AGM75" i="1"/>
  <c r="AHN407" i="1"/>
  <c r="AHN246" i="1"/>
  <c r="AHN106" i="1"/>
  <c r="AHE290" i="1"/>
  <c r="AHH417" i="1"/>
  <c r="AGP69" i="1"/>
  <c r="AGM340" i="1"/>
  <c r="AGP215" i="1"/>
  <c r="AGS140" i="1"/>
  <c r="AHN343" i="1"/>
  <c r="AHH219" i="1"/>
  <c r="AHK36" i="1"/>
  <c r="AHE67" i="1"/>
  <c r="AGM245" i="1"/>
  <c r="AGP83" i="1"/>
  <c r="AGP137" i="1"/>
  <c r="AGP37" i="1"/>
  <c r="AGV105" i="1"/>
  <c r="AGM309" i="1"/>
  <c r="AGP183" i="1"/>
  <c r="AGS127" i="1"/>
  <c r="AHN373" i="1"/>
  <c r="AHN179" i="1"/>
  <c r="AHN241" i="1"/>
  <c r="AHK68" i="1"/>
  <c r="AGS111" i="1"/>
  <c r="AGM313" i="1"/>
  <c r="AHN20" i="1"/>
  <c r="AHK147" i="1"/>
  <c r="AHK178" i="1"/>
  <c r="AHE209" i="1"/>
  <c r="AHE215" i="1"/>
  <c r="AGM352" i="1"/>
  <c r="AGP143" i="1"/>
  <c r="AGV203" i="1"/>
  <c r="AGP96" i="1"/>
  <c r="AHN117" i="1"/>
  <c r="AHK391" i="1"/>
  <c r="AHK226" i="1"/>
  <c r="AHK289" i="1"/>
  <c r="AHH143" i="1"/>
  <c r="AGP86" i="1"/>
  <c r="AGM358" i="1"/>
  <c r="AGP229" i="1"/>
  <c r="AGS155" i="1"/>
  <c r="AHN327" i="1"/>
  <c r="AGP117" i="1"/>
  <c r="AGP102" i="1"/>
  <c r="AGM371" i="1"/>
  <c r="AGP246" i="1"/>
  <c r="AHN311" i="1"/>
  <c r="AHN442" i="1"/>
  <c r="AHN178" i="1"/>
  <c r="AHH189" i="1"/>
  <c r="AHK11" i="1"/>
  <c r="AGM183" i="1"/>
  <c r="AGM56" i="1"/>
  <c r="AGM377" i="1"/>
  <c r="AGS74" i="1"/>
  <c r="AHK396" i="1"/>
  <c r="AHK264" i="1"/>
  <c r="AHE154" i="1"/>
  <c r="AGM414" i="1"/>
  <c r="AGP195" i="1"/>
  <c r="AHN51" i="1"/>
  <c r="AHK166" i="1"/>
  <c r="AHK225" i="1"/>
  <c r="AHH115" i="1"/>
  <c r="AHH122" i="1"/>
  <c r="AGP130" i="1"/>
  <c r="AGV163" i="1"/>
  <c r="AGM416" i="1"/>
  <c r="AHN421" i="1"/>
  <c r="AHN397" i="1"/>
  <c r="AHN142" i="1"/>
  <c r="AGP72" i="1"/>
  <c r="AGS81" i="1"/>
  <c r="AHN126" i="1"/>
  <c r="AHN276" i="1"/>
  <c r="AHE68" i="1"/>
  <c r="AHE70" i="1"/>
  <c r="AHK66" i="1"/>
  <c r="AHE339" i="1"/>
  <c r="AHB236" i="1"/>
  <c r="AGS295" i="1"/>
  <c r="AGY29" i="1"/>
  <c r="AGV414" i="1"/>
  <c r="AHB177" i="1"/>
  <c r="AGS239" i="1"/>
  <c r="AHH413" i="1"/>
  <c r="AHK58" i="1"/>
  <c r="AHE335" i="1"/>
  <c r="AGV405" i="1"/>
  <c r="AHB133" i="1"/>
  <c r="AHB66" i="1"/>
  <c r="AGV247" i="1"/>
  <c r="AGV349" i="1"/>
  <c r="AHE276" i="1"/>
  <c r="AHE399" i="1"/>
  <c r="AHB171" i="1"/>
  <c r="AGS236" i="1"/>
  <c r="AGV413" i="1"/>
  <c r="AGS177" i="1"/>
  <c r="AHH97" i="1"/>
  <c r="AHB312" i="1"/>
  <c r="AGS373" i="1"/>
  <c r="AGY110" i="1"/>
  <c r="AGY39" i="1"/>
  <c r="AHB257" i="1"/>
  <c r="AGS314" i="1"/>
  <c r="AGS293" i="1"/>
  <c r="AGM151" i="1"/>
  <c r="AGM108" i="1"/>
  <c r="AHN215" i="1"/>
  <c r="AHK74" i="1"/>
  <c r="AHH284" i="1"/>
  <c r="AHB221" i="1"/>
  <c r="AHE432" i="1"/>
  <c r="AHH304" i="1"/>
  <c r="AHK202" i="1"/>
  <c r="AHE227" i="1"/>
  <c r="AGV297" i="1"/>
  <c r="AHB64" i="1"/>
  <c r="AGY407" i="1"/>
  <c r="AGV140" i="1"/>
  <c r="AGV241" i="1"/>
  <c r="AHH43" i="1"/>
  <c r="AHE58" i="1"/>
  <c r="AHH300" i="1"/>
  <c r="AGY399" i="1"/>
  <c r="AGY299" i="1"/>
  <c r="AGY276" i="1"/>
  <c r="AGY343" i="1"/>
  <c r="AGV115" i="1"/>
  <c r="AHH199" i="1"/>
  <c r="AHE31" i="1"/>
  <c r="AHE163" i="1"/>
  <c r="AGV273" i="1"/>
  <c r="AHB10" i="1"/>
  <c r="AGV165" i="1"/>
  <c r="AGY225" i="1"/>
  <c r="AGY329" i="1"/>
  <c r="AGP270" i="1"/>
  <c r="AHH382" i="1"/>
  <c r="AHK308" i="1"/>
  <c r="AHN192" i="1"/>
  <c r="AHN439" i="1"/>
  <c r="AHK336" i="1"/>
  <c r="AHE389" i="1"/>
  <c r="AHB50" i="1"/>
  <c r="AHE109" i="1"/>
  <c r="AHE184" i="1"/>
  <c r="AHB14" i="1"/>
  <c r="AGV168" i="1"/>
  <c r="AGV197" i="1"/>
  <c r="AGY287" i="1"/>
  <c r="AGY394" i="1"/>
  <c r="AHH427" i="1"/>
  <c r="AHE105" i="1"/>
  <c r="AGY279" i="1"/>
  <c r="AGY341" i="1"/>
  <c r="AGV106" i="1"/>
  <c r="AGY219" i="1"/>
  <c r="AHE430" i="1"/>
  <c r="AHE41" i="1"/>
  <c r="AHH287" i="1"/>
  <c r="AGY385" i="1"/>
  <c r="AGY286" i="1"/>
  <c r="AGY262" i="1"/>
  <c r="AGY327" i="1"/>
  <c r="AGV99" i="1"/>
  <c r="AHB127" i="1"/>
  <c r="AHE146" i="1"/>
  <c r="AHE264" i="1"/>
  <c r="AHB80" i="1"/>
  <c r="AGS128" i="1"/>
  <c r="AGV275" i="1"/>
  <c r="AGV250" i="1"/>
  <c r="AGV188" i="1"/>
  <c r="AGP421" i="1"/>
  <c r="AGS75" i="1"/>
  <c r="AHK127" i="1"/>
  <c r="AHN30" i="1"/>
  <c r="AHB222" i="1"/>
  <c r="AHE401" i="1"/>
  <c r="AHH229" i="1"/>
  <c r="AGY388" i="1"/>
  <c r="AHE194" i="1"/>
  <c r="AGV302" i="1"/>
  <c r="AHB28" i="1"/>
  <c r="AGV199" i="1"/>
  <c r="AGY259" i="1"/>
  <c r="AGV246" i="1"/>
  <c r="AGP237" i="1"/>
  <c r="AHH149" i="1"/>
  <c r="AHH225" i="1"/>
  <c r="AGY386" i="1"/>
  <c r="AGY250" i="1"/>
  <c r="AGY304" i="1"/>
  <c r="AHB396" i="1"/>
  <c r="AGV19" i="1"/>
  <c r="AGY191" i="1"/>
  <c r="AHE35" i="1"/>
  <c r="AHE139" i="1"/>
  <c r="AGY392" i="1"/>
  <c r="AGY412" i="1"/>
  <c r="AGV144" i="1"/>
  <c r="AGY188" i="1"/>
  <c r="AGY339" i="1"/>
  <c r="AGS224" i="1"/>
  <c r="AGY109" i="1"/>
  <c r="AGM241" i="1"/>
  <c r="AGY442" i="1"/>
  <c r="AGP91" i="1"/>
  <c r="AGV135" i="1"/>
  <c r="AGY300" i="1"/>
  <c r="AGS123" i="1"/>
  <c r="AGS106" i="1"/>
  <c r="AGS138" i="1"/>
  <c r="AGM300" i="1"/>
  <c r="AGP171" i="1"/>
  <c r="AGS320" i="1"/>
  <c r="AHK294" i="1"/>
  <c r="AHN382" i="1"/>
  <c r="AHH314" i="1"/>
  <c r="AHB332" i="1"/>
  <c r="AHH60" i="1"/>
  <c r="AGP423" i="1"/>
  <c r="AGM191" i="1"/>
  <c r="AGP339" i="1"/>
  <c r="AHK263" i="1"/>
  <c r="AHK53" i="1"/>
  <c r="AHE337" i="1"/>
  <c r="AGM228" i="1"/>
  <c r="AGP58" i="1"/>
  <c r="AHK380" i="1"/>
  <c r="AHK39" i="1"/>
  <c r="AHE129" i="1"/>
  <c r="AHE131" i="1"/>
  <c r="AGP124" i="1"/>
  <c r="AGP107" i="1"/>
  <c r="AGP111" i="1"/>
  <c r="AGP336" i="1"/>
  <c r="AGV35" i="1"/>
  <c r="AGP256" i="1"/>
  <c r="AHN329" i="1"/>
  <c r="AHK343" i="1"/>
  <c r="AHN59" i="1"/>
  <c r="AHH386" i="1"/>
  <c r="AGM196" i="1"/>
  <c r="AGS263" i="1"/>
  <c r="AGM65" i="1"/>
  <c r="AGV14" i="1"/>
  <c r="AHN344" i="1"/>
  <c r="AHN155" i="1"/>
  <c r="AHN207" i="1"/>
  <c r="AHH190" i="1"/>
  <c r="AHK69" i="1"/>
  <c r="AGV79" i="1"/>
  <c r="AGP204" i="1"/>
  <c r="AGS86" i="1"/>
  <c r="AHK99" i="1"/>
  <c r="AHN248" i="1"/>
  <c r="AHN303" i="1"/>
  <c r="AHH271" i="1"/>
  <c r="AGY426" i="1"/>
  <c r="AGS280" i="1"/>
  <c r="AGS387" i="1"/>
  <c r="AGS371" i="1"/>
  <c r="AGP349" i="1"/>
  <c r="AGV47" i="1"/>
  <c r="AGP173" i="1"/>
  <c r="AGS97" i="1"/>
  <c r="AGV196" i="1"/>
  <c r="AHN279" i="1"/>
  <c r="AHN334" i="1"/>
  <c r="AHH298" i="1"/>
  <c r="AHB20" i="1"/>
  <c r="AHE150" i="1"/>
  <c r="AGM76" i="1"/>
  <c r="AGM307" i="1"/>
  <c r="AGS372" i="1"/>
  <c r="AGM220" i="1"/>
  <c r="AHK405" i="1"/>
  <c r="AHK193" i="1"/>
  <c r="AHK286" i="1"/>
  <c r="AHE297" i="1"/>
  <c r="AHE299" i="1"/>
  <c r="AGP216" i="1"/>
  <c r="AGS39" i="1"/>
  <c r="AGP407" i="1"/>
  <c r="AHN175" i="1"/>
  <c r="AHN65" i="1"/>
  <c r="AHN133" i="1"/>
  <c r="AHK356" i="1"/>
  <c r="AHE114" i="1"/>
  <c r="AHH232" i="1"/>
  <c r="AGP392" i="1"/>
  <c r="AGV96" i="1"/>
  <c r="AGM34" i="1"/>
  <c r="AGS102" i="1"/>
  <c r="AHK82" i="1"/>
  <c r="AGS218" i="1"/>
  <c r="AGS325" i="1"/>
  <c r="AGS309" i="1"/>
  <c r="AGP409" i="1"/>
  <c r="AGV112" i="1"/>
  <c r="AGP235" i="1"/>
  <c r="AGM50" i="1"/>
  <c r="AGS119" i="1"/>
  <c r="AHN217" i="1"/>
  <c r="AHN274" i="1"/>
  <c r="AHH238" i="1"/>
  <c r="AGY396" i="1"/>
  <c r="AGM369" i="1"/>
  <c r="AGM284" i="1"/>
  <c r="AHN68" i="1"/>
  <c r="AHK345" i="1"/>
  <c r="AHK141" i="1"/>
  <c r="AHK222" i="1"/>
  <c r="AHE237" i="1"/>
  <c r="AHE239" i="1"/>
  <c r="AGP278" i="1"/>
  <c r="AGM12" i="1"/>
  <c r="AGV212" i="1"/>
  <c r="AHN14" i="1"/>
  <c r="AHN111" i="1"/>
  <c r="AHK283" i="1"/>
  <c r="AHE49" i="1"/>
  <c r="AHH170" i="1"/>
  <c r="AGS17" i="1"/>
  <c r="AGP282" i="1"/>
  <c r="AGM99" i="1"/>
  <c r="AHK298" i="1"/>
  <c r="AHN170" i="1"/>
  <c r="AHN226" i="1"/>
  <c r="AHH191" i="1"/>
  <c r="AGM233" i="1"/>
  <c r="AGV171" i="1"/>
  <c r="AHN72" i="1"/>
  <c r="AHH279" i="1"/>
  <c r="AHE219" i="1"/>
  <c r="AHE427" i="1"/>
  <c r="AHH106" i="1"/>
  <c r="AHB325" i="1"/>
  <c r="AGS388" i="1"/>
  <c r="AGY120" i="1"/>
  <c r="AGY93" i="1"/>
  <c r="AHB270" i="1"/>
  <c r="AHE422" i="1"/>
  <c r="AGY84" i="1"/>
  <c r="AHB214" i="1"/>
  <c r="AGS279" i="1"/>
  <c r="AGP118" i="1"/>
  <c r="AHE365" i="1"/>
  <c r="AHH301" i="1"/>
  <c r="AHB242" i="1"/>
  <c r="AGY33" i="1"/>
  <c r="AGY92" i="1"/>
  <c r="AHB145" i="1"/>
  <c r="AGS196" i="1"/>
  <c r="AGV425" i="1"/>
  <c r="AHH78" i="1"/>
  <c r="AHH56" i="1"/>
  <c r="AHB401" i="1"/>
  <c r="AHB345" i="1"/>
  <c r="AGS408" i="1"/>
  <c r="AGM427" i="1"/>
  <c r="AGP280" i="1"/>
  <c r="AHK31" i="1"/>
  <c r="AHK358" i="1"/>
  <c r="AHK72" i="1"/>
  <c r="AHB347" i="1"/>
  <c r="AHH75" i="1"/>
  <c r="AHH353" i="1"/>
  <c r="AHB63" i="1"/>
  <c r="AHE317" i="1"/>
  <c r="AGV423" i="1"/>
  <c r="AGS170" i="1"/>
  <c r="AGV224" i="1"/>
  <c r="AHE127" i="1"/>
  <c r="AHB59" i="1"/>
  <c r="AGV217" i="1"/>
  <c r="AGV313" i="1"/>
  <c r="AGY313" i="1"/>
  <c r="AHE133" i="1"/>
  <c r="AHE254" i="1"/>
  <c r="AHB67" i="1"/>
  <c r="AHB86" i="1"/>
  <c r="AGY311" i="1"/>
  <c r="AHB21" i="1"/>
  <c r="AGM73" i="1"/>
  <c r="AHE392" i="1"/>
  <c r="AGP127" i="1"/>
  <c r="AHN194" i="1"/>
  <c r="AHH28" i="1"/>
  <c r="AHH293" i="1"/>
  <c r="AHB234" i="1"/>
  <c r="AHH437" i="1"/>
  <c r="AHB90" i="1"/>
  <c r="AGV272" i="1"/>
  <c r="AGV325" i="1"/>
  <c r="AGY416" i="1"/>
  <c r="AHB29" i="1"/>
  <c r="AGV211" i="1"/>
  <c r="AHK32" i="1"/>
  <c r="AHE64" i="1"/>
  <c r="AGY409" i="1"/>
  <c r="AGY425" i="1"/>
  <c r="AGY204" i="1"/>
  <c r="AGY352" i="1"/>
  <c r="AGM195" i="1"/>
  <c r="AHH333" i="1"/>
  <c r="AHB42" i="1"/>
  <c r="AGV201" i="1"/>
  <c r="AGV298" i="1"/>
  <c r="AGY353" i="1"/>
  <c r="AGV119" i="1"/>
  <c r="AGY298" i="1"/>
  <c r="AHE225" i="1"/>
  <c r="AHH163" i="1"/>
  <c r="AGV347" i="1"/>
  <c r="AGV401" i="1"/>
  <c r="AHB43" i="1"/>
  <c r="AHB119" i="1"/>
  <c r="AGV290" i="1"/>
  <c r="AGM166" i="1"/>
  <c r="AGS341" i="1"/>
  <c r="AHN73" i="1"/>
  <c r="AHK256" i="1"/>
  <c r="AHH34" i="1"/>
  <c r="AHH40" i="1"/>
  <c r="AHK134" i="1"/>
  <c r="AHE156" i="1"/>
  <c r="AHE285" i="1"/>
  <c r="AHB100" i="1"/>
  <c r="AGV295" i="1"/>
  <c r="AGV228" i="1"/>
  <c r="AHB39" i="1"/>
  <c r="AGM41" i="1"/>
  <c r="AHH227" i="1"/>
  <c r="AGY344" i="1"/>
  <c r="AGY434" i="1"/>
  <c r="AGY332" i="1"/>
  <c r="AGV103" i="1"/>
  <c r="AGY278" i="1"/>
  <c r="AHB82" i="1"/>
  <c r="AHE216" i="1"/>
  <c r="AHB32" i="1"/>
  <c r="AGP418" i="1"/>
  <c r="AHB45" i="1"/>
  <c r="AGV248" i="1"/>
  <c r="AGP174" i="1"/>
  <c r="AGY184" i="1"/>
  <c r="AGY45" i="1"/>
  <c r="AGP66" i="1"/>
  <c r="AGP405" i="1"/>
  <c r="AHB165" i="1"/>
  <c r="AGP74" i="1"/>
  <c r="AGP144" i="1"/>
  <c r="AGP46" i="1"/>
  <c r="AGP276" i="1"/>
  <c r="AGS422" i="1"/>
  <c r="AGP192" i="1"/>
  <c r="AHN389" i="1"/>
  <c r="AHK403" i="1"/>
  <c r="AHN75" i="1"/>
  <c r="AHN124" i="1"/>
  <c r="AHE281" i="1"/>
  <c r="AHH445" i="1"/>
  <c r="AGM144" i="1"/>
  <c r="AGS199" i="1"/>
  <c r="AGM14" i="1"/>
  <c r="AGM327" i="1"/>
  <c r="AGS390" i="1"/>
  <c r="AHN404" i="1"/>
  <c r="AHN216" i="1"/>
  <c r="AHN271" i="1"/>
  <c r="AHH253" i="1"/>
  <c r="AHB191" i="1"/>
  <c r="AGP317" i="1"/>
  <c r="AGP152" i="1"/>
  <c r="AGS60" i="1"/>
  <c r="AGV162" i="1"/>
  <c r="AHN308" i="1"/>
  <c r="AHN366" i="1"/>
  <c r="AHH331" i="1"/>
  <c r="AHB38" i="1"/>
  <c r="AGS394" i="1"/>
  <c r="AGV52" i="1"/>
  <c r="AGV36" i="1"/>
  <c r="AGM94" i="1"/>
  <c r="AGP193" i="1"/>
  <c r="AGM238" i="1"/>
  <c r="AGP386" i="1"/>
  <c r="AHN87" i="1"/>
  <c r="AHK92" i="1"/>
  <c r="AHK215" i="1"/>
  <c r="AHK280" i="1"/>
  <c r="AHE287" i="1"/>
  <c r="AGM328" i="1"/>
  <c r="AGS258" i="1"/>
  <c r="AGP70" i="1"/>
  <c r="AHN234" i="1"/>
  <c r="AHK427" i="1"/>
  <c r="AHH10" i="1"/>
  <c r="AHH267" i="1"/>
  <c r="AGS65" i="1"/>
  <c r="AGM187" i="1"/>
  <c r="AGP335" i="1"/>
  <c r="AHN332" i="1"/>
  <c r="AHN168" i="1"/>
  <c r="AHN25" i="1"/>
  <c r="AHN89" i="1"/>
  <c r="AHE212" i="1"/>
  <c r="AHH341" i="1"/>
  <c r="AGP240" i="1"/>
  <c r="AGM89" i="1"/>
  <c r="AGM142" i="1"/>
  <c r="AGS32" i="1"/>
  <c r="AGM158" i="1"/>
  <c r="AGP304" i="1"/>
  <c r="AHN199" i="1"/>
  <c r="AHN58" i="1"/>
  <c r="AHN122" i="1"/>
  <c r="AHE243" i="1"/>
  <c r="AHH372" i="1"/>
  <c r="AGS270" i="1"/>
  <c r="AGM437" i="1"/>
  <c r="AGP309" i="1"/>
  <c r="AGV21" i="1"/>
  <c r="AHK319" i="1"/>
  <c r="AHK158" i="1"/>
  <c r="AHN244" i="1"/>
  <c r="AHB192" i="1"/>
  <c r="AGM199" i="1"/>
  <c r="AGP348" i="1"/>
  <c r="AGM71" i="1"/>
  <c r="AGM390" i="1"/>
  <c r="AGS96" i="1"/>
  <c r="AHK382" i="1"/>
  <c r="AHK247" i="1"/>
  <c r="AHK110" i="1"/>
  <c r="AHE141" i="1"/>
  <c r="AHE147" i="1"/>
  <c r="AGS82" i="1"/>
  <c r="AGM203" i="1"/>
  <c r="AGP351" i="1"/>
  <c r="AHN314" i="1"/>
  <c r="AHN154" i="1"/>
  <c r="AGM122" i="1"/>
  <c r="AGS104" i="1"/>
  <c r="AGP367" i="1"/>
  <c r="AGM145" i="1"/>
  <c r="AHN299" i="1"/>
  <c r="AHN147" i="1"/>
  <c r="AHK444" i="1"/>
  <c r="AHN57" i="1"/>
  <c r="AHE180" i="1"/>
  <c r="AHH310" i="1"/>
  <c r="AGP178" i="1"/>
  <c r="AGS329" i="1"/>
  <c r="AGP50" i="1"/>
  <c r="AGP371" i="1"/>
  <c r="AGV71" i="1"/>
  <c r="AHK252" i="1"/>
  <c r="AHN445" i="1"/>
  <c r="AHN181" i="1"/>
  <c r="AHB140" i="1"/>
  <c r="AGM263" i="1"/>
  <c r="AGP408" i="1"/>
  <c r="AGP14" i="1"/>
  <c r="AHK312" i="1"/>
  <c r="AHK184" i="1"/>
  <c r="AHK45" i="1"/>
  <c r="AHK89" i="1"/>
  <c r="AHE121" i="1"/>
  <c r="AGM35" i="1"/>
  <c r="AGM268" i="1"/>
  <c r="AGP413" i="1"/>
  <c r="AGM181" i="1"/>
  <c r="AHN256" i="1"/>
  <c r="AHN416" i="1"/>
  <c r="AHK399" i="1"/>
  <c r="AHN22" i="1"/>
  <c r="AGM296" i="1"/>
  <c r="AGM221" i="1"/>
  <c r="AHN103" i="1"/>
  <c r="AHK417" i="1"/>
  <c r="AHE177" i="1"/>
  <c r="AHE183" i="1"/>
  <c r="AHH307" i="1"/>
  <c r="AHB323" i="1"/>
  <c r="AHH145" i="1"/>
  <c r="AGY237" i="1"/>
  <c r="AHB414" i="1"/>
  <c r="AGV26" i="1"/>
  <c r="AGY82" i="1"/>
  <c r="AGY178" i="1"/>
  <c r="AGM302" i="1"/>
  <c r="AHE403" i="1"/>
  <c r="AHH303" i="1"/>
  <c r="AGY74" i="1"/>
  <c r="AGY134" i="1"/>
  <c r="AHB178" i="1"/>
  <c r="AGS244" i="1"/>
  <c r="AHB250" i="1"/>
  <c r="AHE429" i="1"/>
  <c r="AHH113" i="1"/>
  <c r="AHB328" i="1"/>
  <c r="AGY56" i="1"/>
  <c r="AGS332" i="1"/>
  <c r="AHH385" i="1"/>
  <c r="AHB399" i="1"/>
  <c r="AHE102" i="1"/>
  <c r="AGY334" i="1"/>
  <c r="AGV107" i="1"/>
  <c r="AGY258" i="1"/>
  <c r="AGM225" i="1"/>
  <c r="AGP296" i="1"/>
  <c r="AGM78" i="1"/>
  <c r="AGS105" i="1"/>
  <c r="AHK377" i="1"/>
  <c r="AHN275" i="1"/>
  <c r="AHH403" i="1"/>
  <c r="AHE295" i="1"/>
  <c r="AHH196" i="1"/>
  <c r="AHB212" i="1"/>
  <c r="AGY65" i="1"/>
  <c r="AHB122" i="1"/>
  <c r="AGS145" i="1"/>
  <c r="AHB159" i="1"/>
  <c r="AHE167" i="1"/>
  <c r="AHE292" i="1"/>
  <c r="AHB113" i="1"/>
  <c r="AGS137" i="1"/>
  <c r="AGV304" i="1"/>
  <c r="AGV281" i="1"/>
  <c r="AHB52" i="1"/>
  <c r="AGS121" i="1"/>
  <c r="AHH396" i="1"/>
  <c r="AHK37" i="1"/>
  <c r="AHE319" i="1"/>
  <c r="AGV389" i="1"/>
  <c r="AHB49" i="1"/>
  <c r="AGV230" i="1"/>
  <c r="AGM161" i="1"/>
  <c r="AHE373" i="1"/>
  <c r="AHH274" i="1"/>
  <c r="AGS67" i="1"/>
  <c r="AGS281" i="1"/>
  <c r="AHK347" i="1"/>
  <c r="AHK17" i="1"/>
  <c r="AHH99" i="1"/>
  <c r="AHH105" i="1"/>
  <c r="AHK185" i="1"/>
  <c r="AHE217" i="1"/>
  <c r="AHE346" i="1"/>
  <c r="AGS173" i="1"/>
  <c r="AGV360" i="1"/>
  <c r="AHB104" i="1"/>
  <c r="AHK182" i="1"/>
  <c r="AHE213" i="1"/>
  <c r="AGV284" i="1"/>
  <c r="AHB47" i="1"/>
  <c r="AGY356" i="1"/>
  <c r="AHB152" i="1"/>
  <c r="AHE278" i="1"/>
  <c r="AHB97" i="1"/>
  <c r="AGV268" i="1"/>
  <c r="AHB36" i="1"/>
  <c r="AHE419" i="1"/>
  <c r="AHB189" i="1"/>
  <c r="AGS252" i="1"/>
  <c r="AGV431" i="1"/>
  <c r="AGV368" i="1"/>
  <c r="AHB141" i="1"/>
  <c r="AGM19" i="1"/>
  <c r="AGS152" i="1"/>
  <c r="AHN152" i="1"/>
  <c r="AHH405" i="1"/>
  <c r="AHB346" i="1"/>
  <c r="AHH111" i="1"/>
  <c r="AHH426" i="1"/>
  <c r="AHK81" i="1"/>
  <c r="AHE351" i="1"/>
  <c r="AHB149" i="1"/>
  <c r="AHB81" i="1"/>
  <c r="AGV264" i="1"/>
  <c r="AGV364" i="1"/>
  <c r="AGM140" i="1"/>
  <c r="AHE143" i="1"/>
  <c r="AHH421" i="1"/>
  <c r="AHB73" i="1"/>
  <c r="AGV256" i="1"/>
  <c r="AGV309" i="1"/>
  <c r="AGY401" i="1"/>
  <c r="AGV190" i="1"/>
  <c r="AHH321" i="1"/>
  <c r="AHB30" i="1"/>
  <c r="AHE288" i="1"/>
  <c r="AGV42" i="1"/>
  <c r="AGV432" i="1"/>
  <c r="AGV216" i="1"/>
  <c r="AGV213" i="1"/>
  <c r="AGV183" i="1"/>
  <c r="AHE200" i="1"/>
  <c r="AGV34" i="1"/>
  <c r="AGS149" i="1"/>
  <c r="AGV204" i="1"/>
  <c r="AHB33" i="1"/>
  <c r="AGY317" i="1"/>
  <c r="AHB339" i="1"/>
  <c r="AGS80" i="1"/>
  <c r="AGY23" i="1"/>
  <c r="AGY428" i="1"/>
  <c r="AGS416" i="1"/>
  <c r="AGY122" i="1"/>
  <c r="AGY363" i="1"/>
  <c r="AGS157" i="1"/>
  <c r="AGS267" i="1"/>
  <c r="AGS249" i="1"/>
  <c r="AGP362" i="1"/>
  <c r="AGM81" i="1"/>
  <c r="AGP181" i="1"/>
  <c r="AGM9" i="1"/>
  <c r="AHN162" i="1"/>
  <c r="AHN321" i="1"/>
  <c r="AHN146" i="1"/>
  <c r="AHK366" i="1"/>
  <c r="AHE366" i="1"/>
  <c r="AHH152" i="1"/>
  <c r="AGP40" i="1"/>
  <c r="AGM315" i="1"/>
  <c r="AGP185" i="1"/>
  <c r="AGS336" i="1"/>
  <c r="AHK281" i="1"/>
  <c r="AHN367" i="1"/>
  <c r="AHH299" i="1"/>
  <c r="AHB314" i="1"/>
  <c r="AGP224" i="1"/>
  <c r="AGS52" i="1"/>
  <c r="AGM271" i="1"/>
  <c r="AHN54" i="1"/>
  <c r="AHK60" i="1"/>
  <c r="AHK183" i="1"/>
  <c r="AHK237" i="1"/>
  <c r="AHE257" i="1"/>
  <c r="AHE263" i="1"/>
  <c r="AGP372" i="1"/>
  <c r="AGM13" i="1"/>
  <c r="AGM10" i="1"/>
  <c r="AGM230" i="1"/>
  <c r="AGS294" i="1"/>
  <c r="AHK332" i="1"/>
  <c r="AHN31" i="1"/>
  <c r="AHK51" i="1"/>
  <c r="AHE375" i="1"/>
  <c r="AHE378" i="1"/>
  <c r="AGP191" i="1"/>
  <c r="AGP60" i="1"/>
  <c r="AGP384" i="1"/>
  <c r="AHN173" i="1"/>
  <c r="AHN305" i="1"/>
  <c r="AHN86" i="1"/>
  <c r="AHH86" i="1"/>
  <c r="AHH311" i="1"/>
  <c r="AGM274" i="1"/>
  <c r="AGS337" i="1"/>
  <c r="AGV80" i="1"/>
  <c r="AHN269" i="1"/>
  <c r="AHN394" i="1"/>
  <c r="AHN139" i="1"/>
  <c r="AHK253" i="1"/>
  <c r="AHE269" i="1"/>
  <c r="AGM44" i="1"/>
  <c r="AGP283" i="1"/>
  <c r="AGP388" i="1"/>
  <c r="AGP374" i="1"/>
  <c r="AGM243" i="1"/>
  <c r="AGS306" i="1"/>
  <c r="AGM113" i="1"/>
  <c r="AGM431" i="1"/>
  <c r="AGV48" i="1"/>
  <c r="AHN296" i="1"/>
  <c r="AHN423" i="1"/>
  <c r="AHN160" i="1"/>
  <c r="AHK293" i="1"/>
  <c r="AHE296" i="1"/>
  <c r="AGP71" i="1"/>
  <c r="AGP302" i="1"/>
  <c r="AGM53" i="1"/>
  <c r="AGP217" i="1"/>
  <c r="AHK392" i="1"/>
  <c r="AHK213" i="1"/>
  <c r="AHK107" i="1"/>
  <c r="AHH16" i="1"/>
  <c r="AHH22" i="1"/>
  <c r="AGM385" i="1"/>
  <c r="AGV10" i="1"/>
  <c r="AGM297" i="1"/>
  <c r="AHN52" i="1"/>
  <c r="AHK329" i="1"/>
  <c r="AHK208" i="1"/>
  <c r="AHE220" i="1"/>
  <c r="AHE222" i="1"/>
  <c r="AGM290" i="1"/>
  <c r="AGS353" i="1"/>
  <c r="AGP29" i="1"/>
  <c r="AGV97" i="1"/>
  <c r="AGP219" i="1"/>
  <c r="AGP328" i="1"/>
  <c r="AGP312" i="1"/>
  <c r="AGM303" i="1"/>
  <c r="AGM134" i="1"/>
  <c r="AGP45" i="1"/>
  <c r="AGV113" i="1"/>
  <c r="AHN236" i="1"/>
  <c r="AHN365" i="1"/>
  <c r="AHN422" i="1"/>
  <c r="AHH432" i="1"/>
  <c r="AHK214" i="1"/>
  <c r="AHE236" i="1"/>
  <c r="AGP365" i="1"/>
  <c r="AGM139" i="1"/>
  <c r="AGP279" i="1"/>
  <c r="AHK42" i="1"/>
  <c r="AHK106" i="1"/>
  <c r="AHE391" i="1"/>
  <c r="AHE398" i="1"/>
  <c r="AGM167" i="1"/>
  <c r="AGM444" i="1"/>
  <c r="AGV61" i="1"/>
  <c r="AGM361" i="1"/>
  <c r="AHK439" i="1"/>
  <c r="AHK104" i="1"/>
  <c r="AHE161" i="1"/>
  <c r="AGM350" i="1"/>
  <c r="AGM171" i="1"/>
  <c r="AGP94" i="1"/>
  <c r="AHN189" i="1"/>
  <c r="AHN318" i="1"/>
  <c r="AHN268" i="1"/>
  <c r="AHN259" i="1"/>
  <c r="AHE270" i="1"/>
  <c r="AHE272" i="1"/>
  <c r="AHE10" i="1"/>
  <c r="AHE111" i="1"/>
  <c r="AGY331" i="1"/>
  <c r="AGV94" i="1"/>
  <c r="AGY229" i="1"/>
  <c r="AGY162" i="1"/>
  <c r="AHB421" i="1"/>
  <c r="AGV33" i="1"/>
  <c r="AHH305" i="1"/>
  <c r="AHB246" i="1"/>
  <c r="AGY156" i="1"/>
  <c r="AHB370" i="1"/>
  <c r="AGS428" i="1"/>
  <c r="AGY41" i="1"/>
  <c r="AGY128" i="1"/>
  <c r="AHH71" i="1"/>
  <c r="AHH162" i="1"/>
  <c r="AHB416" i="1"/>
  <c r="AGV30" i="1"/>
  <c r="AGY161" i="1"/>
  <c r="AGY146" i="1"/>
  <c r="AHB361" i="1"/>
  <c r="AGS421" i="1"/>
  <c r="AGY437" i="1"/>
  <c r="AHE61" i="1"/>
  <c r="AHE148" i="1"/>
  <c r="AGY406" i="1"/>
  <c r="AGY306" i="1"/>
  <c r="AGY240" i="1"/>
  <c r="AGV114" i="1"/>
  <c r="AGV92" i="1"/>
  <c r="AGV89" i="1"/>
  <c r="AGP168" i="1"/>
  <c r="AHH254" i="1"/>
  <c r="AHE80" i="1"/>
  <c r="AHH198" i="1"/>
  <c r="AHB147" i="1"/>
  <c r="AGY96" i="1"/>
  <c r="AHB265" i="1"/>
  <c r="AGS323" i="1"/>
  <c r="AGV385" i="1"/>
  <c r="AGY35" i="1"/>
  <c r="AGM54" i="1"/>
  <c r="AHE259" i="1"/>
  <c r="AHH194" i="1"/>
  <c r="AHB143" i="1"/>
  <c r="AGV378" i="1"/>
  <c r="AGV430" i="1"/>
  <c r="AHB75" i="1"/>
  <c r="AHH443" i="1"/>
  <c r="AHE409" i="1"/>
  <c r="AGY68" i="1"/>
  <c r="AHB198" i="1"/>
  <c r="AGS265" i="1"/>
  <c r="AGV315" i="1"/>
  <c r="AGY22" i="1"/>
  <c r="AGP68" i="1"/>
  <c r="AHH276" i="1"/>
  <c r="AHB215" i="1"/>
  <c r="AHH103" i="1"/>
  <c r="AGP27" i="1"/>
  <c r="AHN363" i="1"/>
  <c r="AHN428" i="1"/>
  <c r="AHK337" i="1"/>
  <c r="AHE33" i="1"/>
  <c r="AHH156" i="1"/>
  <c r="AHE11" i="1"/>
  <c r="AHE305" i="1"/>
  <c r="AHE428" i="1"/>
  <c r="AHB202" i="1"/>
  <c r="AGS269" i="1"/>
  <c r="AGV441" i="1"/>
  <c r="AGV417" i="1"/>
  <c r="AGS209" i="1"/>
  <c r="AHH337" i="1"/>
  <c r="AHB46" i="1"/>
  <c r="AHE301" i="1"/>
  <c r="AGV411" i="1"/>
  <c r="AGS156" i="1"/>
  <c r="AGV209" i="1"/>
  <c r="AGV353" i="1"/>
  <c r="AGP190" i="1"/>
  <c r="AHE242" i="1"/>
  <c r="AHH178" i="1"/>
  <c r="AGV416" i="1"/>
  <c r="AHB60" i="1"/>
  <c r="AGV303" i="1"/>
  <c r="AHE383" i="1"/>
  <c r="AHH58" i="1"/>
  <c r="AHB280" i="1"/>
  <c r="AGS344" i="1"/>
  <c r="AGY70" i="1"/>
  <c r="AGY44" i="1"/>
  <c r="AHB220" i="1"/>
  <c r="AGS287" i="1"/>
  <c r="AGS95" i="1"/>
  <c r="AGP80" i="1"/>
  <c r="AHK232" i="1"/>
  <c r="AHN27" i="1"/>
  <c r="AHK218" i="1"/>
  <c r="AHE45" i="1"/>
  <c r="AHB148" i="1"/>
  <c r="AHE438" i="1"/>
  <c r="AGY101" i="1"/>
  <c r="AHB228" i="1"/>
  <c r="AGV348" i="1"/>
  <c r="AGY40" i="1"/>
  <c r="AGP36" i="1"/>
  <c r="AHK28" i="1"/>
  <c r="AHB144" i="1"/>
  <c r="AGV339" i="1"/>
  <c r="AGV435" i="1"/>
  <c r="AHB40" i="1"/>
  <c r="AGV215" i="1"/>
  <c r="AGV283" i="1"/>
  <c r="AHK228" i="1"/>
  <c r="AGS378" i="1"/>
  <c r="AGY104" i="1"/>
  <c r="AGP226" i="1"/>
  <c r="AGS358" i="1"/>
  <c r="AGV443" i="1"/>
  <c r="AGV305" i="1"/>
  <c r="AGS44" i="1"/>
  <c r="AGS41" i="1"/>
  <c r="AGM169" i="1"/>
  <c r="AGS234" i="1"/>
  <c r="AHN96" i="1"/>
  <c r="AHK344" i="1"/>
  <c r="AHK117" i="1"/>
  <c r="AHE434" i="1"/>
  <c r="AHE436" i="1"/>
  <c r="AGP139" i="1"/>
  <c r="AGV198" i="1"/>
  <c r="AGP9" i="1"/>
  <c r="AGP321" i="1"/>
  <c r="AHN391" i="1"/>
  <c r="AHN235" i="1"/>
  <c r="AHN368" i="1"/>
  <c r="AHN130" i="1"/>
  <c r="AHH130" i="1"/>
  <c r="AHH373" i="1"/>
  <c r="AGM212" i="1"/>
  <c r="AGS277" i="1"/>
  <c r="AGM80" i="1"/>
  <c r="AGM403" i="1"/>
  <c r="AHN328" i="1"/>
  <c r="AHN148" i="1"/>
  <c r="AHN191" i="1"/>
  <c r="AHH175" i="1"/>
  <c r="AHK49" i="1"/>
  <c r="AGV202" i="1"/>
  <c r="AGV181" i="1"/>
  <c r="AGP89" i="1"/>
  <c r="AGS190" i="1"/>
  <c r="AGM363" i="1"/>
  <c r="AGP233" i="1"/>
  <c r="AGS383" i="1"/>
  <c r="AHK79" i="1"/>
  <c r="AHK234" i="1"/>
  <c r="AHN319" i="1"/>
  <c r="AHH256" i="1"/>
  <c r="AHB272" i="1"/>
  <c r="AHH9" i="1"/>
  <c r="AGP323" i="1"/>
  <c r="AGM46" i="1"/>
  <c r="AGS114" i="1"/>
  <c r="AGS66" i="1"/>
  <c r="AHN114" i="1"/>
  <c r="AHK406" i="1"/>
  <c r="AHN63" i="1"/>
  <c r="AHK236" i="1"/>
  <c r="AGM404" i="1"/>
  <c r="AGP182" i="1"/>
  <c r="AGP131" i="1"/>
  <c r="AHN158" i="1"/>
  <c r="AHN45" i="1"/>
  <c r="AHK352" i="1"/>
  <c r="AHE372" i="1"/>
  <c r="AHH185" i="1"/>
  <c r="AGS237" i="1"/>
  <c r="AGP260" i="1"/>
  <c r="AGP243" i="1"/>
  <c r="AGM374" i="1"/>
  <c r="AGS301" i="1"/>
  <c r="AGP120" i="1"/>
  <c r="AHN187" i="1"/>
  <c r="AHN77" i="1"/>
  <c r="AHK341" i="1"/>
  <c r="AHK383" i="1"/>
  <c r="AHE402" i="1"/>
  <c r="AHH218" i="1"/>
  <c r="AGM59" i="1"/>
  <c r="AGP431" i="1"/>
  <c r="AGM204" i="1"/>
  <c r="AGS271" i="1"/>
  <c r="AHN338" i="1"/>
  <c r="AHN390" i="1"/>
  <c r="AHH375" i="1"/>
  <c r="AHB313" i="1"/>
  <c r="AGP194" i="1"/>
  <c r="AGS345" i="1"/>
  <c r="AGP387" i="1"/>
  <c r="AGV88" i="1"/>
  <c r="AHK235" i="1"/>
  <c r="AHN429" i="1"/>
  <c r="AHK14" i="1"/>
  <c r="AHE293" i="1"/>
  <c r="AGM418" i="1"/>
  <c r="AGP198" i="1"/>
  <c r="AGS349" i="1"/>
  <c r="AHN151" i="1"/>
  <c r="AHN29" i="1"/>
  <c r="AGP196" i="1"/>
  <c r="AGP180" i="1"/>
  <c r="AGM432" i="1"/>
  <c r="AGP214" i="1"/>
  <c r="AGS364" i="1"/>
  <c r="AGP140" i="1"/>
  <c r="AHN135" i="1"/>
  <c r="AHK320" i="1"/>
  <c r="AHE341" i="1"/>
  <c r="AHH157" i="1"/>
  <c r="AGM124" i="1"/>
  <c r="AGS147" i="1"/>
  <c r="AGS45" i="1"/>
  <c r="AGS331" i="1"/>
  <c r="AHN278" i="1"/>
  <c r="AHN331" i="1"/>
  <c r="AHB254" i="1"/>
  <c r="AGP258" i="1"/>
  <c r="AGS405" i="1"/>
  <c r="AGS9" i="1"/>
  <c r="AHK173" i="1"/>
  <c r="AHN370" i="1"/>
  <c r="AHN425" i="1"/>
  <c r="AHH390" i="1"/>
  <c r="AHB103" i="1"/>
  <c r="AHE233" i="1"/>
  <c r="AGP30" i="1"/>
  <c r="AGP262" i="1"/>
  <c r="AGS409" i="1"/>
  <c r="AHN405" i="1"/>
  <c r="AHN92" i="1"/>
  <c r="AGS175" i="1"/>
  <c r="AHK238" i="1"/>
  <c r="AHK418" i="1"/>
  <c r="AHH272" i="1"/>
  <c r="AHB161" i="1"/>
  <c r="AHE340" i="1"/>
  <c r="AHH168" i="1"/>
  <c r="AHB443" i="1"/>
  <c r="AHE142" i="1"/>
  <c r="AGV242" i="1"/>
  <c r="AGY417" i="1"/>
  <c r="AGV143" i="1"/>
  <c r="AGY195" i="1"/>
  <c r="AGY296" i="1"/>
  <c r="AGP297" i="1"/>
  <c r="AHH118" i="1"/>
  <c r="AHH165" i="1"/>
  <c r="AHB439" i="1"/>
  <c r="AGY187" i="1"/>
  <c r="AGY244" i="1"/>
  <c r="AHB335" i="1"/>
  <c r="AGS395" i="1"/>
  <c r="AGY139" i="1"/>
  <c r="AHH399" i="1"/>
  <c r="AHB415" i="1"/>
  <c r="AHE119" i="1"/>
  <c r="AGY350" i="1"/>
  <c r="AGV124" i="1"/>
  <c r="AGY136" i="1"/>
  <c r="AGM211" i="1"/>
  <c r="AHH246" i="1"/>
  <c r="AGY404" i="1"/>
  <c r="AGV318" i="1"/>
  <c r="AHB44" i="1"/>
  <c r="AGY273" i="1"/>
  <c r="AGV263" i="1"/>
  <c r="AGP220" i="1"/>
  <c r="AGM301" i="1"/>
  <c r="AGS68" i="1"/>
  <c r="AGP429" i="1"/>
  <c r="AHK181" i="1"/>
  <c r="AHN238" i="1"/>
  <c r="AHE144" i="1"/>
  <c r="AHH268" i="1"/>
  <c r="AGY421" i="1"/>
  <c r="AHH18" i="1"/>
  <c r="AHH392" i="1"/>
  <c r="AHB333" i="1"/>
  <c r="AGY145" i="1"/>
  <c r="AHB227" i="1"/>
  <c r="AGS290" i="1"/>
  <c r="AGY69" i="1"/>
  <c r="AHK41" i="1"/>
  <c r="AHE324" i="1"/>
  <c r="AHH14" i="1"/>
  <c r="AHB219" i="1"/>
  <c r="AGS282" i="1"/>
  <c r="AGV397" i="1"/>
  <c r="AHB162" i="1"/>
  <c r="AGS222" i="1"/>
  <c r="AHH290" i="1"/>
  <c r="AHB303" i="1"/>
  <c r="AGY59" i="1"/>
  <c r="AHB163" i="1"/>
  <c r="AGS227" i="1"/>
  <c r="AGY12" i="1"/>
  <c r="AGP158" i="1"/>
  <c r="AHH84" i="1"/>
  <c r="AHK26" i="1"/>
  <c r="AGP292" i="1"/>
  <c r="AHK297" i="1"/>
  <c r="AHE104" i="1"/>
  <c r="AHE110" i="1"/>
  <c r="AHH184" i="1"/>
  <c r="AHB200" i="1"/>
  <c r="AHH51" i="1"/>
  <c r="AGS356" i="1"/>
  <c r="AGV408" i="1"/>
  <c r="AGY105" i="1"/>
  <c r="AGM423" i="1"/>
  <c r="AHE282" i="1"/>
  <c r="AHH180" i="1"/>
  <c r="AHB196" i="1"/>
  <c r="AGV400" i="1"/>
  <c r="AGY48" i="1"/>
  <c r="AHB105" i="1"/>
  <c r="AGV344" i="1"/>
  <c r="AHK313" i="1"/>
  <c r="AHE308" i="1"/>
  <c r="AHE435" i="1"/>
  <c r="AHB205" i="1"/>
  <c r="AGY11" i="1"/>
  <c r="AGV383" i="1"/>
  <c r="AGS208" i="1"/>
  <c r="AHH264" i="1"/>
  <c r="AHB278" i="1"/>
  <c r="AGY190" i="1"/>
  <c r="AHB368" i="1"/>
  <c r="AGS429" i="1"/>
  <c r="AGY34" i="1"/>
  <c r="AGY142" i="1"/>
  <c r="AGP383" i="1"/>
  <c r="AGP299" i="1"/>
  <c r="AHN136" i="1"/>
  <c r="AHK194" i="1"/>
  <c r="AHH269" i="1"/>
  <c r="AHK84" i="1"/>
  <c r="AHE117" i="1"/>
  <c r="AHB334" i="1"/>
  <c r="AGY91" i="1"/>
  <c r="AGY150" i="1"/>
  <c r="AHB194" i="1"/>
  <c r="AGS261" i="1"/>
  <c r="AGY30" i="1"/>
  <c r="AHB403" i="1"/>
  <c r="AHE415" i="1"/>
  <c r="AHB185" i="1"/>
  <c r="AGV426" i="1"/>
  <c r="AGV402" i="1"/>
  <c r="AHB138" i="1"/>
  <c r="AGS193" i="1"/>
  <c r="AHH167" i="1"/>
  <c r="AHE441" i="1"/>
  <c r="AGY64" i="1"/>
  <c r="AHB232" i="1"/>
  <c r="AGS292" i="1"/>
  <c r="AGV354" i="1"/>
  <c r="AGY17" i="1"/>
  <c r="AGV438" i="1"/>
  <c r="AGM103" i="1"/>
  <c r="AGP417" i="1"/>
  <c r="AGV259" i="1"/>
  <c r="AGP236" i="1"/>
  <c r="AGY307" i="1"/>
  <c r="AGY246" i="1"/>
  <c r="AGP269" i="1"/>
  <c r="AGM366" i="1"/>
  <c r="AGM185" i="1"/>
  <c r="AGP110" i="1"/>
  <c r="AGV134" i="1"/>
  <c r="AHN174" i="1"/>
  <c r="AHN302" i="1"/>
  <c r="AHN364" i="1"/>
  <c r="AHH374" i="1"/>
  <c r="AGS35" i="1"/>
  <c r="AGV149" i="1"/>
  <c r="AGP311" i="1"/>
  <c r="AHK271" i="1"/>
  <c r="AHN149" i="1"/>
  <c r="AHN196" i="1"/>
  <c r="AHH160" i="1"/>
  <c r="AHB435" i="1"/>
  <c r="AGP122" i="1"/>
  <c r="AGS220" i="1"/>
  <c r="AGM391" i="1"/>
  <c r="AGP267" i="1"/>
  <c r="AGS414" i="1"/>
  <c r="AHK47" i="1"/>
  <c r="AHK203" i="1"/>
  <c r="AHH222" i="1"/>
  <c r="AHB239" i="1"/>
  <c r="AGS131" i="1"/>
  <c r="AGM20" i="1"/>
  <c r="AGM442" i="1"/>
  <c r="AGP225" i="1"/>
  <c r="AGP149" i="1"/>
  <c r="AHK144" i="1"/>
  <c r="AHK195" i="1"/>
  <c r="AHH82" i="1"/>
  <c r="AHH89" i="1"/>
  <c r="AGM359" i="1"/>
  <c r="AGS54" i="1"/>
  <c r="AGM275" i="1"/>
  <c r="AHN161" i="1"/>
  <c r="AHN325" i="1"/>
  <c r="AHK307" i="1"/>
  <c r="AHE91" i="1"/>
  <c r="AHH172" i="1"/>
  <c r="AGP271" i="1"/>
  <c r="AGS247" i="1"/>
  <c r="AGS22" i="1"/>
  <c r="AHN257" i="1"/>
  <c r="AHN228" i="1"/>
  <c r="AHN19" i="1"/>
  <c r="AHH19" i="1"/>
  <c r="AHH235" i="1"/>
  <c r="AHB252" i="1"/>
  <c r="AGP39" i="1"/>
  <c r="AGM288" i="1"/>
  <c r="AGM392" i="1"/>
  <c r="AGP238" i="1"/>
  <c r="AGS161" i="1"/>
  <c r="AGP108" i="1"/>
  <c r="AHN287" i="1"/>
  <c r="AHN443" i="1"/>
  <c r="AHN262" i="1"/>
  <c r="AHN37" i="1"/>
  <c r="AHH37" i="1"/>
  <c r="AGM193" i="1"/>
  <c r="AGP113" i="1"/>
  <c r="AGS214" i="1"/>
  <c r="AHK201" i="1"/>
  <c r="AHH420" i="1"/>
  <c r="AHB436" i="1"/>
  <c r="AGP380" i="1"/>
  <c r="AHK317" i="1"/>
  <c r="AHK145" i="1"/>
  <c r="AHK309" i="1"/>
  <c r="AHK90" i="1"/>
  <c r="AHE379" i="1"/>
  <c r="AHE384" i="1"/>
  <c r="AGP285" i="1"/>
  <c r="AGM15" i="1"/>
  <c r="AHN240" i="1"/>
  <c r="AHN398" i="1"/>
  <c r="AGM317" i="1"/>
  <c r="AGP298" i="1"/>
  <c r="AGS40" i="1"/>
  <c r="AHN224" i="1"/>
  <c r="AHN384" i="1"/>
  <c r="AHN198" i="1"/>
  <c r="AHK425" i="1"/>
  <c r="AHE425" i="1"/>
  <c r="AHH204" i="1"/>
  <c r="AGM257" i="1"/>
  <c r="AGP134" i="1"/>
  <c r="AGS276" i="1"/>
  <c r="AHK149" i="1"/>
  <c r="AHK63" i="1"/>
  <c r="AHN426" i="1"/>
  <c r="AHB378" i="1"/>
  <c r="AGM62" i="1"/>
  <c r="AGP162" i="1"/>
  <c r="AGP439" i="1"/>
  <c r="AGM207" i="1"/>
  <c r="AGP356" i="1"/>
  <c r="AHN120" i="1"/>
  <c r="AHK246" i="1"/>
  <c r="AHK33" i="1"/>
  <c r="AHE315" i="1"/>
  <c r="AHE321" i="1"/>
  <c r="AGP346" i="1"/>
  <c r="AGM66" i="1"/>
  <c r="AGS93" i="1"/>
  <c r="AHN177" i="1"/>
  <c r="AHN337" i="1"/>
  <c r="AHK381" i="1"/>
  <c r="AGM412" i="1"/>
  <c r="AGV76" i="1"/>
  <c r="AHK423" i="1"/>
  <c r="AHN23" i="1"/>
  <c r="AHK140" i="1"/>
  <c r="AHE421" i="1"/>
  <c r="AHK113" i="1"/>
  <c r="AHE221" i="1"/>
  <c r="AHB35" i="1"/>
  <c r="AHB53" i="1"/>
  <c r="AGV235" i="1"/>
  <c r="AGY282" i="1"/>
  <c r="AGY427" i="1"/>
  <c r="AGM106" i="1"/>
  <c r="AHK109" i="1"/>
  <c r="AGY274" i="1"/>
  <c r="AGY375" i="1"/>
  <c r="AHB422" i="1"/>
  <c r="AGV38" i="1"/>
  <c r="AGY216" i="1"/>
  <c r="AHB16" i="1"/>
  <c r="AHE76" i="1"/>
  <c r="AHE155" i="1"/>
  <c r="AGY419" i="1"/>
  <c r="AGV147" i="1"/>
  <c r="AGY321" i="1"/>
  <c r="AGY257" i="1"/>
  <c r="AGY365" i="1"/>
  <c r="AHK150" i="1"/>
  <c r="AHE170" i="1"/>
  <c r="AHE298" i="1"/>
  <c r="AHB117" i="1"/>
  <c r="AHB130" i="1"/>
  <c r="AGV311" i="1"/>
  <c r="AGV245" i="1"/>
  <c r="AHB56" i="1"/>
  <c r="AGM25" i="1"/>
  <c r="AGS101" i="1"/>
  <c r="AGP146" i="1"/>
  <c r="AGP103" i="1"/>
  <c r="AHN94" i="1"/>
  <c r="AHK29" i="1"/>
  <c r="AHH388" i="1"/>
  <c r="AHE189" i="1"/>
  <c r="AHH94" i="1"/>
  <c r="AHH440" i="1"/>
  <c r="AHE19" i="1"/>
  <c r="AGY166" i="1"/>
  <c r="AGY267" i="1"/>
  <c r="AHB317" i="1"/>
  <c r="AGS382" i="1"/>
  <c r="AHE174" i="1"/>
  <c r="AHE414" i="1"/>
  <c r="AHH90" i="1"/>
  <c r="AHB309" i="1"/>
  <c r="AGS374" i="1"/>
  <c r="AGY103" i="1"/>
  <c r="AGY76" i="1"/>
  <c r="AHB253" i="1"/>
  <c r="AGS315" i="1"/>
  <c r="AHB229" i="1"/>
  <c r="AHH120" i="1"/>
  <c r="AGY149" i="1"/>
  <c r="AHB356" i="1"/>
  <c r="AGS415" i="1"/>
  <c r="AGY25" i="1"/>
  <c r="AGS64" i="1"/>
  <c r="AHH133" i="1"/>
  <c r="AHK76" i="1"/>
  <c r="AGM77" i="1"/>
  <c r="AHN345" i="1"/>
  <c r="AHN143" i="1"/>
  <c r="AHK269" i="1"/>
  <c r="AHB281" i="1"/>
  <c r="AGY88" i="1"/>
  <c r="AHB300" i="1"/>
  <c r="AHH182" i="1"/>
  <c r="AHH20" i="1"/>
  <c r="AGY79" i="1"/>
  <c r="AHB248" i="1"/>
  <c r="AGS307" i="1"/>
  <c r="AGV369" i="1"/>
  <c r="AHE397" i="1"/>
  <c r="AHH73" i="1"/>
  <c r="AHB293" i="1"/>
  <c r="AGY87" i="1"/>
  <c r="AGY61" i="1"/>
  <c r="AHB237" i="1"/>
  <c r="AGS300" i="1"/>
  <c r="AHH91" i="1"/>
  <c r="AHE63" i="1"/>
  <c r="AHB432" i="1"/>
  <c r="AGV45" i="1"/>
  <c r="AGY183" i="1"/>
  <c r="AHB379" i="1"/>
  <c r="AGS436" i="1"/>
  <c r="AGS229" i="1"/>
  <c r="AHN312" i="1"/>
  <c r="AHK162" i="1"/>
  <c r="AHH377" i="1"/>
  <c r="AHE157" i="1"/>
  <c r="AHH320" i="1"/>
  <c r="AHB263" i="1"/>
  <c r="AHH131" i="1"/>
  <c r="AGY170" i="1"/>
  <c r="AHB386" i="1"/>
  <c r="AGS444" i="1"/>
  <c r="AGY58" i="1"/>
  <c r="AGS31" i="1"/>
  <c r="AHE380" i="1"/>
  <c r="AHH317" i="1"/>
  <c r="AHB259" i="1"/>
  <c r="AGY49" i="1"/>
  <c r="AGY108" i="1"/>
  <c r="AGS212" i="1"/>
  <c r="AGV440" i="1"/>
  <c r="AHH216" i="1"/>
  <c r="AHB230" i="1"/>
  <c r="AHH83" i="1"/>
  <c r="AGY340" i="1"/>
  <c r="AHB91" i="1"/>
  <c r="AGS289" i="1"/>
  <c r="AHB437" i="1"/>
  <c r="AGS311" i="1"/>
  <c r="AGP350" i="1"/>
  <c r="AHB108" i="1"/>
  <c r="AGV214" i="1"/>
  <c r="AGS184" i="1"/>
  <c r="AGM208" i="1"/>
  <c r="AGM383" i="1"/>
  <c r="AGP165" i="1"/>
  <c r="AHN83" i="1"/>
  <c r="AHK363" i="1"/>
  <c r="AHK196" i="1"/>
  <c r="AHK259" i="1"/>
  <c r="AHH127" i="1"/>
  <c r="AGM67" i="1"/>
  <c r="AGM294" i="1"/>
  <c r="AGP441" i="1"/>
  <c r="AGM213" i="1"/>
  <c r="AHN222" i="1"/>
  <c r="AHN387" i="1"/>
  <c r="AHK369" i="1"/>
  <c r="AHH234" i="1"/>
  <c r="AGP207" i="1"/>
  <c r="AGP75" i="1"/>
  <c r="AGP398" i="1"/>
  <c r="AHN315" i="1"/>
  <c r="AHN159" i="1"/>
  <c r="AHN69" i="1"/>
  <c r="AHH69" i="1"/>
  <c r="AHH295" i="1"/>
  <c r="AGS202" i="1"/>
  <c r="AGS185" i="1"/>
  <c r="AGS87" i="1"/>
  <c r="AGV185" i="1"/>
  <c r="AGP360" i="1"/>
  <c r="AGM136" i="1"/>
  <c r="AGS191" i="1"/>
  <c r="AHK221" i="1"/>
  <c r="AHN415" i="1"/>
  <c r="AHK13" i="1"/>
  <c r="AHB390" i="1"/>
  <c r="AGM214" i="1"/>
  <c r="AGP41" i="1"/>
  <c r="AGV109" i="1"/>
  <c r="AGM405" i="1"/>
  <c r="AHK394" i="1"/>
  <c r="AHN82" i="1"/>
  <c r="AHK56" i="1"/>
  <c r="AHK131" i="1"/>
  <c r="AGP399" i="1"/>
  <c r="AGS151" i="1"/>
  <c r="AGM36" i="1"/>
  <c r="AHN33" i="1"/>
  <c r="AHK331" i="1"/>
  <c r="AHK432" i="1"/>
  <c r="AHH79" i="1"/>
  <c r="AHH81" i="1"/>
  <c r="AGM26" i="1"/>
  <c r="AGS94" i="1"/>
  <c r="AGM265" i="1"/>
  <c r="AGM232" i="1"/>
  <c r="AGP369" i="1"/>
  <c r="AGM95" i="1"/>
  <c r="AGM18" i="1"/>
  <c r="AHN66" i="1"/>
  <c r="AHK362" i="1"/>
  <c r="AHK189" i="1"/>
  <c r="AHH112" i="1"/>
  <c r="AHH114" i="1"/>
  <c r="AGP53" i="1"/>
  <c r="AGV122" i="1"/>
  <c r="AGM325" i="1"/>
  <c r="AGP199" i="1"/>
  <c r="AHN360" i="1"/>
  <c r="AHN165" i="1"/>
  <c r="AHH236" i="1"/>
  <c r="AHK52" i="1"/>
  <c r="AGS154" i="1"/>
  <c r="AGS62" i="1"/>
  <c r="AGM282" i="1"/>
  <c r="AGS346" i="1"/>
  <c r="AHK119" i="1"/>
  <c r="AHN264" i="1"/>
  <c r="AHN313" i="1"/>
  <c r="AHH297" i="1"/>
  <c r="AHB238" i="1"/>
  <c r="AHH12" i="1"/>
  <c r="AGP415" i="1"/>
  <c r="AGS158" i="1"/>
  <c r="AGM52" i="1"/>
  <c r="AHN134" i="1"/>
  <c r="AGM64" i="1"/>
  <c r="AGM170" i="1"/>
  <c r="AGM156" i="1"/>
  <c r="AGP428" i="1"/>
  <c r="AGS172" i="1"/>
  <c r="AGM68" i="1"/>
  <c r="AHN15" i="1"/>
  <c r="AHK404" i="1"/>
  <c r="AHK137" i="1"/>
  <c r="AHH47" i="1"/>
  <c r="AHH49" i="1"/>
  <c r="AGP119" i="1"/>
  <c r="AGV142" i="1"/>
  <c r="AGM387" i="1"/>
  <c r="AGP263" i="1"/>
  <c r="AGS216" i="1"/>
  <c r="AHN295" i="1"/>
  <c r="AHN427" i="1"/>
  <c r="AHN163" i="1"/>
  <c r="AHH174" i="1"/>
  <c r="AHH431" i="1"/>
  <c r="AGS215" i="1"/>
  <c r="AGM343" i="1"/>
  <c r="AGS406" i="1"/>
  <c r="AHN388" i="1"/>
  <c r="AHN200" i="1"/>
  <c r="AHN254" i="1"/>
  <c r="AHH237" i="1"/>
  <c r="AHB176" i="1"/>
  <c r="AHE388" i="1"/>
  <c r="AGS25" i="1"/>
  <c r="AGM155" i="1"/>
  <c r="AGM118" i="1"/>
  <c r="AHK407" i="1"/>
  <c r="AHN112" i="1"/>
  <c r="AGM43" i="1"/>
  <c r="AHN277" i="1"/>
  <c r="AHH345" i="1"/>
  <c r="AHB285" i="1"/>
  <c r="AHH46" i="1"/>
  <c r="AHH367" i="1"/>
  <c r="AHK284" i="1"/>
  <c r="AGV361" i="1"/>
  <c r="AGV195" i="1"/>
  <c r="AGV301" i="1"/>
  <c r="AGM192" i="1"/>
  <c r="AHE123" i="1"/>
  <c r="AHH363" i="1"/>
  <c r="AHB23" i="1"/>
  <c r="AGV184" i="1"/>
  <c r="AGV249" i="1"/>
  <c r="AGY348" i="1"/>
  <c r="AGY403" i="1"/>
  <c r="AGV136" i="1"/>
  <c r="AHH263" i="1"/>
  <c r="AGY418" i="1"/>
  <c r="AGV333" i="1"/>
  <c r="AHB61" i="1"/>
  <c r="AGY289" i="1"/>
  <c r="AGV277" i="1"/>
  <c r="AGP206" i="1"/>
  <c r="AHH441" i="1"/>
  <c r="AHK114" i="1"/>
  <c r="AHE367" i="1"/>
  <c r="AGV434" i="1"/>
  <c r="AHB156" i="1"/>
  <c r="AHB102" i="1"/>
  <c r="AGV278" i="1"/>
  <c r="AGP412" i="1"/>
  <c r="AGP403" i="1"/>
  <c r="AGS238" i="1"/>
  <c r="AHK187" i="1"/>
  <c r="AHK440" i="1"/>
  <c r="AHE294" i="1"/>
  <c r="AHE309" i="1"/>
  <c r="AHH257" i="1"/>
  <c r="AGY354" i="1"/>
  <c r="AGY256" i="1"/>
  <c r="AGY228" i="1"/>
  <c r="AHE13" i="1"/>
  <c r="AHH292" i="1"/>
  <c r="AHB307" i="1"/>
  <c r="AGY220" i="1"/>
  <c r="AHB397" i="1"/>
  <c r="AGY163" i="1"/>
  <c r="AGM380" i="1"/>
  <c r="AHH101" i="1"/>
  <c r="AHB423" i="1"/>
  <c r="AGY172" i="1"/>
  <c r="AGY227" i="1"/>
  <c r="AHB319" i="1"/>
  <c r="AGS381" i="1"/>
  <c r="AGM96" i="1"/>
  <c r="AHE90" i="1"/>
  <c r="AGV170" i="1"/>
  <c r="AGM360" i="1"/>
  <c r="AHN374" i="1"/>
  <c r="AHK224" i="1"/>
  <c r="AHB87" i="1"/>
  <c r="AHE218" i="1"/>
  <c r="AHH383" i="1"/>
  <c r="AHB321" i="1"/>
  <c r="AHE57" i="1"/>
  <c r="AGY232" i="1"/>
  <c r="AHB445" i="1"/>
  <c r="AGV58" i="1"/>
  <c r="AGY123" i="1"/>
  <c r="AGY174" i="1"/>
  <c r="AHE439" i="1"/>
  <c r="AHB318" i="1"/>
  <c r="AGY114" i="1"/>
  <c r="AHB213" i="1"/>
  <c r="AGS274" i="1"/>
  <c r="AGY53" i="1"/>
  <c r="AHH278" i="1"/>
  <c r="AHB292" i="1"/>
  <c r="AHH128" i="1"/>
  <c r="AGY206" i="1"/>
  <c r="AHB383" i="1"/>
  <c r="AGS445" i="1"/>
  <c r="AGY50" i="1"/>
  <c r="AGM333" i="1"/>
  <c r="AHK23" i="1"/>
  <c r="AHB398" i="1"/>
  <c r="AGY308" i="1"/>
  <c r="AGY372" i="1"/>
  <c r="AGP345" i="1"/>
  <c r="AGP273" i="1"/>
  <c r="AHK306" i="1"/>
  <c r="AHN419" i="1"/>
  <c r="AHE260" i="1"/>
  <c r="AHB99" i="1"/>
  <c r="AHH179" i="1"/>
  <c r="AHE18" i="1"/>
  <c r="AHH193" i="1"/>
  <c r="AGY167" i="1"/>
  <c r="AHB247" i="1"/>
  <c r="AGS400" i="1"/>
  <c r="AHH36" i="1"/>
  <c r="AHE371" i="1"/>
  <c r="AGV82" i="1"/>
  <c r="AHN93" i="1"/>
  <c r="AHH369" i="1"/>
  <c r="AGY203" i="1"/>
  <c r="AHB351" i="1"/>
  <c r="AGY241" i="1"/>
  <c r="AHB268" i="1"/>
  <c r="AGY432" i="1"/>
  <c r="AHB381" i="1"/>
  <c r="AGS403" i="1"/>
  <c r="AGS304" i="1"/>
  <c r="AGS347" i="1"/>
  <c r="AHE179" i="1"/>
  <c r="AHH139" i="1"/>
  <c r="AGV427" i="1"/>
  <c r="AGP172" i="1"/>
  <c r="AGY20" i="1"/>
  <c r="AGS283" i="1"/>
  <c r="AHB218" i="1"/>
  <c r="AHE444" i="1"/>
  <c r="AHE320" i="1"/>
  <c r="AGV243" i="1"/>
  <c r="AGS351" i="1"/>
  <c r="AGS386" i="1"/>
  <c r="AGV95" i="1"/>
  <c r="AHE248" i="1"/>
  <c r="AGM289" i="1"/>
  <c r="AGM79" i="1"/>
  <c r="AGV373" i="1"/>
  <c r="AGS188" i="1"/>
  <c r="AHB137" i="1"/>
  <c r="AHE362" i="1"/>
  <c r="AHE232" i="1"/>
  <c r="AHK206" i="1"/>
  <c r="AGV151" i="1"/>
  <c r="AHB62" i="1"/>
  <c r="AGY378" i="1"/>
  <c r="AGS204" i="1"/>
  <c r="AHH224" i="1"/>
  <c r="AGY158" i="1"/>
  <c r="AGY373" i="1"/>
  <c r="AGS148" i="1"/>
  <c r="AGY430" i="1"/>
  <c r="AGV340" i="1"/>
  <c r="AGV286" i="1"/>
  <c r="AHB114" i="1"/>
  <c r="AHK16" i="1"/>
  <c r="AHE165" i="1"/>
  <c r="AGS76" i="1"/>
  <c r="AGY147" i="1"/>
  <c r="AHE39" i="1"/>
  <c r="AHE9" i="1"/>
  <c r="AHB389" i="1"/>
  <c r="AHH100" i="1"/>
  <c r="AGY16" i="1"/>
  <c r="AHH422" i="1"/>
  <c r="AHB261" i="1"/>
  <c r="AHE25" i="1"/>
  <c r="AGY272" i="1"/>
  <c r="AGM100" i="1"/>
  <c r="AHK211" i="1"/>
  <c r="AHB385" i="1"/>
  <c r="AHE27" i="1"/>
  <c r="AGY127" i="1"/>
  <c r="AHH277" i="1"/>
  <c r="AHH366" i="1"/>
  <c r="AHB344" i="1"/>
  <c r="AHB76" i="1"/>
  <c r="AHB241" i="1"/>
  <c r="AHB287" i="1"/>
  <c r="AGP253" i="1"/>
  <c r="AHH42" i="1"/>
  <c r="AHB425" i="1"/>
  <c r="AGS213" i="1"/>
  <c r="AGS165" i="1"/>
  <c r="AHB426" i="1"/>
  <c r="AGY345" i="1"/>
  <c r="AGY281" i="1"/>
  <c r="AHH259" i="1"/>
  <c r="AHE50" i="1"/>
  <c r="AGP81" i="1"/>
  <c r="AGV437" i="1"/>
  <c r="AGY222" i="1"/>
  <c r="AGY265" i="1"/>
  <c r="AGS366" i="1"/>
  <c r="AGS99" i="1"/>
  <c r="AGY182" i="1"/>
  <c r="AGY208" i="1"/>
  <c r="AGV78" i="1"/>
  <c r="AHH209" i="1"/>
  <c r="AHH121" i="1"/>
  <c r="AHE134" i="1"/>
  <c r="AGY37" i="1"/>
  <c r="AGV131" i="1"/>
  <c r="AGV299" i="1"/>
  <c r="AGY213" i="1"/>
  <c r="AGY312" i="1"/>
  <c r="AGS171" i="1"/>
  <c r="AGY218" i="1"/>
  <c r="AHB412" i="1"/>
  <c r="AHH395" i="1"/>
  <c r="AHH45" i="1"/>
  <c r="AGM87" i="1"/>
  <c r="AGY205" i="1"/>
  <c r="AGY121" i="1"/>
  <c r="AGV63" i="1"/>
  <c r="AGV16" i="1"/>
  <c r="AHB365" i="1"/>
  <c r="AGY245" i="1"/>
  <c r="AGS264" i="1"/>
  <c r="AHE240" i="1"/>
  <c r="AHE86" i="1"/>
  <c r="AGY261" i="1"/>
  <c r="AGS412" i="1"/>
  <c r="AGY185" i="1"/>
  <c r="AGY71" i="1"/>
  <c r="AHB326" i="1"/>
  <c r="AHH412" i="1"/>
  <c r="AGY253" i="1"/>
  <c r="AHB193" i="1"/>
  <c r="AGP35" i="1"/>
  <c r="AHB158" i="1"/>
  <c r="AHB217" i="1"/>
  <c r="AGY47" i="1"/>
  <c r="AHE426" i="1"/>
  <c r="AGY198" i="1"/>
  <c r="AGY233" i="1"/>
  <c r="AHE43" i="1"/>
  <c r="AGY194" i="1"/>
  <c r="AGV27" i="1"/>
  <c r="AHB72" i="1"/>
  <c r="AGV370" i="1"/>
  <c r="AHB166" i="1"/>
  <c r="AHE252" i="1"/>
  <c r="AGM286" i="1"/>
  <c r="AGY323" i="1"/>
  <c r="AGV320" i="1"/>
  <c r="AGV358" i="1"/>
  <c r="AGV394" i="1"/>
  <c r="AHB304" i="1"/>
  <c r="AGV127" i="1"/>
  <c r="AGS133" i="1"/>
  <c r="AHB109" i="1"/>
  <c r="AGV380" i="1"/>
  <c r="AHH306" i="1"/>
  <c r="AHB180" i="1"/>
  <c r="AGY192" i="1"/>
  <c r="AHH230" i="1"/>
  <c r="AHB336" i="1"/>
  <c r="AGM439" i="1"/>
  <c r="AGY102" i="1"/>
  <c r="AGY369" i="1"/>
  <c r="AHK422" i="1"/>
  <c r="AHE246" i="1"/>
  <c r="AGY297" i="1"/>
  <c r="AGV91" i="1"/>
  <c r="AGM242" i="1"/>
  <c r="AHE445" i="1"/>
  <c r="AHE241" i="1"/>
  <c r="AGY302" i="1"/>
  <c r="AGY78" i="1"/>
  <c r="AHH62" i="1"/>
  <c r="AHB427" i="1"/>
  <c r="AGS256" i="1"/>
  <c r="AGM356" i="1"/>
  <c r="AGY395" i="1"/>
  <c r="AHE23" i="1"/>
  <c r="AHH444" i="1"/>
  <c r="AHB288" i="1"/>
  <c r="AHB320" i="1"/>
  <c r="AHE377" i="1"/>
  <c r="AGY130" i="1"/>
  <c r="AGM178" i="1"/>
  <c r="AGV73" i="1"/>
  <c r="AGY248" i="1"/>
  <c r="AHE72" i="1"/>
  <c r="AHB337" i="1"/>
  <c r="AHH397" i="1"/>
  <c r="AGM394" i="1"/>
  <c r="AHB9" i="1"/>
  <c r="AHB31" i="1"/>
  <c r="AHB411" i="1"/>
  <c r="AGY211" i="1"/>
  <c r="AGP284" i="1"/>
  <c r="AGP151" i="1"/>
  <c r="AGS431" i="1"/>
  <c r="AHB374" i="1"/>
  <c r="AHH26" i="1"/>
  <c r="AHB310" i="1"/>
  <c r="AGS240" i="1"/>
  <c r="AGS260" i="1"/>
  <c r="AGV90" i="1"/>
  <c r="AGV11" i="1"/>
  <c r="AHH166" i="1"/>
  <c r="AGY238" i="1"/>
  <c r="AGV386" i="1"/>
  <c r="AHB197" i="1"/>
  <c r="AHE304" i="1"/>
  <c r="AGM29" i="1"/>
  <c r="AGS159" i="1"/>
  <c r="AGV375" i="1"/>
  <c r="AGM11" i="1"/>
  <c r="AHD335" i="1"/>
  <c r="AHO157" i="1"/>
  <c r="AGQ98" i="1"/>
  <c r="AHD84" i="1"/>
  <c r="AGR216" i="1"/>
  <c r="AHO60" i="1"/>
  <c r="AHO126" i="1"/>
  <c r="AHO149" i="1"/>
  <c r="AHM219" i="1"/>
  <c r="AGT310" i="1"/>
  <c r="AGZ303" i="1"/>
  <c r="AHL304" i="1"/>
  <c r="AGT106" i="1"/>
  <c r="AGX178" i="1"/>
  <c r="AHM204" i="1"/>
  <c r="AGX51" i="1"/>
  <c r="AHC141" i="1"/>
  <c r="AGR196" i="1"/>
  <c r="AGN54" i="1"/>
  <c r="AGO144" i="1"/>
  <c r="AHF200" i="1"/>
  <c r="AHL112" i="1"/>
  <c r="AGT72" i="1"/>
  <c r="AGQ129" i="1"/>
  <c r="AGR165" i="1"/>
  <c r="AHG304" i="1"/>
  <c r="AHI297" i="1"/>
  <c r="AHC201" i="1"/>
  <c r="AGR247" i="1"/>
  <c r="AHJ274" i="1"/>
  <c r="AHG254" i="1"/>
  <c r="AGL37" i="1"/>
  <c r="AHF136" i="1"/>
  <c r="AHC188" i="1"/>
  <c r="AHC67" i="1"/>
  <c r="AGN214" i="1"/>
  <c r="AGO70" i="1"/>
  <c r="AGL166" i="1"/>
  <c r="AGR89" i="1"/>
  <c r="AGR179" i="1"/>
  <c r="AGQ162" i="1"/>
  <c r="AGW247" i="1"/>
  <c r="AHG263" i="1"/>
  <c r="AGR240" i="1"/>
  <c r="AHI256" i="1"/>
  <c r="AHO326" i="1"/>
  <c r="AGW306" i="1"/>
  <c r="AGU262" i="1"/>
  <c r="AGW327" i="1"/>
  <c r="AGO33" i="1"/>
  <c r="AHJ126" i="1"/>
  <c r="AHM245" i="1"/>
  <c r="AHO123" i="1"/>
  <c r="AHM78" i="1"/>
  <c r="AHO181" i="1"/>
  <c r="AHC81" i="1"/>
  <c r="AHA184" i="1"/>
  <c r="AHD57" i="1"/>
  <c r="AHD146" i="1"/>
  <c r="AHI206" i="1"/>
  <c r="AGQ313" i="1"/>
  <c r="AGR229" i="1"/>
  <c r="AHI218" i="1"/>
  <c r="AGZ253" i="1"/>
  <c r="AGO307" i="1"/>
  <c r="AGU300" i="1"/>
  <c r="AHL300" i="1"/>
  <c r="AHO93" i="1"/>
  <c r="AHA42" i="1"/>
  <c r="AGW141" i="1"/>
  <c r="AGN140" i="1"/>
  <c r="AGR90" i="1"/>
  <c r="AGT46" i="1"/>
  <c r="AGW183" i="1"/>
  <c r="AGQ128" i="1"/>
  <c r="AHC108" i="1"/>
  <c r="AGZ145" i="1"/>
  <c r="AHA192" i="1"/>
  <c r="AGU236" i="1"/>
  <c r="AHM281" i="1"/>
  <c r="AGT331" i="1"/>
  <c r="AHA206" i="1"/>
  <c r="AGZ320" i="1"/>
  <c r="AHC131" i="1"/>
  <c r="AHJ29" i="1"/>
  <c r="AHF47" i="1"/>
  <c r="AGO175" i="1"/>
  <c r="AGQ100" i="1"/>
  <c r="AGN137" i="1"/>
  <c r="AHF102" i="1"/>
  <c r="AHI139" i="1"/>
  <c r="AGX73" i="1"/>
  <c r="AHG110" i="1"/>
  <c r="AHI207" i="1"/>
  <c r="AHG321" i="1"/>
  <c r="AHO221" i="1"/>
  <c r="AHD200" i="1"/>
  <c r="AGX262" i="1"/>
  <c r="AGT325" i="1"/>
  <c r="AHC236" i="1"/>
  <c r="AHM229" i="1"/>
  <c r="AHC258" i="1"/>
  <c r="AGR278" i="1"/>
  <c r="AHA307" i="1"/>
  <c r="AHL82" i="1"/>
  <c r="AGX233" i="1"/>
  <c r="AGO117" i="1"/>
  <c r="AGQ201" i="1"/>
  <c r="AHC173" i="1"/>
  <c r="AHD119" i="1"/>
  <c r="AHM176" i="1"/>
  <c r="AHC90" i="1"/>
  <c r="AHO49" i="1"/>
  <c r="AHF134" i="1"/>
  <c r="AHG216" i="1"/>
  <c r="AGT285" i="1"/>
  <c r="AGU278" i="1"/>
  <c r="AGR269" i="1"/>
  <c r="AGW292" i="1"/>
  <c r="AGT243" i="1"/>
  <c r="AHO269" i="1"/>
  <c r="AGZ87" i="1"/>
  <c r="AGT90" i="1"/>
  <c r="AGR187" i="1"/>
  <c r="AHM239" i="1"/>
  <c r="AGT120" i="1"/>
  <c r="AHO122" i="1"/>
  <c r="AGW180" i="1"/>
  <c r="AHG93" i="1"/>
  <c r="AGQ53" i="1"/>
  <c r="AGO163" i="1"/>
  <c r="AHJ137" i="1"/>
  <c r="AHJ215" i="1"/>
  <c r="AGX288" i="1"/>
  <c r="AGO226" i="1"/>
  <c r="AHM212" i="1"/>
  <c r="AGZ281" i="1"/>
  <c r="AHC272" i="1"/>
  <c r="AHA294" i="1"/>
  <c r="AGX246" i="1"/>
  <c r="AGX120" i="1"/>
  <c r="AGO16" i="1"/>
  <c r="AHI96" i="1"/>
  <c r="AGL196" i="1"/>
  <c r="AHF87" i="1"/>
  <c r="AHD180" i="1"/>
  <c r="AHL118" i="1"/>
  <c r="AHA58" i="1"/>
  <c r="AGT142" i="1"/>
  <c r="AGN61" i="1"/>
  <c r="AHO144" i="1"/>
  <c r="AHO226" i="1"/>
  <c r="AGO112" i="1"/>
  <c r="AGO68" i="1"/>
  <c r="AGT199" i="1"/>
  <c r="AGN172" i="1"/>
  <c r="AGQ242" i="1"/>
  <c r="AHI271" i="1"/>
  <c r="AGQ288" i="1"/>
  <c r="AGX308" i="1"/>
  <c r="AHD252" i="1"/>
  <c r="AGL235" i="1"/>
  <c r="AHD277" i="1"/>
  <c r="AGZ301" i="1"/>
  <c r="AHI275" i="1"/>
  <c r="AHD293" i="1"/>
  <c r="AHF221" i="1"/>
  <c r="AGZ272" i="1"/>
  <c r="AHA312" i="1"/>
  <c r="AGL40" i="1"/>
  <c r="AGU72" i="1"/>
  <c r="AGW43" i="1"/>
  <c r="AHF111" i="1"/>
  <c r="AHO160" i="1"/>
  <c r="AHG135" i="1"/>
  <c r="AHF103" i="1"/>
  <c r="AHF60" i="1"/>
  <c r="AHI190" i="1"/>
  <c r="AGZ246" i="1"/>
  <c r="AGR106" i="1"/>
  <c r="AGR63" i="1"/>
  <c r="AGU193" i="1"/>
  <c r="AHA37" i="1"/>
  <c r="AHG183" i="1"/>
  <c r="AHJ276" i="1"/>
  <c r="AHL294" i="1"/>
  <c r="AGZ206" i="1"/>
  <c r="AGW245" i="1"/>
  <c r="AHL271" i="1"/>
  <c r="AHO290" i="1"/>
  <c r="AHO169" i="1"/>
  <c r="AHD228" i="1"/>
  <c r="AGZ215" i="1"/>
  <c r="AGL284" i="1"/>
  <c r="AGX275" i="1"/>
  <c r="AGX25" i="1"/>
  <c r="AHG151" i="1"/>
  <c r="AGO233" i="1"/>
  <c r="AHD120" i="1"/>
  <c r="AHF75" i="1"/>
  <c r="AHD178" i="1"/>
  <c r="AGQ205" i="1"/>
  <c r="AGW123" i="1"/>
  <c r="AGU78" i="1"/>
  <c r="AGW181" i="1"/>
  <c r="AHA53" i="1"/>
  <c r="AGZ143" i="1"/>
  <c r="AGZ199" i="1"/>
  <c r="AHC220" i="1"/>
  <c r="AHL310" i="1"/>
  <c r="AGN226" i="1"/>
  <c r="AGX215" i="1"/>
  <c r="AHM303" i="1"/>
  <c r="AHO184" i="1"/>
  <c r="AGW280" i="1"/>
  <c r="AGQ297" i="1"/>
  <c r="AHG276" i="1"/>
  <c r="AGN296" i="1"/>
  <c r="AGO333" i="1"/>
  <c r="AHF73" i="1"/>
  <c r="AHI180" i="1"/>
  <c r="AHO94" i="1"/>
  <c r="AGU54" i="1"/>
  <c r="AGO139" i="1"/>
  <c r="AHL57" i="1"/>
  <c r="AHD141" i="1"/>
  <c r="AHM108" i="1"/>
  <c r="AHM65" i="1"/>
  <c r="AHJ195" i="1"/>
  <c r="AHL168" i="1"/>
  <c r="AHO238" i="1"/>
  <c r="AHO284" i="1"/>
  <c r="AGT305" i="1"/>
  <c r="AGW274" i="1"/>
  <c r="AGU298" i="1"/>
  <c r="AGL209" i="1"/>
  <c r="AHL247" i="1"/>
  <c r="AGU269" i="1"/>
  <c r="AHA308" i="1"/>
  <c r="AGU73" i="1"/>
  <c r="AGO105" i="1"/>
  <c r="AGX123" i="1"/>
  <c r="AHA98" i="1"/>
  <c r="AHI142" i="1"/>
  <c r="AGZ194" i="1"/>
  <c r="AHD72" i="1"/>
  <c r="AHG167" i="1"/>
  <c r="AHC222" i="1"/>
  <c r="AGN261" i="1"/>
  <c r="AGL198" i="1"/>
  <c r="AHM242" i="1"/>
  <c r="AGU259" i="1"/>
  <c r="AGR315" i="1"/>
  <c r="AHF317" i="1"/>
  <c r="AHF126" i="1"/>
  <c r="AHA133" i="1"/>
  <c r="AHC221" i="1"/>
  <c r="AGR65" i="1"/>
  <c r="AGR131" i="1"/>
  <c r="AGR213" i="1"/>
  <c r="AGN86" i="1"/>
  <c r="AGL244" i="1"/>
  <c r="AHC260" i="1"/>
  <c r="AGN237" i="1"/>
  <c r="AHL227" i="1"/>
  <c r="AGX310" i="1"/>
  <c r="AGL303" i="1"/>
  <c r="AGZ321" i="1"/>
  <c r="AGQ259" i="1"/>
  <c r="AHD63" i="1"/>
  <c r="AHA149" i="1"/>
  <c r="AHG203" i="1"/>
  <c r="AGU80" i="1"/>
  <c r="AGR37" i="1"/>
  <c r="AGU175" i="1"/>
  <c r="AHJ82" i="1"/>
  <c r="AHM39" i="1"/>
  <c r="AHL161" i="1"/>
  <c r="AGQ228" i="1"/>
  <c r="AGN102" i="1"/>
  <c r="AGQ139" i="1"/>
  <c r="AHA332" i="1"/>
  <c r="AHC321" i="1"/>
  <c r="AGW221" i="1"/>
  <c r="AGL200" i="1"/>
  <c r="AHO261" i="1"/>
  <c r="AHD324" i="1"/>
  <c r="AGT260" i="1"/>
  <c r="AGZ118" i="1"/>
  <c r="AGQ69" i="1"/>
  <c r="AHF152" i="1"/>
  <c r="AHC83" i="1"/>
  <c r="AHC40" i="1"/>
  <c r="AGZ177" i="1"/>
  <c r="AHA162" i="1"/>
  <c r="AGL229" i="1"/>
  <c r="AGN87" i="1"/>
  <c r="AGO43" i="1"/>
  <c r="AGL180" i="1"/>
  <c r="AGR105" i="1"/>
  <c r="AGU142" i="1"/>
  <c r="AGW189" i="1"/>
  <c r="AGQ233" i="1"/>
  <c r="AHI278" i="1"/>
  <c r="AGW203" i="1"/>
  <c r="AGQ265" i="1"/>
  <c r="AGU318" i="1"/>
  <c r="AHO327" i="1"/>
  <c r="AGX263" i="1"/>
  <c r="AHG335" i="1"/>
  <c r="AHM99" i="1"/>
  <c r="AGQ70" i="1"/>
  <c r="AGR129" i="1"/>
  <c r="AGT246" i="1"/>
  <c r="AGW70" i="1"/>
  <c r="AHI183" i="1"/>
  <c r="AHI193" i="1"/>
  <c r="AHM165" i="1"/>
  <c r="AHM131" i="1"/>
  <c r="AGW112" i="1"/>
  <c r="AGT149" i="1"/>
  <c r="AGU196" i="1"/>
  <c r="AHA168" i="1"/>
  <c r="AGO83" i="1"/>
  <c r="AGZ43" i="1"/>
  <c r="AGW121" i="1"/>
  <c r="AGX155" i="1"/>
  <c r="AHM278" i="1"/>
  <c r="AGN246" i="1"/>
  <c r="AHO287" i="1"/>
  <c r="AHM236" i="1"/>
  <c r="AGL129" i="1"/>
  <c r="AGU75" i="1"/>
  <c r="AHC38" i="1"/>
  <c r="AGL140" i="1"/>
  <c r="AGN187" i="1"/>
  <c r="AHF74" i="1"/>
  <c r="AHL111" i="1"/>
  <c r="AHA114" i="1"/>
  <c r="AHO235" i="1"/>
  <c r="AHI89" i="1"/>
  <c r="AHD45" i="1"/>
  <c r="AHG182" i="1"/>
  <c r="AGN289" i="1"/>
  <c r="AGW240" i="1"/>
  <c r="AGW262" i="1"/>
  <c r="AGL282" i="1"/>
  <c r="AHL285" i="1"/>
  <c r="AHA70" i="1"/>
  <c r="AHD91" i="1"/>
  <c r="AGN51" i="1"/>
  <c r="AGL161" i="1"/>
  <c r="AHM135" i="1"/>
  <c r="AHI53" i="1"/>
  <c r="AHG163" i="1"/>
  <c r="AGZ138" i="1"/>
  <c r="AGW218" i="1"/>
  <c r="AHI105" i="1"/>
  <c r="AHI62" i="1"/>
  <c r="AHF192" i="1"/>
  <c r="AHG166" i="1"/>
  <c r="AGZ250" i="1"/>
  <c r="AHD235" i="1"/>
  <c r="AHI280" i="1"/>
  <c r="AGO302" i="1"/>
  <c r="AGQ295" i="1"/>
  <c r="AHJ205" i="1"/>
  <c r="AHG244" i="1"/>
  <c r="AGT271" i="1"/>
  <c r="AGW290" i="1"/>
  <c r="AGW217" i="1"/>
  <c r="AGQ267" i="1"/>
  <c r="AHA304" i="1"/>
  <c r="AGZ61" i="1"/>
  <c r="AGX180" i="1"/>
  <c r="AGN126" i="1"/>
  <c r="AGZ106" i="1"/>
  <c r="AHC143" i="1"/>
  <c r="AGX190" i="1"/>
  <c r="AHI128" i="1"/>
  <c r="AGO109" i="1"/>
  <c r="AGO146" i="1"/>
  <c r="AGQ193" i="1"/>
  <c r="AGO165" i="1"/>
  <c r="AHM79" i="1"/>
  <c r="AGL118" i="1"/>
  <c r="AHJ240" i="1"/>
  <c r="AGQ207" i="1"/>
  <c r="AGO321" i="1"/>
  <c r="AHL242" i="1"/>
  <c r="AHL264" i="1"/>
  <c r="AHG284" i="1"/>
  <c r="AHI233" i="1"/>
  <c r="AHA314" i="1"/>
  <c r="AHI90" i="1"/>
  <c r="AGW40" i="1"/>
  <c r="AGL130" i="1"/>
  <c r="AHF225" i="1"/>
  <c r="AHG78" i="1"/>
  <c r="AHO95" i="1"/>
  <c r="AHM191" i="1"/>
  <c r="AHI246" i="1"/>
  <c r="AHL72" i="1"/>
  <c r="AHI129" i="1"/>
  <c r="AHJ165" i="1"/>
  <c r="AHJ80" i="1"/>
  <c r="AHL183" i="1"/>
  <c r="AHM297" i="1"/>
  <c r="AGR317" i="1"/>
  <c r="AGL202" i="1"/>
  <c r="AHJ247" i="1"/>
  <c r="AGZ275" i="1"/>
  <c r="AGR313" i="1"/>
  <c r="AHI228" i="1"/>
  <c r="AGQ218" i="1"/>
  <c r="AGZ306" i="1"/>
  <c r="AHI95" i="1"/>
  <c r="AHC148" i="1"/>
  <c r="AGZ117" i="1"/>
  <c r="AHA72" i="1"/>
  <c r="AGZ176" i="1"/>
  <c r="AGL120" i="1"/>
  <c r="AGN75" i="1"/>
  <c r="AGL178" i="1"/>
  <c r="AGO204" i="1"/>
  <c r="AGT50" i="1"/>
  <c r="AGT163" i="1"/>
  <c r="AGU140" i="1"/>
  <c r="AHG194" i="1"/>
  <c r="AGO254" i="1"/>
  <c r="AHG307" i="1"/>
  <c r="AGT212" i="1"/>
  <c r="AHI300" i="1"/>
  <c r="AHD181" i="1"/>
  <c r="AGO275" i="1"/>
  <c r="AHO293" i="1"/>
  <c r="AGW336" i="1"/>
  <c r="AHC273" i="1"/>
  <c r="AGN118" i="1"/>
  <c r="AHI171" i="1"/>
  <c r="AHA155" i="1"/>
  <c r="AGR208" i="1"/>
  <c r="AGZ89" i="1"/>
  <c r="AHG133" i="1"/>
  <c r="AHI221" i="1"/>
  <c r="AGL92" i="1"/>
  <c r="AGT136" i="1"/>
  <c r="AGQ188" i="1"/>
  <c r="AHC212" i="1"/>
  <c r="AHF261" i="1"/>
  <c r="AHF315" i="1"/>
  <c r="AHI191" i="1"/>
  <c r="AGX236" i="1"/>
  <c r="AGT227" i="1"/>
  <c r="AHO309" i="1"/>
  <c r="AHF104" i="1"/>
  <c r="AHC124" i="1"/>
  <c r="AHM174" i="1"/>
  <c r="AHF158" i="1"/>
  <c r="AHA56" i="1"/>
  <c r="AHD92" i="1"/>
  <c r="AHL136" i="1"/>
  <c r="AHI188" i="1"/>
  <c r="AGW95" i="1"/>
  <c r="AGX139" i="1"/>
  <c r="AGU191" i="1"/>
  <c r="AGZ69" i="1"/>
  <c r="AHC165" i="1"/>
  <c r="AGN218" i="1"/>
  <c r="AHJ264" i="1"/>
  <c r="AHJ321" i="1"/>
  <c r="AHL257" i="1"/>
  <c r="AHM194" i="1"/>
  <c r="AHI239" i="1"/>
  <c r="AGX230" i="1"/>
  <c r="AGQ256" i="1"/>
  <c r="AGQ326" i="1"/>
  <c r="AHF337" i="1"/>
  <c r="AHA46" i="1"/>
  <c r="AHO66" i="1"/>
  <c r="AGL143" i="1"/>
  <c r="AHG109" i="1"/>
  <c r="AHF59" i="1"/>
  <c r="AHG43" i="1"/>
  <c r="AHO168" i="1"/>
  <c r="AHJ154" i="1"/>
  <c r="AGX76" i="1"/>
  <c r="AGX33" i="1"/>
  <c r="AHA171" i="1"/>
  <c r="AHC157" i="1"/>
  <c r="AHG95" i="1"/>
  <c r="AHG246" i="1"/>
  <c r="AGO263" i="1"/>
  <c r="AHJ216" i="1"/>
  <c r="AHF312" i="1"/>
  <c r="AHJ213" i="1"/>
  <c r="AGU87" i="1"/>
  <c r="AGU177" i="1"/>
  <c r="AGN160" i="1"/>
  <c r="AHJ89" i="1"/>
  <c r="AHJ179" i="1"/>
  <c r="AHI162" i="1"/>
  <c r="AHI61" i="1"/>
  <c r="AHL97" i="1"/>
  <c r="AGQ142" i="1"/>
  <c r="AHJ193" i="1"/>
  <c r="AHC224" i="1"/>
  <c r="AHG256" i="1"/>
  <c r="AGQ211" i="1"/>
  <c r="AHO306" i="1"/>
  <c r="AGX260" i="1"/>
  <c r="AGX318" i="1"/>
  <c r="AGL261" i="1"/>
  <c r="AGO54" i="1"/>
  <c r="AGT177" i="1"/>
  <c r="AGU162" i="1"/>
  <c r="AHO228" i="1"/>
  <c r="AGU103" i="1"/>
  <c r="AGR140" i="1"/>
  <c r="AGT187" i="1"/>
  <c r="AHJ105" i="1"/>
  <c r="AHM142" i="1"/>
  <c r="AHO189" i="1"/>
  <c r="AHI76" i="1"/>
  <c r="AHO113" i="1"/>
  <c r="AHA234" i="1"/>
  <c r="AHO203" i="1"/>
  <c r="AHI265" i="1"/>
  <c r="AHM318" i="1"/>
  <c r="AGX328" i="1"/>
  <c r="AHG239" i="1"/>
  <c r="AHG261" i="1"/>
  <c r="AHC281" i="1"/>
  <c r="AHA311" i="1"/>
  <c r="AHJ61" i="1"/>
  <c r="AHA43" i="1"/>
  <c r="AHJ139" i="1"/>
  <c r="AHG191" i="1"/>
  <c r="AHG70" i="1"/>
  <c r="AHD166" i="1"/>
  <c r="AGT73" i="1"/>
  <c r="AGW168" i="1"/>
  <c r="AGR154" i="1"/>
  <c r="AHC92" i="1"/>
  <c r="AHC182" i="1"/>
  <c r="AHA250" i="1"/>
  <c r="AHC243" i="1"/>
  <c r="AHM259" i="1"/>
  <c r="AHJ315" i="1"/>
  <c r="AHF213" i="1"/>
  <c r="AHA309" i="1"/>
  <c r="AGZ265" i="1"/>
  <c r="AGR121" i="1"/>
  <c r="AHL73" i="1"/>
  <c r="AHC190" i="1"/>
  <c r="AHO110" i="1"/>
  <c r="AGL181" i="1"/>
  <c r="AGQ38" i="1"/>
  <c r="AHC184" i="1"/>
  <c r="AHL96" i="1"/>
  <c r="AGT57" i="1"/>
  <c r="AGL141" i="1"/>
  <c r="AGN221" i="1"/>
  <c r="AHJ271" i="1"/>
  <c r="AHF332" i="1"/>
  <c r="AGT229" i="1"/>
  <c r="AGO216" i="1"/>
  <c r="AHD284" i="1"/>
  <c r="AHG273" i="1"/>
  <c r="AHF297" i="1"/>
  <c r="AHI249" i="1"/>
  <c r="AGU274" i="1"/>
  <c r="AGO284" i="1"/>
  <c r="AGQ48" i="1"/>
  <c r="AGO52" i="1"/>
  <c r="AGL65" i="1"/>
  <c r="AHJ152" i="1"/>
  <c r="AHI200" i="1"/>
  <c r="AGW173" i="1"/>
  <c r="AGZ88" i="1"/>
  <c r="AHL47" i="1"/>
  <c r="AHJ159" i="1"/>
  <c r="AHA50" i="1"/>
  <c r="AHC160" i="1"/>
  <c r="AGU135" i="1"/>
  <c r="AGX102" i="1"/>
  <c r="AGX59" i="1"/>
  <c r="AHA189" i="1"/>
  <c r="AGQ244" i="1"/>
  <c r="AGZ232" i="1"/>
  <c r="AHO274" i="1"/>
  <c r="AHM298" i="1"/>
  <c r="AHJ269" i="1"/>
  <c r="AHO292" i="1"/>
  <c r="AGU221" i="1"/>
  <c r="AHC241" i="1"/>
  <c r="AGO287" i="1"/>
  <c r="AGL214" i="1"/>
  <c r="AHF299" i="1"/>
  <c r="AGQ97" i="1"/>
  <c r="AHO159" i="1"/>
  <c r="AHJ134" i="1"/>
  <c r="AHC187" i="1"/>
  <c r="AGZ104" i="1"/>
  <c r="AHJ64" i="1"/>
  <c r="AHI148" i="1"/>
  <c r="AGU151" i="1"/>
  <c r="AHC119" i="1"/>
  <c r="AGX74" i="1"/>
  <c r="AHC177" i="1"/>
  <c r="AHD202" i="1"/>
  <c r="AGZ248" i="1"/>
  <c r="AGO276" i="1"/>
  <c r="AGX292" i="1"/>
  <c r="AHJ313" i="1"/>
  <c r="AHA241" i="1"/>
  <c r="AGQ271" i="1"/>
  <c r="AGX287" i="1"/>
  <c r="AHO307" i="1"/>
  <c r="AHD211" i="1"/>
  <c r="AGQ300" i="1"/>
  <c r="AHO276" i="1"/>
  <c r="AGU317" i="1"/>
  <c r="AHJ113" i="1"/>
  <c r="AGZ103" i="1"/>
  <c r="AGQ161" i="1"/>
  <c r="AGL138" i="1"/>
  <c r="AHO191" i="1"/>
  <c r="AHD107" i="1"/>
  <c r="AGL67" i="1"/>
  <c r="AHM151" i="1"/>
  <c r="AHM233" i="1"/>
  <c r="AHG69" i="1"/>
  <c r="AGX126" i="1"/>
  <c r="AGT244" i="1"/>
  <c r="AHG122" i="1"/>
  <c r="AHI77" i="1"/>
  <c r="AHG180" i="1"/>
  <c r="AGQ209" i="1"/>
  <c r="AHI294" i="1"/>
  <c r="AHF244" i="1"/>
  <c r="AHF290" i="1"/>
  <c r="AGQ311" i="1"/>
  <c r="AGX225" i="1"/>
  <c r="AHO214" i="1"/>
  <c r="AGU303" i="1"/>
  <c r="AGU320" i="1"/>
  <c r="AGW114" i="1"/>
  <c r="AHL194" i="1"/>
  <c r="AHG146" i="1"/>
  <c r="AGX35" i="1"/>
  <c r="AGN127" i="1"/>
  <c r="AGQ124" i="1"/>
  <c r="AHF49" i="1"/>
  <c r="AGT105" i="1"/>
  <c r="AHD159" i="1"/>
  <c r="AHA100" i="1"/>
  <c r="AHA57" i="1"/>
  <c r="AGX187" i="1"/>
  <c r="AGQ240" i="1"/>
  <c r="AGN103" i="1"/>
  <c r="AGN60" i="1"/>
  <c r="AGQ190" i="1"/>
  <c r="AGX245" i="1"/>
  <c r="AGW122" i="1"/>
  <c r="AHA179" i="1"/>
  <c r="AGQ249" i="1"/>
  <c r="AHF273" i="1"/>
  <c r="AHG292" i="1"/>
  <c r="AHM221" i="1"/>
  <c r="AGL242" i="1"/>
  <c r="AHG287" i="1"/>
  <c r="AGZ225" i="1"/>
  <c r="AGU212" i="1"/>
  <c r="AHJ280" i="1"/>
  <c r="AGR122" i="1"/>
  <c r="AGZ76" i="1"/>
  <c r="AHJ185" i="1"/>
  <c r="AHO112" i="1"/>
  <c r="AHL149" i="1"/>
  <c r="AHM196" i="1"/>
  <c r="AGW169" i="1"/>
  <c r="AGX115" i="1"/>
  <c r="AGX152" i="1"/>
  <c r="AGT200" i="1"/>
  <c r="AHG172" i="1"/>
  <c r="AGR87" i="1"/>
  <c r="AHD46" i="1"/>
  <c r="AHA124" i="1"/>
  <c r="AHI158" i="1"/>
  <c r="AHC213" i="1"/>
  <c r="AGO282" i="1"/>
  <c r="AGR249" i="1"/>
  <c r="AGN267" i="1"/>
  <c r="AGO240" i="1"/>
  <c r="AHD267" i="1"/>
  <c r="AGU319" i="1"/>
  <c r="AHI123" i="1"/>
  <c r="AHF147" i="1"/>
  <c r="AGN208" i="1"/>
  <c r="AGT118" i="1"/>
  <c r="AHF76" i="1"/>
  <c r="AHD168" i="1"/>
  <c r="AGR79" i="1"/>
  <c r="AGW171" i="1"/>
  <c r="AGO155" i="1"/>
  <c r="AHG206" i="1"/>
  <c r="AGR88" i="1"/>
  <c r="AGT219" i="1"/>
  <c r="AGT304" i="1"/>
  <c r="AHA208" i="1"/>
  <c r="AGU297" i="1"/>
  <c r="AGZ222" i="1"/>
  <c r="AHO312" i="1"/>
  <c r="AHO225" i="1"/>
  <c r="AGN280" i="1"/>
  <c r="AHM52" i="1"/>
  <c r="AHF133" i="1"/>
  <c r="AHF185" i="1"/>
  <c r="AGW68" i="1"/>
  <c r="AGX128" i="1"/>
  <c r="AGZ105" i="1"/>
  <c r="AHG149" i="1"/>
  <c r="AGW204" i="1"/>
  <c r="AGQ131" i="1"/>
  <c r="AGL108" i="1"/>
  <c r="AGT152" i="1"/>
  <c r="AGR82" i="1"/>
  <c r="AGU39" i="1"/>
  <c r="AGT161" i="1"/>
  <c r="AHF226" i="1"/>
  <c r="AHO262" i="1"/>
  <c r="AHD282" i="1"/>
  <c r="AHJ233" i="1"/>
  <c r="AGR227" i="1"/>
  <c r="AHM320" i="1"/>
  <c r="AHF263" i="1"/>
  <c r="AGR358" i="1"/>
  <c r="AHJ49" i="1"/>
  <c r="AHM171" i="1"/>
  <c r="AGN217" i="1"/>
  <c r="AGN62" i="1"/>
  <c r="AGN128" i="1"/>
  <c r="AGN151" i="1"/>
  <c r="AHI64" i="1"/>
  <c r="AHI130" i="1"/>
  <c r="AHA123" i="1"/>
  <c r="AHM81" i="1"/>
  <c r="AHL173" i="1"/>
  <c r="AHD157" i="1"/>
  <c r="AGR257" i="1"/>
  <c r="AGU313" i="1"/>
  <c r="AHD327" i="1"/>
  <c r="AHL233" i="1"/>
  <c r="AGT307" i="1"/>
  <c r="AHJ299" i="1"/>
  <c r="AGU100" i="1"/>
  <c r="AGN19" i="1"/>
  <c r="AGN113" i="1"/>
  <c r="AHA144" i="1"/>
  <c r="AGL201" i="1"/>
  <c r="AGQ114" i="1"/>
  <c r="AHA73" i="1"/>
  <c r="AGR130" i="1"/>
  <c r="AGZ166" i="1"/>
  <c r="AGN76" i="1"/>
  <c r="AGL168" i="1"/>
  <c r="AGL84" i="1"/>
  <c r="AHM214" i="1"/>
  <c r="AGO301" i="1"/>
  <c r="AHC319" i="1"/>
  <c r="AGW205" i="1"/>
  <c r="AHD281" i="1"/>
  <c r="AGQ294" i="1"/>
  <c r="AGU219" i="1"/>
  <c r="AHD309" i="1"/>
  <c r="AHL44" i="1"/>
  <c r="AGW143" i="1"/>
  <c r="AGR190" i="1"/>
  <c r="AHJ77" i="1"/>
  <c r="AGN115" i="1"/>
  <c r="AHJ236" i="1"/>
  <c r="AHD118" i="1"/>
  <c r="AGQ243" i="1"/>
  <c r="AHM92" i="1"/>
  <c r="AHL48" i="1"/>
  <c r="AGU268" i="1"/>
  <c r="AHA243" i="1"/>
  <c r="AHA265" i="1"/>
  <c r="AGW285" i="1"/>
  <c r="AHD213" i="1"/>
  <c r="AGN252" i="1"/>
  <c r="AHA277" i="1"/>
  <c r="AHL337" i="1"/>
  <c r="AHO289" i="1"/>
  <c r="AGR51" i="1"/>
  <c r="AHA146" i="1"/>
  <c r="AHC193" i="1"/>
  <c r="AHG165" i="1"/>
  <c r="AGL81" i="1"/>
  <c r="AGT119" i="1"/>
  <c r="AGZ245" i="1"/>
  <c r="AGO44" i="1"/>
  <c r="AHO121" i="1"/>
  <c r="AGN156" i="1"/>
  <c r="AGO96" i="1"/>
  <c r="AHO216" i="1"/>
  <c r="AHM50" i="1"/>
  <c r="AHJ136" i="1"/>
  <c r="AHA71" i="1"/>
  <c r="AHI131" i="1"/>
  <c r="AHD108" i="1"/>
  <c r="AHL152" i="1"/>
  <c r="AGT111" i="1"/>
  <c r="AGX86" i="1"/>
  <c r="AGZ42" i="1"/>
  <c r="AHC179" i="1"/>
  <c r="AHO285" i="1"/>
  <c r="AGL237" i="1"/>
  <c r="AHC230" i="1"/>
  <c r="AGL259" i="1"/>
  <c r="AHJ278" i="1"/>
  <c r="AHL281" i="1"/>
  <c r="AHJ76" i="1"/>
  <c r="AGT108" i="1"/>
  <c r="AGU57" i="1"/>
  <c r="AGW146" i="1"/>
  <c r="AGR198" i="1"/>
  <c r="AGN77" i="1"/>
  <c r="AGN34" i="1"/>
  <c r="AGQ172" i="1"/>
  <c r="AGL158" i="1"/>
  <c r="AHI79" i="1"/>
  <c r="AHI36" i="1"/>
  <c r="AHF174" i="1"/>
  <c r="AHL98" i="1"/>
  <c r="AHO135" i="1"/>
  <c r="AHL249" i="1"/>
  <c r="AHD258" i="1"/>
  <c r="AHJ314" i="1"/>
  <c r="AGO257" i="1"/>
  <c r="AHI112" i="1"/>
  <c r="AHL196" i="1"/>
  <c r="AHM169" i="1"/>
  <c r="AHM41" i="1"/>
  <c r="AHJ156" i="1"/>
  <c r="AGZ44" i="1"/>
  <c r="AHC159" i="1"/>
  <c r="AGX134" i="1"/>
  <c r="AGQ187" i="1"/>
  <c r="AGR103" i="1"/>
  <c r="AHI63" i="1"/>
  <c r="AHA147" i="1"/>
  <c r="AGW276" i="1"/>
  <c r="AGN295" i="1"/>
  <c r="AHC339" i="1"/>
  <c r="AGX220" i="1"/>
  <c r="AGR271" i="1"/>
  <c r="AGN332" i="1"/>
  <c r="AGW254" i="1"/>
  <c r="AHG237" i="1"/>
  <c r="AGW268" i="1"/>
  <c r="AHG283" i="1"/>
  <c r="AGL304" i="1"/>
  <c r="AHL293" i="1"/>
  <c r="AHJ150" i="1"/>
  <c r="AGX121" i="1"/>
  <c r="AHJ79" i="1"/>
  <c r="AHO171" i="1"/>
  <c r="AHG155" i="1"/>
  <c r="AGN209" i="1"/>
  <c r="AGZ82" i="1"/>
  <c r="AHA174" i="1"/>
  <c r="AGT158" i="1"/>
  <c r="AGR54" i="1"/>
  <c r="AHC91" i="1"/>
  <c r="AHD135" i="1"/>
  <c r="AHA187" i="1"/>
  <c r="AGX253" i="1"/>
  <c r="AGX307" i="1"/>
  <c r="AGZ300" i="1"/>
  <c r="AGN315" i="1"/>
  <c r="AGQ229" i="1"/>
  <c r="AHL284" i="1"/>
  <c r="AGR123" i="1"/>
  <c r="AGT166" i="1"/>
  <c r="AGO82" i="1"/>
  <c r="AGO177" i="1"/>
  <c r="AGL131" i="1"/>
  <c r="AGR145" i="1"/>
  <c r="AGZ228" i="1"/>
  <c r="AGT113" i="1"/>
  <c r="AGW69" i="1"/>
  <c r="AHO200" i="1"/>
  <c r="AGU173" i="1"/>
  <c r="AHI254" i="1"/>
  <c r="AHO115" i="1"/>
  <c r="AHL71" i="1"/>
  <c r="AHJ175" i="1"/>
  <c r="AGL47" i="1"/>
  <c r="AGO160" i="1"/>
  <c r="AGQ137" i="1"/>
  <c r="AHA190" i="1"/>
  <c r="AGN216" i="1"/>
  <c r="AHC304" i="1"/>
  <c r="AGX297" i="1"/>
  <c r="AGZ178" i="1"/>
  <c r="AGR272" i="1"/>
  <c r="AHD79" i="1"/>
  <c r="AGN122" i="1"/>
  <c r="AGO103" i="1"/>
  <c r="AHG193" i="1"/>
  <c r="AHI38" i="1"/>
  <c r="AGU41" i="1"/>
  <c r="AGR156" i="1"/>
  <c r="AGN100" i="1"/>
  <c r="AGX60" i="1"/>
  <c r="AGW144" i="1"/>
  <c r="AGL273" i="1"/>
  <c r="AHL292" i="1"/>
  <c r="AHJ333" i="1"/>
  <c r="AHL287" i="1"/>
  <c r="AGL252" i="1"/>
  <c r="AHC234" i="1"/>
  <c r="AHL276" i="1"/>
  <c r="AHJ300" i="1"/>
  <c r="AHC277" i="1"/>
  <c r="AGX290" i="1"/>
  <c r="AGR128" i="1"/>
  <c r="AGX166" i="1"/>
  <c r="AGZ90" i="1"/>
  <c r="AGZ180" i="1"/>
  <c r="AGR163" i="1"/>
  <c r="AGL93" i="1"/>
  <c r="AGL183" i="1"/>
  <c r="AHM64" i="1"/>
  <c r="AGN101" i="1"/>
  <c r="AGU145" i="1"/>
  <c r="AGL197" i="1"/>
  <c r="AHL229" i="1"/>
  <c r="AGO198" i="1"/>
  <c r="AHL259" i="1"/>
  <c r="AGU214" i="1"/>
  <c r="AGQ310" i="1"/>
  <c r="AHI263" i="1"/>
  <c r="AHI320" i="1"/>
  <c r="AGW264" i="1"/>
  <c r="AHF294" i="1"/>
  <c r="AGZ15" i="1"/>
  <c r="AHI168" i="1"/>
  <c r="AHD154" i="1"/>
  <c r="AHD93" i="1"/>
  <c r="AHD183" i="1"/>
  <c r="AGW96" i="1"/>
  <c r="AGT133" i="1"/>
  <c r="AGT185" i="1"/>
  <c r="AGO67" i="1"/>
  <c r="AGW127" i="1"/>
  <c r="AGR104" i="1"/>
  <c r="AGZ148" i="1"/>
  <c r="AGR201" i="1"/>
  <c r="AGT201" i="1"/>
  <c r="AGN263" i="1"/>
  <c r="AHL325" i="1"/>
  <c r="AGZ217" i="1"/>
  <c r="AGO256" i="1"/>
  <c r="AGX224" i="1"/>
  <c r="AHF298" i="1"/>
  <c r="AHI124" i="1"/>
  <c r="AGL83" i="1"/>
  <c r="AGQ175" i="1"/>
  <c r="AHL158" i="1"/>
  <c r="AHF86" i="1"/>
  <c r="AGX58" i="1"/>
  <c r="AHG94" i="1"/>
  <c r="AHO138" i="1"/>
  <c r="AHF190" i="1"/>
  <c r="AHI310" i="1"/>
  <c r="AHD303" i="1"/>
  <c r="AGT257" i="1"/>
  <c r="AHJ257" i="1"/>
  <c r="AHL288" i="1"/>
  <c r="AGU58" i="1"/>
  <c r="AHI110" i="1"/>
  <c r="AGX168" i="1"/>
  <c r="AGU86" i="1"/>
  <c r="AGT217" i="1"/>
  <c r="AHJ88" i="1"/>
  <c r="AGO133" i="1"/>
  <c r="AHG220" i="1"/>
  <c r="AGQ64" i="1"/>
  <c r="AGQ130" i="1"/>
  <c r="AHA258" i="1"/>
  <c r="AGX188" i="1"/>
  <c r="AGT233" i="1"/>
  <c r="AHD306" i="1"/>
  <c r="AHL308" i="1"/>
  <c r="AGZ70" i="1"/>
  <c r="AGX92" i="1"/>
  <c r="AHD244" i="1"/>
  <c r="AGL94" i="1"/>
  <c r="AGQ50" i="1"/>
  <c r="AHG96" i="1"/>
  <c r="AHF52" i="1"/>
  <c r="AHI232" i="1"/>
  <c r="AHL114" i="1"/>
  <c r="AHO151" i="1"/>
  <c r="AGU199" i="1"/>
  <c r="AHL171" i="1"/>
  <c r="AHD242" i="1"/>
  <c r="AGW269" i="1"/>
  <c r="AGT288" i="1"/>
  <c r="AGX217" i="1"/>
  <c r="AHJ254" i="1"/>
  <c r="AHF235" i="1"/>
  <c r="AGU281" i="1"/>
  <c r="AHM268" i="1"/>
  <c r="AGU325" i="1"/>
  <c r="AGN120" i="1"/>
  <c r="AHG200" i="1"/>
  <c r="AGO173" i="1"/>
  <c r="AHC254" i="1"/>
  <c r="AGO45" i="1"/>
  <c r="AGN135" i="1"/>
  <c r="AHO187" i="1"/>
  <c r="AHD47" i="1"/>
  <c r="AHG160" i="1"/>
  <c r="AHI137" i="1"/>
  <c r="AGW191" i="1"/>
  <c r="AHC106" i="1"/>
  <c r="AHM66" i="1"/>
  <c r="AHF150" i="1"/>
  <c r="AGR298" i="1"/>
  <c r="AGT292" i="1"/>
  <c r="AGR333" i="1"/>
  <c r="AHL240" i="1"/>
  <c r="AHA270" i="1"/>
  <c r="AHL286" i="1"/>
  <c r="AGW307" i="1"/>
  <c r="AGR300" i="1"/>
  <c r="AGQ21" i="1"/>
  <c r="AGT89" i="1"/>
  <c r="AGO97" i="1"/>
  <c r="AHM168" i="1"/>
  <c r="AGT84" i="1"/>
  <c r="AHG44" i="1"/>
  <c r="AGX122" i="1"/>
  <c r="AHF156" i="1"/>
  <c r="AGT47" i="1"/>
  <c r="AGR159" i="1"/>
  <c r="AGT99" i="1"/>
  <c r="AGT56" i="1"/>
  <c r="AHD237" i="1"/>
  <c r="AHI295" i="1"/>
  <c r="AHJ249" i="1"/>
  <c r="AHF267" i="1"/>
  <c r="AGR238" i="1"/>
  <c r="AHJ283" i="1"/>
  <c r="AHF295" i="1"/>
  <c r="AHO76" i="1"/>
  <c r="AHF46" i="1"/>
  <c r="AGU83" i="1"/>
  <c r="AGO86" i="1"/>
  <c r="AHD236" i="1"/>
  <c r="AHJ90" i="1"/>
  <c r="AHL46" i="1"/>
  <c r="AHO183" i="1"/>
  <c r="AHC93" i="1"/>
  <c r="AGX49" i="1"/>
  <c r="AGX185" i="1"/>
  <c r="AGU131" i="1"/>
  <c r="AHD111" i="1"/>
  <c r="AHD148" i="1"/>
  <c r="AHF195" i="1"/>
  <c r="AHF167" i="1"/>
  <c r="AGZ239" i="1"/>
  <c r="AGL267" i="1"/>
  <c r="AGO285" i="1"/>
  <c r="AGT214" i="1"/>
  <c r="AHF252" i="1"/>
  <c r="AHA232" i="1"/>
  <c r="AGQ278" i="1"/>
  <c r="AHF209" i="1"/>
  <c r="AHI181" i="1"/>
  <c r="AHF54" i="1"/>
  <c r="AHG144" i="1"/>
  <c r="AHG201" i="1"/>
  <c r="AGT58" i="1"/>
  <c r="AGT147" i="1"/>
  <c r="AGX207" i="1"/>
  <c r="AGL117" i="1"/>
  <c r="AGX75" i="1"/>
  <c r="AHC167" i="1"/>
  <c r="AGW225" i="1"/>
  <c r="AHL307" i="1"/>
  <c r="AHM300" i="1"/>
  <c r="AHG204" i="1"/>
  <c r="AHC250" i="1"/>
  <c r="AHA279" i="1"/>
  <c r="AHA293" i="1"/>
  <c r="AHM315" i="1"/>
  <c r="AHM184" i="1"/>
  <c r="AHL58" i="1"/>
  <c r="AHL147" i="1"/>
  <c r="AGT208" i="1"/>
  <c r="AGX61" i="1"/>
  <c r="AGX127" i="1"/>
  <c r="AGX150" i="1"/>
  <c r="AGW120" i="1"/>
  <c r="AHF78" i="1"/>
  <c r="AHG170" i="1"/>
  <c r="AGZ154" i="1"/>
  <c r="AGR204" i="1"/>
  <c r="AHA228" i="1"/>
  <c r="AGN311" i="1"/>
  <c r="AGX323" i="1"/>
  <c r="AGO304" i="1"/>
  <c r="AHL207" i="1"/>
  <c r="AHF296" i="1"/>
  <c r="AHJ320" i="1"/>
  <c r="AGL29" i="1"/>
  <c r="AHM114" i="1"/>
  <c r="AGR301" i="1"/>
  <c r="AGR276" i="1"/>
  <c r="AGU176" i="1"/>
  <c r="AHO219" i="1"/>
  <c r="AHA290" i="1"/>
  <c r="AGX331" i="1"/>
  <c r="AGT286" i="1"/>
  <c r="AGW67" i="1"/>
  <c r="AHA288" i="1"/>
  <c r="AGN235" i="1"/>
  <c r="AHF292" i="1"/>
  <c r="AGT176" i="1"/>
  <c r="AGW48" i="1"/>
  <c r="AGW161" i="1"/>
  <c r="AGR138" i="1"/>
  <c r="AGL192" i="1"/>
  <c r="AHL50" i="1"/>
  <c r="AHL163" i="1"/>
  <c r="AHM140" i="1"/>
  <c r="AHC195" i="1"/>
  <c r="AHD109" i="1"/>
  <c r="AGO69" i="1"/>
  <c r="AHM241" i="1"/>
  <c r="AHC301" i="1"/>
  <c r="AHG275" i="1"/>
  <c r="AGX294" i="1"/>
  <c r="AHI337" i="1"/>
  <c r="AGN244" i="1"/>
  <c r="AGN290" i="1"/>
  <c r="AHA310" i="1"/>
  <c r="AHC252" i="1"/>
  <c r="AHG306" i="1"/>
  <c r="AHD90" i="1"/>
  <c r="AHD156" i="1"/>
  <c r="AGU101" i="1"/>
  <c r="AHF61" i="1"/>
  <c r="AGX145" i="1"/>
  <c r="AGU229" i="1"/>
  <c r="AGR64" i="1"/>
  <c r="AGQ148" i="1"/>
  <c r="AGW115" i="1"/>
  <c r="AGT71" i="1"/>
  <c r="AGQ204" i="1"/>
  <c r="AGR175" i="1"/>
  <c r="AGU245" i="1"/>
  <c r="AHI311" i="1"/>
  <c r="AHO254" i="1"/>
  <c r="AGW238" i="1"/>
  <c r="AHO268" i="1"/>
  <c r="AGW284" i="1"/>
  <c r="AHD304" i="1"/>
  <c r="AHO296" i="1"/>
  <c r="AHD273" i="1"/>
  <c r="AGX183" i="1"/>
  <c r="AGL66" i="1"/>
  <c r="AGU102" i="1"/>
  <c r="AHC146" i="1"/>
  <c r="AGZ198" i="1"/>
  <c r="AHO127" i="1"/>
  <c r="AHJ104" i="1"/>
  <c r="AGO149" i="1"/>
  <c r="AHF202" i="1"/>
  <c r="AGQ79" i="1"/>
  <c r="AGQ36" i="1"/>
  <c r="AGN174" i="1"/>
  <c r="AHD259" i="1"/>
  <c r="AGZ279" i="1"/>
  <c r="AHJ207" i="1"/>
  <c r="AGT249" i="1"/>
  <c r="AHD265" i="1"/>
  <c r="AHI318" i="1"/>
  <c r="AHA260" i="1"/>
  <c r="AHD58" i="1"/>
  <c r="AHM98" i="1"/>
  <c r="AGZ156" i="1"/>
  <c r="AGW97" i="1"/>
  <c r="AGR53" i="1"/>
  <c r="AHD233" i="1"/>
  <c r="AHL99" i="1"/>
  <c r="AHL56" i="1"/>
  <c r="AGO239" i="1"/>
  <c r="AGL119" i="1"/>
  <c r="AGO205" i="1"/>
  <c r="AGO176" i="1"/>
  <c r="AGO207" i="1"/>
  <c r="AHO245" i="1"/>
  <c r="AHA272" i="1"/>
  <c r="AHJ238" i="1"/>
  <c r="AGZ284" i="1"/>
  <c r="AHF277" i="1"/>
  <c r="AGO271" i="1"/>
  <c r="AHG41" i="1"/>
  <c r="AHD81" i="1"/>
  <c r="AHD106" i="1"/>
  <c r="AHF58" i="1"/>
  <c r="AHF149" i="1"/>
  <c r="AHG196" i="1"/>
  <c r="AHO96" i="1"/>
  <c r="AHL133" i="1"/>
  <c r="AHL185" i="1"/>
  <c r="AHA99" i="1"/>
  <c r="AGX136" i="1"/>
  <c r="AGT70" i="1"/>
  <c r="AHA130" i="1"/>
  <c r="AHC107" i="1"/>
  <c r="AHD151" i="1"/>
  <c r="AGX204" i="1"/>
  <c r="AGN329" i="1"/>
  <c r="AGT259" i="1"/>
  <c r="AHC315" i="1"/>
  <c r="AGR233" i="1"/>
  <c r="AHI226" i="1"/>
  <c r="AHF302" i="1"/>
  <c r="AHM101" i="1"/>
  <c r="AGT180" i="1"/>
  <c r="AGL163" i="1"/>
  <c r="AHJ62" i="1"/>
  <c r="AGQ99" i="1"/>
  <c r="AGR143" i="1"/>
  <c r="AGO195" i="1"/>
  <c r="AHL225" i="1"/>
  <c r="AHF101" i="1"/>
  <c r="AHM145" i="1"/>
  <c r="AHD197" i="1"/>
  <c r="AHO75" i="1"/>
  <c r="AHO32" i="1"/>
  <c r="AHL170" i="1"/>
  <c r="AHM156" i="1"/>
  <c r="AHJ227" i="1"/>
  <c r="AGZ256" i="1"/>
  <c r="AGR264" i="1"/>
  <c r="AGR321" i="1"/>
  <c r="AGL203" i="1"/>
  <c r="AGO246" i="1"/>
  <c r="AGZ262" i="1"/>
  <c r="AGW257" i="1"/>
  <c r="AHA321" i="1"/>
  <c r="AHI348" i="1"/>
  <c r="AHA12" i="1"/>
  <c r="AGN119" i="1"/>
  <c r="AHL138" i="1"/>
  <c r="AHJ106" i="1"/>
  <c r="AHJ63" i="1"/>
  <c r="AHM193" i="1"/>
  <c r="AGZ109" i="1"/>
  <c r="AHC66" i="1"/>
  <c r="AGZ196" i="1"/>
  <c r="AHA169" i="1"/>
  <c r="AHF40" i="1"/>
  <c r="AHI155" i="1"/>
  <c r="AGN298" i="1"/>
  <c r="AHD209" i="1"/>
  <c r="AHA248" i="1"/>
  <c r="AGN273" i="1"/>
  <c r="AGO292" i="1"/>
  <c r="AGQ173" i="1"/>
  <c r="AHD218" i="1"/>
  <c r="AGX268" i="1"/>
  <c r="AGT287" i="1"/>
  <c r="AGT282" i="1"/>
  <c r="AGR18" i="1"/>
  <c r="AGN142" i="1"/>
  <c r="AGL110" i="1"/>
  <c r="AGO197" i="1"/>
  <c r="AGQ170" i="1"/>
  <c r="AHG112" i="1"/>
  <c r="AHG68" i="1"/>
  <c r="AGQ200" i="1"/>
  <c r="AHF172" i="1"/>
  <c r="AHG253" i="1"/>
  <c r="AHJ43" i="1"/>
  <c r="AHM158" i="1"/>
  <c r="AHO133" i="1"/>
  <c r="AHL212" i="1"/>
  <c r="AGT294" i="1"/>
  <c r="AHI270" i="1"/>
  <c r="AGN269" i="1"/>
  <c r="AGQ57" i="1"/>
  <c r="AGN52" i="1"/>
  <c r="AGZ270" i="1"/>
  <c r="AHF246" i="1"/>
  <c r="AGR254" i="1"/>
  <c r="AHF280" i="1"/>
  <c r="AGT26" i="1"/>
  <c r="AHJ127" i="1"/>
  <c r="AGT104" i="1"/>
  <c r="AHA127" i="1"/>
  <c r="AHL120" i="1"/>
  <c r="AGX177" i="1"/>
  <c r="AGZ92" i="1"/>
  <c r="AHL51" i="1"/>
  <c r="AHJ161" i="1"/>
  <c r="AHI136" i="1"/>
  <c r="AGL211" i="1"/>
  <c r="AHA54" i="1"/>
  <c r="AGU139" i="1"/>
  <c r="AHA219" i="1"/>
  <c r="AGX106" i="1"/>
  <c r="AGX63" i="1"/>
  <c r="AHA193" i="1"/>
  <c r="AGZ236" i="1"/>
  <c r="AGO267" i="1"/>
  <c r="AGZ282" i="1"/>
  <c r="AHM302" i="1"/>
  <c r="AHO295" i="1"/>
  <c r="AHF206" i="1"/>
  <c r="AHC245" i="1"/>
  <c r="AGO272" i="1"/>
  <c r="AGL218" i="1"/>
  <c r="AHO267" i="1"/>
  <c r="AGW305" i="1"/>
  <c r="AGW75" i="1"/>
  <c r="AGZ162" i="1"/>
  <c r="AGR137" i="1"/>
  <c r="AHA213" i="1"/>
  <c r="AGW105" i="1"/>
  <c r="AGW62" i="1"/>
  <c r="AGT192" i="1"/>
  <c r="AGU166" i="1"/>
  <c r="AHD249" i="1"/>
  <c r="AHL107" i="1"/>
  <c r="AHL64" i="1"/>
  <c r="AHO194" i="1"/>
  <c r="AHJ167" i="1"/>
  <c r="AGL39" i="1"/>
  <c r="AGO154" i="1"/>
  <c r="AHC280" i="1"/>
  <c r="AHC296" i="1"/>
  <c r="AGQ208" i="1"/>
  <c r="AHJ246" i="1"/>
  <c r="AGZ171" i="1"/>
  <c r="AGU230" i="1"/>
  <c r="AGQ217" i="1"/>
  <c r="AHF285" i="1"/>
  <c r="AGO277" i="1"/>
  <c r="AGO334" i="1"/>
  <c r="AHM42" i="1"/>
  <c r="AHL380" i="1"/>
  <c r="AHM368" i="1"/>
  <c r="AHJ428" i="1"/>
  <c r="AGU398" i="1"/>
  <c r="AGO367" i="1"/>
  <c r="AHG341" i="1"/>
  <c r="AGT362" i="1"/>
  <c r="AHJ336" i="1"/>
  <c r="AGZ403" i="1"/>
  <c r="AHJ34" i="1"/>
  <c r="AHD25" i="1"/>
  <c r="AHD416" i="1"/>
  <c r="AHC9" i="1"/>
  <c r="AGZ75" i="1"/>
  <c r="AHF62" i="1"/>
  <c r="AHF128" i="1"/>
  <c r="AHF151" i="1"/>
  <c r="AGT122" i="1"/>
  <c r="AHI80" i="1"/>
  <c r="AHD172" i="1"/>
  <c r="AHC156" i="1"/>
  <c r="AGR83" i="1"/>
  <c r="AGW175" i="1"/>
  <c r="AGO159" i="1"/>
  <c r="AGO56" i="1"/>
  <c r="AGR92" i="1"/>
  <c r="AGZ136" i="1"/>
  <c r="AGW188" i="1"/>
  <c r="AGT254" i="1"/>
  <c r="AGT308" i="1"/>
  <c r="AGU301" i="1"/>
  <c r="AHI319" i="1"/>
  <c r="AHL315" i="1"/>
  <c r="AHO229" i="1"/>
  <c r="AHG285" i="1"/>
  <c r="AGT173" i="1"/>
  <c r="AGL157" i="1"/>
  <c r="AGQ91" i="1"/>
  <c r="AGR135" i="1"/>
  <c r="AGO187" i="1"/>
  <c r="AHF93" i="1"/>
  <c r="AHM137" i="1"/>
  <c r="AHD189" i="1"/>
  <c r="AHO67" i="1"/>
  <c r="AHL214" i="1"/>
  <c r="AGW263" i="1"/>
  <c r="AGW320" i="1"/>
  <c r="AGR256" i="1"/>
  <c r="AGT193" i="1"/>
  <c r="AGO238" i="1"/>
  <c r="AHM228" i="1"/>
  <c r="AGZ311" i="1"/>
  <c r="AGN324" i="1"/>
  <c r="AGR314" i="1"/>
  <c r="AGL332" i="1"/>
  <c r="AHM89" i="1"/>
  <c r="AHM435" i="1"/>
  <c r="AGO428" i="1"/>
  <c r="AGU401" i="1"/>
  <c r="AGW428" i="1"/>
  <c r="AHA381" i="1"/>
  <c r="AHD425" i="1"/>
  <c r="AGO394" i="1"/>
  <c r="AHA337" i="1"/>
  <c r="AHM431" i="1"/>
  <c r="AGN404" i="1"/>
  <c r="AGZ60" i="1"/>
  <c r="AGQ52" i="1"/>
  <c r="AGL142" i="1"/>
  <c r="AGN197" i="1"/>
  <c r="AHG111" i="1"/>
  <c r="AGL71" i="1"/>
  <c r="AHL127" i="1"/>
  <c r="AHM249" i="1"/>
  <c r="AHG73" i="1"/>
  <c r="AGX130" i="1"/>
  <c r="AHF166" i="1"/>
  <c r="AHI81" i="1"/>
  <c r="AHG184" i="1"/>
  <c r="AHI298" i="1"/>
  <c r="AGN318" i="1"/>
  <c r="AHJ202" i="1"/>
  <c r="AHF248" i="1"/>
  <c r="AGU276" i="1"/>
  <c r="AHD292" i="1"/>
  <c r="AGQ314" i="1"/>
  <c r="AGX229" i="1"/>
  <c r="AHO218" i="1"/>
  <c r="AHF253" i="1"/>
  <c r="AGU307" i="1"/>
  <c r="AHM118" i="1"/>
  <c r="AHA128" i="1"/>
  <c r="AGX80" i="1"/>
  <c r="AGZ183" i="1"/>
  <c r="AGN83" i="1"/>
  <c r="AGO185" i="1"/>
  <c r="AGN213" i="1"/>
  <c r="AGU59" i="1"/>
  <c r="AGU148" i="1"/>
  <c r="AHL208" i="1"/>
  <c r="AHG314" i="1"/>
  <c r="AHL230" i="1"/>
  <c r="AHI308" i="1"/>
  <c r="AHO301" i="1"/>
  <c r="AHC302" i="1"/>
  <c r="AHD69" i="1"/>
  <c r="AHC439" i="1"/>
  <c r="AGX421" i="1"/>
  <c r="AGO391" i="1"/>
  <c r="AHO444" i="1"/>
  <c r="AHG422" i="1"/>
  <c r="AGL389" i="1"/>
  <c r="AGO418" i="1"/>
  <c r="AGQ404" i="1"/>
  <c r="AHC371" i="1"/>
  <c r="AGO331" i="1"/>
  <c r="AGW21" i="1"/>
  <c r="AGO90" i="1"/>
  <c r="AGW134" i="1"/>
  <c r="AGN66" i="1"/>
  <c r="AHI67" i="1"/>
  <c r="AHF214" i="1"/>
  <c r="AHL86" i="1"/>
  <c r="AHJ244" i="1"/>
  <c r="AGR261" i="1"/>
  <c r="AHL237" i="1"/>
  <c r="AHG228" i="1"/>
  <c r="AGT311" i="1"/>
  <c r="AHD323" i="1"/>
  <c r="AHJ303" i="1"/>
  <c r="AHO259" i="1"/>
  <c r="AHG211" i="1"/>
  <c r="AHI84" i="1"/>
  <c r="AHD176" i="1"/>
  <c r="AGW88" i="1"/>
  <c r="AGW178" i="1"/>
  <c r="AGO161" i="1"/>
  <c r="AGO60" i="1"/>
  <c r="AGR96" i="1"/>
  <c r="AGZ140" i="1"/>
  <c r="AGW192" i="1"/>
  <c r="AGT312" i="1"/>
  <c r="AGU252" i="1"/>
  <c r="AGU305" i="1"/>
  <c r="AHM258" i="1"/>
  <c r="AHA259" i="1"/>
  <c r="AGL10" i="1"/>
  <c r="AGQ51" i="1"/>
  <c r="AHL430" i="1"/>
  <c r="AHL344" i="1"/>
  <c r="AGU358" i="1"/>
  <c r="AHO324" i="1"/>
  <c r="AGN435" i="1"/>
  <c r="AGW361" i="1"/>
  <c r="AHO334" i="1"/>
  <c r="AGZ32" i="1"/>
  <c r="AHJ375" i="1"/>
  <c r="AGR374" i="1"/>
  <c r="AGW405" i="1"/>
  <c r="AGT389" i="1"/>
  <c r="AGT445" i="1"/>
  <c r="AHM343" i="1"/>
  <c r="AHG427" i="1"/>
  <c r="AGL396" i="1"/>
  <c r="AHO364" i="1"/>
  <c r="AGX339" i="1"/>
  <c r="AHM426" i="1"/>
  <c r="AHO412" i="1"/>
  <c r="AHO363" i="1"/>
  <c r="AHJ351" i="1"/>
  <c r="AGL416" i="1"/>
  <c r="AHD385" i="1"/>
  <c r="AHD29" i="1"/>
  <c r="AHA358" i="1"/>
  <c r="AGL325" i="1"/>
  <c r="AGW345" i="1"/>
  <c r="AGX332" i="1"/>
  <c r="AGQ443" i="1"/>
  <c r="AGL381" i="1"/>
  <c r="AGX348" i="1"/>
  <c r="AHI212" i="1"/>
  <c r="AGZ86" i="1"/>
  <c r="AGL89" i="1"/>
  <c r="AGL179" i="1"/>
  <c r="AHM161" i="1"/>
  <c r="AHM60" i="1"/>
  <c r="AGN97" i="1"/>
  <c r="AGU141" i="1"/>
  <c r="AGL193" i="1"/>
  <c r="AGQ306" i="1"/>
  <c r="AHI259" i="1"/>
  <c r="AHI317" i="1"/>
  <c r="AGW260" i="1"/>
  <c r="AHF310" i="1"/>
  <c r="AGT405" i="1"/>
  <c r="AGN409" i="1"/>
  <c r="AHM405" i="1"/>
  <c r="AGL370" i="1"/>
  <c r="AHI441" i="1"/>
  <c r="AGT343" i="1"/>
  <c r="AGX44" i="1"/>
  <c r="AGU445" i="1"/>
  <c r="AGN427" i="1"/>
  <c r="AHG399" i="1"/>
  <c r="AGT367" i="1"/>
  <c r="AHG354" i="1"/>
  <c r="AHD396" i="1"/>
  <c r="AHF30" i="1"/>
  <c r="AGN129" i="1"/>
  <c r="AGO106" i="1"/>
  <c r="AGW150" i="1"/>
  <c r="AGN81" i="1"/>
  <c r="AGN38" i="1"/>
  <c r="AGQ176" i="1"/>
  <c r="AGL160" i="1"/>
  <c r="AHI83" i="1"/>
  <c r="AHI40" i="1"/>
  <c r="AHF177" i="1"/>
  <c r="AHG162" i="1"/>
  <c r="AHD229" i="1"/>
  <c r="AHL102" i="1"/>
  <c r="AHO139" i="1"/>
  <c r="AGL222" i="1"/>
  <c r="AHJ200" i="1"/>
  <c r="AHD262" i="1"/>
  <c r="AGZ325" i="1"/>
  <c r="AGO261" i="1"/>
  <c r="AGZ332" i="1"/>
  <c r="AHF38" i="1"/>
  <c r="AHI176" i="1"/>
  <c r="AHD160" i="1"/>
  <c r="AHD225" i="1"/>
  <c r="AHD101" i="1"/>
  <c r="AHG138" i="1"/>
  <c r="AGW104" i="1"/>
  <c r="AGT141" i="1"/>
  <c r="AGU188" i="1"/>
  <c r="AGO75" i="1"/>
  <c r="AGR112" i="1"/>
  <c r="AGT209" i="1"/>
  <c r="AGU202" i="1"/>
  <c r="AGO264" i="1"/>
  <c r="AGT317" i="1"/>
  <c r="AHM326" i="1"/>
  <c r="AGN238" i="1"/>
  <c r="AGN260" i="1"/>
  <c r="AHL279" i="1"/>
  <c r="AGL309" i="1"/>
  <c r="AGW49" i="1"/>
  <c r="AHL53" i="1"/>
  <c r="AHG79" i="1"/>
  <c r="AHC429" i="1"/>
  <c r="AHM365" i="1"/>
  <c r="AHG400" i="1"/>
  <c r="AHD386" i="1"/>
  <c r="AGU412" i="1"/>
  <c r="AGR399" i="1"/>
  <c r="AGW340" i="1"/>
  <c r="AGR441" i="1"/>
  <c r="AGQ419" i="1"/>
  <c r="AGX387" i="1"/>
  <c r="AGZ374" i="1"/>
  <c r="AHG403" i="1"/>
  <c r="AGL34" i="1"/>
  <c r="AGQ59" i="1"/>
  <c r="AHL142" i="1"/>
  <c r="AHJ110" i="1"/>
  <c r="AHO197" i="1"/>
  <c r="AHO170" i="1"/>
  <c r="AGZ113" i="1"/>
  <c r="AHC69" i="1"/>
  <c r="AGO201" i="1"/>
  <c r="AHA173" i="1"/>
  <c r="AHF44" i="1"/>
  <c r="AHI159" i="1"/>
  <c r="AHD134" i="1"/>
  <c r="AGW187" i="1"/>
  <c r="AHG213" i="1"/>
  <c r="AGN302" i="1"/>
  <c r="AGN277" i="1"/>
  <c r="AGO295" i="1"/>
  <c r="AHD220" i="1"/>
  <c r="AGX271" i="1"/>
  <c r="AGT332" i="1"/>
  <c r="AHL269" i="1"/>
  <c r="AHJ287" i="1"/>
  <c r="AGZ67" i="1"/>
  <c r="AHD198" i="1"/>
  <c r="AGX171" i="1"/>
  <c r="AGR252" i="1"/>
  <c r="AGX43" i="1"/>
  <c r="AHA158" i="1"/>
  <c r="AHC133" i="1"/>
  <c r="AGQ46" i="1"/>
  <c r="AGO136" i="1"/>
  <c r="AGN189" i="1"/>
  <c r="AHL104" i="1"/>
  <c r="AGT65" i="1"/>
  <c r="AGL149" i="1"/>
  <c r="AGT278" i="1"/>
  <c r="AHG296" i="1"/>
  <c r="AGO222" i="1"/>
  <c r="AHL272" i="1"/>
  <c r="AGR239" i="1"/>
  <c r="AGR285" i="1"/>
  <c r="AHF305" i="1"/>
  <c r="AGN297" i="1"/>
  <c r="AHI104" i="1"/>
  <c r="AGZ122" i="1"/>
  <c r="AGO430" i="1"/>
  <c r="AGL368" i="1"/>
  <c r="AGL430" i="1"/>
  <c r="AGX415" i="1"/>
  <c r="AHC366" i="1"/>
  <c r="AHL412" i="1"/>
  <c r="AHI383" i="1"/>
  <c r="AGQ353" i="1"/>
  <c r="AGX436" i="1"/>
  <c r="AGQ389" i="1"/>
  <c r="AGX48" i="1"/>
  <c r="AGR133" i="1"/>
  <c r="AGW101" i="1"/>
  <c r="AGW58" i="1"/>
  <c r="AGT188" i="1"/>
  <c r="AHD241" i="1"/>
  <c r="AHL103" i="1"/>
  <c r="AHL60" i="1"/>
  <c r="AHO190" i="1"/>
  <c r="AGO247" i="1"/>
  <c r="AGL123" i="1"/>
  <c r="AHC180" i="1"/>
  <c r="AHO249" i="1"/>
  <c r="AHA274" i="1"/>
  <c r="AHI222" i="1"/>
  <c r="AHJ242" i="1"/>
  <c r="AHC269" i="1"/>
  <c r="AGZ288" i="1"/>
  <c r="AGZ167" i="1"/>
  <c r="AGU226" i="1"/>
  <c r="AGQ213" i="1"/>
  <c r="AHF281" i="1"/>
  <c r="AGO273" i="1"/>
  <c r="AHO58" i="1"/>
  <c r="AHL188" i="1"/>
  <c r="AGO243" i="1"/>
  <c r="AHM121" i="1"/>
  <c r="AHL178" i="1"/>
  <c r="AGZ36" i="1"/>
  <c r="AGZ124" i="1"/>
  <c r="AGT182" i="1"/>
  <c r="AGR95" i="1"/>
  <c r="AHG54" i="1"/>
  <c r="AHA139" i="1"/>
  <c r="AGW220" i="1"/>
  <c r="AHC219" i="1"/>
  <c r="AGW270" i="1"/>
  <c r="AGO290" i="1"/>
  <c r="AGL331" i="1"/>
  <c r="AHI227" i="1"/>
  <c r="AGX214" i="1"/>
  <c r="AGQ283" i="1"/>
  <c r="AGL296" i="1"/>
  <c r="AGO248" i="1"/>
  <c r="AHM280" i="1"/>
  <c r="AHI88" i="1"/>
  <c r="AHF92" i="1"/>
  <c r="AGT409" i="1"/>
  <c r="AGN375" i="1"/>
  <c r="AGL406" i="1"/>
  <c r="AGO390" i="1"/>
  <c r="AHI344" i="1"/>
  <c r="AHC13" i="1"/>
  <c r="AHC42" i="1"/>
  <c r="AGZ157" i="1"/>
  <c r="AGQ102" i="1"/>
  <c r="AHA62" i="1"/>
  <c r="AGT146" i="1"/>
  <c r="AGN65" i="1"/>
  <c r="AHO148" i="1"/>
  <c r="AGN117" i="1"/>
  <c r="AGO72" i="1"/>
  <c r="AGN176" i="1"/>
  <c r="AGQ246" i="1"/>
  <c r="AHI273" i="1"/>
  <c r="AGX312" i="1"/>
  <c r="AGL239" i="1"/>
  <c r="AGL285" i="1"/>
  <c r="AGZ305" i="1"/>
  <c r="AHD297" i="1"/>
  <c r="AGZ274" i="1"/>
  <c r="AHD98" i="1"/>
  <c r="AHL146" i="1"/>
  <c r="AHJ114" i="1"/>
  <c r="AHJ70" i="1"/>
  <c r="AHA203" i="1"/>
  <c r="AHO174" i="1"/>
  <c r="AHA118" i="1"/>
  <c r="AHC73" i="1"/>
  <c r="AHI48" i="1"/>
  <c r="AHI161" i="1"/>
  <c r="AHD138" i="1"/>
  <c r="AHD192" i="1"/>
  <c r="AHG217" i="1"/>
  <c r="AGN306" i="1"/>
  <c r="AGO299" i="1"/>
  <c r="AGQ180" i="1"/>
  <c r="AGX273" i="1"/>
  <c r="AGT334" i="1"/>
  <c r="AHA52" i="1"/>
  <c r="AGU437" i="1"/>
  <c r="AHJ359" i="1"/>
  <c r="AHG347" i="1"/>
  <c r="AGX350" i="1"/>
  <c r="AGR25" i="1"/>
  <c r="AHM392" i="1"/>
  <c r="AHA442" i="1"/>
  <c r="AGO443" i="1"/>
  <c r="AHJ420" i="1"/>
  <c r="AHO430" i="1"/>
  <c r="AHO39" i="1"/>
  <c r="AHO414" i="1"/>
  <c r="AHA384" i="1"/>
  <c r="AGR437" i="1"/>
  <c r="AHJ414" i="1"/>
  <c r="AHL382" i="1"/>
  <c r="AGZ395" i="1"/>
  <c r="AGZ350" i="1"/>
  <c r="AHG338" i="1"/>
  <c r="AGO403" i="1"/>
  <c r="AHA370" i="1"/>
  <c r="AHG336" i="1"/>
  <c r="AGL294" i="1"/>
  <c r="AHL23" i="1"/>
  <c r="AGN379" i="1"/>
  <c r="AHF345" i="1"/>
  <c r="AHA324" i="1"/>
  <c r="AHA397" i="1"/>
  <c r="AGZ338" i="1"/>
  <c r="AGX103" i="1"/>
  <c r="AHO63" i="1"/>
  <c r="AHG147" i="1"/>
  <c r="AHI115" i="1"/>
  <c r="AHF71" i="1"/>
  <c r="AHG205" i="1"/>
  <c r="AHD175" i="1"/>
  <c r="AGW119" i="1"/>
  <c r="AGR74" i="1"/>
  <c r="AGW177" i="1"/>
  <c r="AGX202" i="1"/>
  <c r="AHA49" i="1"/>
  <c r="AGX162" i="1"/>
  <c r="AGZ139" i="1"/>
  <c r="AHF193" i="1"/>
  <c r="AHC218" i="1"/>
  <c r="AGT253" i="1"/>
  <c r="AHL306" i="1"/>
  <c r="AGX211" i="1"/>
  <c r="AHM299" i="1"/>
  <c r="AHO180" i="1"/>
  <c r="AGT274" i="1"/>
  <c r="AGQ293" i="1"/>
  <c r="AGZ335" i="1"/>
  <c r="AGR292" i="1"/>
  <c r="AGX286" i="1"/>
  <c r="AGU435" i="1"/>
  <c r="AGU438" i="1"/>
  <c r="AGW420" i="1"/>
  <c r="AHJ390" i="1"/>
  <c r="AGQ377" i="1"/>
  <c r="AHI343" i="1"/>
  <c r="AGN49" i="1"/>
  <c r="AHO82" i="1"/>
  <c r="AHL413" i="1"/>
  <c r="AGT364" i="1"/>
  <c r="AGQ385" i="1"/>
  <c r="AHG397" i="1"/>
  <c r="AHF338" i="1"/>
  <c r="AHG439" i="1"/>
  <c r="AGZ418" i="1"/>
  <c r="AHM385" i="1"/>
  <c r="AHO372" i="1"/>
  <c r="AHF320" i="1"/>
  <c r="AHI51" i="1"/>
  <c r="AGQ438" i="1"/>
  <c r="AHD54" i="1"/>
  <c r="AHD110" i="1"/>
  <c r="AHG197" i="1"/>
  <c r="AHI170" i="1"/>
  <c r="AHI42" i="1"/>
  <c r="AHF157" i="1"/>
  <c r="AGU45" i="1"/>
  <c r="AGT135" i="1"/>
  <c r="AGL188" i="1"/>
  <c r="AGN104" i="1"/>
  <c r="AGX64" i="1"/>
  <c r="AGW148" i="1"/>
  <c r="AGL277" i="1"/>
  <c r="AHL295" i="1"/>
  <c r="AGT221" i="1"/>
  <c r="AGN272" i="1"/>
  <c r="AHL332" i="1"/>
  <c r="AHC238" i="1"/>
  <c r="AHC284" i="1"/>
  <c r="AHJ304" i="1"/>
  <c r="AHC295" i="1"/>
  <c r="AHG121" i="1"/>
  <c r="AGU158" i="1"/>
  <c r="AGW133" i="1"/>
  <c r="AHO102" i="1"/>
  <c r="AGW63" i="1"/>
  <c r="AGO147" i="1"/>
  <c r="AHL65" i="1"/>
  <c r="AHD149" i="1"/>
  <c r="AHL117" i="1"/>
  <c r="AHM72" i="1"/>
  <c r="AHL176" i="1"/>
  <c r="AHO246" i="1"/>
  <c r="AGX274" i="1"/>
  <c r="AHJ239" i="1"/>
  <c r="AGZ269" i="1"/>
  <c r="AHJ285" i="1"/>
  <c r="AGU306" i="1"/>
  <c r="AGZ298" i="1"/>
  <c r="AGU275" i="1"/>
  <c r="AGZ95" i="1"/>
  <c r="AGT19" i="1"/>
  <c r="AHI409" i="1"/>
  <c r="AHF392" i="1"/>
  <c r="AGX422" i="1"/>
  <c r="AGN391" i="1"/>
  <c r="AHO435" i="1"/>
  <c r="AHJ418" i="1"/>
  <c r="AHA388" i="1"/>
  <c r="AHM111" i="1"/>
  <c r="AGO80" i="1"/>
  <c r="AGR10" i="1"/>
  <c r="AGX96" i="1"/>
  <c r="AHF140" i="1"/>
  <c r="AHC192" i="1"/>
  <c r="AHC71" i="1"/>
  <c r="AGN220" i="1"/>
  <c r="AGO74" i="1"/>
  <c r="AGL169" i="1"/>
  <c r="AGN155" i="1"/>
  <c r="AGR93" i="1"/>
  <c r="AGR183" i="1"/>
  <c r="AHF319" i="1"/>
  <c r="AGR244" i="1"/>
  <c r="AHI260" i="1"/>
  <c r="AHA214" i="1"/>
  <c r="AGW310" i="1"/>
  <c r="AGO167" i="1"/>
  <c r="AHA221" i="1"/>
  <c r="AGQ92" i="1"/>
  <c r="AGQ182" i="1"/>
  <c r="AHF94" i="1"/>
  <c r="AHF184" i="1"/>
  <c r="AGX66" i="1"/>
  <c r="AHG102" i="1"/>
  <c r="AHO146" i="1"/>
  <c r="AGO199" i="1"/>
  <c r="AHI199" i="1"/>
  <c r="AHC261" i="1"/>
  <c r="AGR324" i="1"/>
  <c r="AHO215" i="1"/>
  <c r="AHD311" i="1"/>
  <c r="AGT265" i="1"/>
  <c r="AHJ265" i="1"/>
  <c r="AGW296" i="1"/>
  <c r="AHL129" i="1"/>
  <c r="AGR44" i="1"/>
  <c r="AHC61" i="1"/>
  <c r="AGX374" i="1"/>
  <c r="AGT434" i="1"/>
  <c r="AGO377" i="1"/>
  <c r="AHC356" i="1"/>
  <c r="AHF45" i="1"/>
  <c r="AHM86" i="1"/>
  <c r="AHG218" i="1"/>
  <c r="AHL62" i="1"/>
  <c r="AHL128" i="1"/>
  <c r="AHL151" i="1"/>
  <c r="AGX65" i="1"/>
  <c r="AGX131" i="1"/>
  <c r="AGW124" i="1"/>
  <c r="AHF82" i="1"/>
  <c r="AHG174" i="1"/>
  <c r="AGZ158" i="1"/>
  <c r="AHF241" i="1"/>
  <c r="AGN258" i="1"/>
  <c r="AGN314" i="1"/>
  <c r="AHL328" i="1"/>
  <c r="AHG234" i="1"/>
  <c r="AHC225" i="1"/>
  <c r="AGO308" i="1"/>
  <c r="AHF300" i="1"/>
  <c r="AGQ319" i="1"/>
  <c r="AHD256" i="1"/>
  <c r="AHA129" i="1"/>
  <c r="AHA152" i="1"/>
  <c r="AGO123" i="1"/>
  <c r="AHA81" i="1"/>
  <c r="AGZ173" i="1"/>
  <c r="AGR157" i="1"/>
  <c r="AGQ84" i="1"/>
  <c r="AGL176" i="1"/>
  <c r="AHM159" i="1"/>
  <c r="AHM56" i="1"/>
  <c r="AGN93" i="1"/>
  <c r="AGU137" i="1"/>
  <c r="AGL189" i="1"/>
  <c r="AGO309" i="1"/>
  <c r="AGQ302" i="1"/>
  <c r="AGX320" i="1"/>
  <c r="AHD230" i="1"/>
  <c r="AGW256" i="1"/>
  <c r="AHC286" i="1"/>
  <c r="AHJ18" i="1"/>
  <c r="AHO47" i="1"/>
  <c r="AGN377" i="1"/>
  <c r="AGN348" i="1"/>
  <c r="AHC335" i="1"/>
  <c r="AGQ328" i="1"/>
  <c r="AGX442" i="1"/>
  <c r="AGZ343" i="1"/>
  <c r="AGT426" i="1"/>
  <c r="AHG394" i="1"/>
  <c r="AHA363" i="1"/>
  <c r="AGQ338" i="1"/>
  <c r="AGT37" i="1"/>
  <c r="AGO91" i="1"/>
  <c r="AGO181" i="1"/>
  <c r="AHJ163" i="1"/>
  <c r="AHF63" i="1"/>
  <c r="AHO99" i="1"/>
  <c r="AGN144" i="1"/>
  <c r="AHM195" i="1"/>
  <c r="AHC227" i="1"/>
  <c r="AHA102" i="1"/>
  <c r="AHI146" i="1"/>
  <c r="AHI198" i="1"/>
  <c r="AHD76" i="1"/>
  <c r="AHD33" i="1"/>
  <c r="AHG171" i="1"/>
  <c r="AHI157" i="1"/>
  <c r="AHF228" i="1"/>
  <c r="AGU257" i="1"/>
  <c r="AGN265" i="1"/>
  <c r="AGZ204" i="1"/>
  <c r="AHM246" i="1"/>
  <c r="AGU263" i="1"/>
  <c r="AGL258" i="1"/>
  <c r="AHM350" i="1"/>
  <c r="AGX100" i="1"/>
  <c r="AHF144" i="1"/>
  <c r="AHC196" i="1"/>
  <c r="AHJ228" i="1"/>
  <c r="AHC75" i="1"/>
  <c r="AHC32" i="1"/>
  <c r="AGZ170" i="1"/>
  <c r="AHA156" i="1"/>
  <c r="AGL78" i="1"/>
  <c r="AGO35" i="1"/>
  <c r="AGL173" i="1"/>
  <c r="AGN159" i="1"/>
  <c r="AGR97" i="1"/>
  <c r="AGU134" i="1"/>
  <c r="AGR248" i="1"/>
  <c r="AHI264" i="1"/>
  <c r="AHG317" i="1"/>
  <c r="AHA218" i="1"/>
  <c r="AGQ257" i="1"/>
  <c r="AGT313" i="1"/>
  <c r="AGR428" i="1"/>
  <c r="AHF397" i="1"/>
  <c r="AGZ366" i="1"/>
  <c r="AGO341" i="1"/>
  <c r="AGZ414" i="1"/>
  <c r="AGZ365" i="1"/>
  <c r="AHA353" i="1"/>
  <c r="AGN381" i="1"/>
  <c r="AGL338" i="1"/>
  <c r="AHF417" i="1"/>
  <c r="AGU387" i="1"/>
  <c r="AHM97" i="1"/>
  <c r="AHL439" i="1"/>
  <c r="AGT416" i="1"/>
  <c r="AHD437" i="1"/>
  <c r="AGR383" i="1"/>
  <c r="AGT361" i="1"/>
  <c r="AHO383" i="1"/>
  <c r="AHC334" i="1"/>
  <c r="AGQ343" i="1"/>
  <c r="AHF412" i="1"/>
  <c r="AHA382" i="1"/>
  <c r="AHM352" i="1"/>
  <c r="AGU34" i="1"/>
  <c r="AGU420" i="1"/>
  <c r="AHM389" i="1"/>
  <c r="AHA438" i="1"/>
  <c r="AHC420" i="1"/>
  <c r="AGU385" i="1"/>
  <c r="AGW372" i="1"/>
  <c r="AHA105" i="1"/>
  <c r="AHF414" i="1"/>
  <c r="AHF365" i="1"/>
  <c r="AHG353" i="1"/>
  <c r="AHF413" i="1"/>
  <c r="AGN364" i="1"/>
  <c r="AHD350" i="1"/>
  <c r="AGO434" i="1"/>
  <c r="AHD14" i="1"/>
  <c r="AGT101" i="1"/>
  <c r="AHA145" i="1"/>
  <c r="AGR197" i="1"/>
  <c r="AHA230" i="1"/>
  <c r="AGR76" i="1"/>
  <c r="AGR33" i="1"/>
  <c r="AGU171" i="1"/>
  <c r="AGW157" i="1"/>
  <c r="AHJ78" i="1"/>
  <c r="AHM35" i="1"/>
  <c r="AHJ173" i="1"/>
  <c r="AHL159" i="1"/>
  <c r="AGN98" i="1"/>
  <c r="AGQ135" i="1"/>
  <c r="AGN249" i="1"/>
  <c r="AGX265" i="1"/>
  <c r="AHC318" i="1"/>
  <c r="AHO257" i="1"/>
  <c r="AGL314" i="1"/>
  <c r="AGT256" i="1"/>
  <c r="AHC349" i="1"/>
  <c r="AHG334" i="1"/>
  <c r="AGT440" i="1"/>
  <c r="AHF394" i="1"/>
  <c r="AGQ362" i="1"/>
  <c r="AHO378" i="1"/>
  <c r="AGT359" i="1"/>
  <c r="AHJ323" i="1"/>
  <c r="AHI411" i="1"/>
  <c r="AGQ341" i="1"/>
  <c r="AHG20" i="1"/>
  <c r="AGO408" i="1"/>
  <c r="AGL391" i="1"/>
  <c r="AHM420" i="1"/>
  <c r="AHC390" i="1"/>
  <c r="AGU434" i="1"/>
  <c r="AHF41" i="1"/>
  <c r="AGX124" i="1"/>
  <c r="AGZ79" i="1"/>
  <c r="AGX182" i="1"/>
  <c r="AHC56" i="1"/>
  <c r="AHC145" i="1"/>
  <c r="AHJ203" i="1"/>
  <c r="AGO59" i="1"/>
  <c r="AGO148" i="1"/>
  <c r="AGZ208" i="1"/>
  <c r="AHJ117" i="1"/>
  <c r="AGT76" i="1"/>
  <c r="AGR168" i="1"/>
  <c r="AGL226" i="1"/>
  <c r="AHG308" i="1"/>
  <c r="AHI301" i="1"/>
  <c r="AHC205" i="1"/>
  <c r="AGW294" i="1"/>
  <c r="AGL317" i="1"/>
  <c r="AGL146" i="1"/>
  <c r="AHA205" i="1"/>
  <c r="AHG115" i="1"/>
  <c r="AGL75" i="1"/>
  <c r="AHL131" i="1"/>
  <c r="AGQ167" i="1"/>
  <c r="AHL254" i="1"/>
  <c r="AHG77" i="1"/>
  <c r="AHF169" i="1"/>
  <c r="AGR200" i="1"/>
  <c r="AHG86" i="1"/>
  <c r="AGO218" i="1"/>
  <c r="AHI302" i="1"/>
  <c r="AGN321" i="1"/>
  <c r="AHJ206" i="1"/>
  <c r="AHD295" i="1"/>
  <c r="AHO220" i="1"/>
  <c r="AGU311" i="1"/>
  <c r="AHC278" i="1"/>
  <c r="AGO122" i="1"/>
  <c r="AGZ41" i="1"/>
  <c r="AGU413" i="1"/>
  <c r="AHJ382" i="1"/>
  <c r="AHC353" i="1"/>
  <c r="AGL435" i="1"/>
  <c r="AGW413" i="1"/>
  <c r="AGZ400" i="1"/>
  <c r="AGR341" i="1"/>
  <c r="AHO349" i="1"/>
  <c r="AGW335" i="1"/>
  <c r="AHC416" i="1"/>
  <c r="AGX401" i="1"/>
  <c r="AHA334" i="1"/>
  <c r="AHI12" i="1"/>
  <c r="AGT429" i="1"/>
  <c r="AGW415" i="1"/>
  <c r="AHL109" i="1"/>
  <c r="AHO21" i="1"/>
  <c r="AGW109" i="1"/>
  <c r="AGU84" i="1"/>
  <c r="AGR41" i="1"/>
  <c r="AGU178" i="1"/>
  <c r="AGW163" i="1"/>
  <c r="AHF230" i="1"/>
  <c r="AHL87" i="1"/>
  <c r="AHM43" i="1"/>
  <c r="AHJ180" i="1"/>
  <c r="AGN106" i="1"/>
  <c r="AGQ143" i="1"/>
  <c r="AGL190" i="1"/>
  <c r="AGQ253" i="1"/>
  <c r="AHO233" i="1"/>
  <c r="AGX279" i="1"/>
  <c r="AGL204" i="1"/>
  <c r="AHO265" i="1"/>
  <c r="AHD328" i="1"/>
  <c r="AGT264" i="1"/>
  <c r="AHM338" i="1"/>
  <c r="AHJ41" i="1"/>
  <c r="AHM178" i="1"/>
  <c r="AHO163" i="1"/>
  <c r="AHO104" i="1"/>
  <c r="AHL141" i="1"/>
  <c r="AHM188" i="1"/>
  <c r="AGO127" i="1"/>
  <c r="AHA107" i="1"/>
  <c r="AGX144" i="1"/>
  <c r="AGZ191" i="1"/>
  <c r="AGW78" i="1"/>
  <c r="AGZ115" i="1"/>
  <c r="AHF237" i="1"/>
  <c r="AGZ205" i="1"/>
  <c r="AGX319" i="1"/>
  <c r="AGR241" i="1"/>
  <c r="AGR263" i="1"/>
  <c r="AGN283" i="1"/>
  <c r="AGO232" i="1"/>
  <c r="AHD56" i="1"/>
  <c r="AHG60" i="1"/>
  <c r="AGL87" i="1"/>
  <c r="AGR412" i="1"/>
  <c r="AHI341" i="1"/>
  <c r="AHM413" i="1"/>
  <c r="AGZ383" i="1"/>
  <c r="AGL354" i="1"/>
  <c r="AGN396" i="1"/>
  <c r="AGL337" i="1"/>
  <c r="AHO417" i="1"/>
  <c r="AGT384" i="1"/>
  <c r="AGU371" i="1"/>
  <c r="AHF329" i="1"/>
  <c r="AGQ13" i="1"/>
  <c r="AHI99" i="1"/>
  <c r="AHJ143" i="1"/>
  <c r="AHG195" i="1"/>
  <c r="AGW227" i="1"/>
  <c r="AHG74" i="1"/>
  <c r="AHD169" i="1"/>
  <c r="AHF155" i="1"/>
  <c r="AGT77" i="1"/>
  <c r="AGT34" i="1"/>
  <c r="AGW172" i="1"/>
  <c r="AGR158" i="1"/>
  <c r="AHC96" i="1"/>
  <c r="AGZ133" i="1"/>
  <c r="AGZ185" i="1"/>
  <c r="AHC247" i="1"/>
  <c r="AHM263" i="1"/>
  <c r="AHF217" i="1"/>
  <c r="AGU256" i="1"/>
  <c r="AGW32" i="1"/>
  <c r="AGT170" i="1"/>
  <c r="AGU156" i="1"/>
  <c r="AGU95" i="1"/>
  <c r="AHJ97" i="1"/>
  <c r="AHM134" i="1"/>
  <c r="AHI68" i="1"/>
  <c r="AHJ128" i="1"/>
  <c r="AHL105" i="1"/>
  <c r="AGQ150" i="1"/>
  <c r="AGU205" i="1"/>
  <c r="AHM202" i="1"/>
  <c r="AHG264" i="1"/>
  <c r="AHL317" i="1"/>
  <c r="AHC327" i="1"/>
  <c r="AHI257" i="1"/>
  <c r="AHL313" i="1"/>
  <c r="AGO225" i="1"/>
  <c r="AGL301" i="1"/>
  <c r="AHC47" i="1"/>
  <c r="AGL407" i="1"/>
  <c r="AGT371" i="1"/>
  <c r="AGN407" i="1"/>
  <c r="AGN417" i="1"/>
  <c r="AHF386" i="1"/>
  <c r="AHM103" i="1"/>
  <c r="AHJ140" i="1"/>
  <c r="AHL187" i="1"/>
  <c r="AHA75" i="1"/>
  <c r="AHD112" i="1"/>
  <c r="AGL232" i="1"/>
  <c r="AGT115" i="1"/>
  <c r="AGZ237" i="1"/>
  <c r="AGX90" i="1"/>
  <c r="AGZ46" i="1"/>
  <c r="AHC183" i="1"/>
  <c r="AHL289" i="1"/>
  <c r="AGL241" i="1"/>
  <c r="AGL263" i="1"/>
  <c r="AHJ282" i="1"/>
  <c r="AGU211" i="1"/>
  <c r="AHF331" i="1"/>
  <c r="AHG286" i="1"/>
  <c r="AGN40" i="1"/>
  <c r="AGW113" i="1"/>
  <c r="AGZ233" i="1"/>
  <c r="AGW89" i="1"/>
  <c r="AGR45" i="1"/>
  <c r="AGU182" i="1"/>
  <c r="AHL91" i="1"/>
  <c r="AHM47" i="1"/>
  <c r="AHJ184" i="1"/>
  <c r="AHD129" i="1"/>
  <c r="AGN110" i="1"/>
  <c r="AGQ147" i="1"/>
  <c r="AGL194" i="1"/>
  <c r="AHC166" i="1"/>
  <c r="AHO237" i="1"/>
  <c r="AGX283" i="1"/>
  <c r="AGQ329" i="1"/>
  <c r="AGL208" i="1"/>
  <c r="AGO20" i="1"/>
  <c r="AGW356" i="1"/>
  <c r="AHJ408" i="1"/>
  <c r="AHG327" i="1"/>
  <c r="AGO280" i="1"/>
  <c r="AHC12" i="1"/>
  <c r="AGQ444" i="1"/>
  <c r="AHL421" i="1"/>
  <c r="AGW388" i="1"/>
  <c r="AGU403" i="1"/>
  <c r="AHG370" i="1"/>
  <c r="AGN411" i="1"/>
  <c r="AGQ398" i="1"/>
  <c r="AGO339" i="1"/>
  <c r="AHA396" i="1"/>
  <c r="AHA351" i="1"/>
  <c r="AGR340" i="1"/>
  <c r="AHC438" i="1"/>
  <c r="AHO348" i="1"/>
  <c r="AHF428" i="1"/>
  <c r="AHG366" i="1"/>
  <c r="AHI354" i="1"/>
  <c r="AHA48" i="1"/>
  <c r="AGU441" i="1"/>
  <c r="AHG395" i="1"/>
  <c r="AGT363" i="1"/>
  <c r="AHG350" i="1"/>
  <c r="AGX362" i="1"/>
  <c r="AGN336" i="1"/>
  <c r="AGL378" i="1"/>
  <c r="AHD344" i="1"/>
  <c r="AGU332" i="1"/>
  <c r="AGW414" i="1"/>
  <c r="AHL383" i="1"/>
  <c r="AGX354" i="1"/>
  <c r="AGX89" i="1"/>
  <c r="AGX179" i="1"/>
  <c r="AGW162" i="1"/>
  <c r="AGL62" i="1"/>
  <c r="AGU98" i="1"/>
  <c r="AHC142" i="1"/>
  <c r="AGT194" i="1"/>
  <c r="AHJ100" i="1"/>
  <c r="AGO145" i="1"/>
  <c r="AHO196" i="1"/>
  <c r="AHF229" i="1"/>
  <c r="AGQ75" i="1"/>
  <c r="AGQ32" i="1"/>
  <c r="AGN170" i="1"/>
  <c r="AGO156" i="1"/>
  <c r="AGL227" i="1"/>
  <c r="AHC263" i="1"/>
  <c r="AHC320" i="1"/>
  <c r="AGU201" i="1"/>
  <c r="AGT245" i="1"/>
  <c r="AHD261" i="1"/>
  <c r="AHA256" i="1"/>
  <c r="AHJ319" i="1"/>
  <c r="AGX345" i="1"/>
  <c r="AGN344" i="1"/>
  <c r="AGZ356" i="1"/>
  <c r="AGQ324" i="1"/>
  <c r="AGQ434" i="1"/>
  <c r="AHL423" i="1"/>
  <c r="AHA392" i="1"/>
  <c r="AGL280" i="1"/>
  <c r="AGZ211" i="1"/>
  <c r="AHO166" i="1"/>
  <c r="AHO286" i="1"/>
  <c r="AHL268" i="1"/>
  <c r="AGW241" i="1"/>
  <c r="AGO221" i="1"/>
  <c r="AGU248" i="1"/>
  <c r="AGX209" i="1"/>
  <c r="AGT178" i="1"/>
  <c r="AHA121" i="1"/>
  <c r="AHM243" i="1"/>
  <c r="AGU189" i="1"/>
  <c r="AGR59" i="1"/>
  <c r="AGR102" i="1"/>
  <c r="AGZ238" i="1"/>
  <c r="AHF56" i="1"/>
  <c r="AHF99" i="1"/>
  <c r="AHO158" i="1"/>
  <c r="AHG124" i="1"/>
  <c r="AHJ46" i="1"/>
  <c r="AGZ391" i="1"/>
  <c r="AHJ422" i="1"/>
  <c r="AGW366" i="1"/>
  <c r="AGQ415" i="1"/>
  <c r="AHO429" i="1"/>
  <c r="AHD371" i="1"/>
  <c r="AGR404" i="1"/>
  <c r="AHD372" i="1"/>
  <c r="AGR405" i="1"/>
  <c r="AGL25" i="1"/>
  <c r="AGL310" i="1"/>
  <c r="AGO346" i="1"/>
  <c r="AGZ379" i="1"/>
  <c r="AGW392" i="1"/>
  <c r="AHF422" i="1"/>
  <c r="AHD440" i="1"/>
  <c r="AHF439" i="1"/>
  <c r="AGO444" i="1"/>
  <c r="AGZ30" i="1"/>
  <c r="AGZ368" i="1"/>
  <c r="AGR403" i="1"/>
  <c r="AGO431" i="1"/>
  <c r="AHF336" i="1"/>
  <c r="AHG368" i="1"/>
  <c r="AHF380" i="1"/>
  <c r="AHL354" i="1"/>
  <c r="AHM386" i="1"/>
  <c r="AGN430" i="1"/>
  <c r="AHG298" i="1"/>
  <c r="AHA306" i="1"/>
  <c r="AGN286" i="1"/>
  <c r="AHF269" i="1"/>
  <c r="AGN240" i="1"/>
  <c r="AHM222" i="1"/>
  <c r="AHC297" i="1"/>
  <c r="AHJ281" i="1"/>
  <c r="AHJ149" i="1"/>
  <c r="AGO66" i="1"/>
  <c r="AHG105" i="1"/>
  <c r="AGU190" i="1"/>
  <c r="AHM136" i="1"/>
  <c r="AHO46" i="1"/>
  <c r="AGR134" i="1"/>
  <c r="AGW159" i="1"/>
  <c r="AGT44" i="1"/>
  <c r="AGT172" i="1"/>
  <c r="AHA199" i="1"/>
  <c r="AGU68" i="1"/>
  <c r="AGU112" i="1"/>
  <c r="AHI98" i="1"/>
  <c r="AGO380" i="1"/>
  <c r="AGR422" i="1"/>
  <c r="AGZ443" i="1"/>
  <c r="AHG331" i="1"/>
  <c r="AHL59" i="1"/>
  <c r="AHI13" i="1"/>
  <c r="AGT315" i="1"/>
  <c r="AHG384" i="1"/>
  <c r="AGZ345" i="1"/>
  <c r="AHJ378" i="1"/>
  <c r="AHL336" i="1"/>
  <c r="AGL425" i="1"/>
  <c r="AHC351" i="1"/>
  <c r="AGO364" i="1"/>
  <c r="AHC396" i="1"/>
  <c r="AGQ442" i="1"/>
  <c r="AHI47" i="1"/>
  <c r="AHO434" i="1"/>
  <c r="AHJ367" i="1"/>
  <c r="AHI402" i="1"/>
  <c r="AGU373" i="1"/>
  <c r="AHL405" i="1"/>
  <c r="AGU374" i="1"/>
  <c r="AGO402" i="1"/>
  <c r="AGQ309" i="1"/>
  <c r="AGX226" i="1"/>
  <c r="AHI235" i="1"/>
  <c r="AHM190" i="1"/>
  <c r="AHM314" i="1"/>
  <c r="AHJ318" i="1"/>
  <c r="AHJ260" i="1"/>
  <c r="AHA211" i="1"/>
  <c r="AGZ66" i="1"/>
  <c r="AGU187" i="1"/>
  <c r="AGX135" i="1"/>
  <c r="AGW91" i="1"/>
  <c r="AGO220" i="1"/>
  <c r="AHD88" i="1"/>
  <c r="AGN205" i="1"/>
  <c r="AHF154" i="1"/>
  <c r="AHM170" i="1"/>
  <c r="AHL78" i="1"/>
  <c r="AHC120" i="1"/>
  <c r="AGZ407" i="1"/>
  <c r="AGU353" i="1"/>
  <c r="AGT365" i="1"/>
  <c r="AGT414" i="1"/>
  <c r="AGO370" i="1"/>
  <c r="AHF402" i="1"/>
  <c r="AHD417" i="1"/>
  <c r="AHM371" i="1"/>
  <c r="AHA398" i="1"/>
  <c r="AGO101" i="1"/>
  <c r="AHF303" i="1"/>
  <c r="AGL369" i="1"/>
  <c r="AHO428" i="1"/>
  <c r="AHL351" i="1"/>
  <c r="AGQ43" i="1"/>
  <c r="AGW83" i="1"/>
  <c r="AHI102" i="1"/>
  <c r="AGO84" i="1"/>
  <c r="AGL41" i="1"/>
  <c r="AGO178" i="1"/>
  <c r="AGQ163" i="1"/>
  <c r="AGZ230" i="1"/>
  <c r="AGQ104" i="1"/>
  <c r="AGN141" i="1"/>
  <c r="AGO188" i="1"/>
  <c r="AGT126" i="1"/>
  <c r="AHF106" i="1"/>
  <c r="AHI143" i="1"/>
  <c r="AHD190" i="1"/>
  <c r="AGX77" i="1"/>
  <c r="AHG114" i="1"/>
  <c r="AGL236" i="1"/>
  <c r="AHD204" i="1"/>
  <c r="AGT329" i="1"/>
  <c r="AHC240" i="1"/>
  <c r="AHC262" i="1"/>
  <c r="AGR282" i="1"/>
  <c r="AGW312" i="1"/>
  <c r="AGU66" i="1"/>
  <c r="AHF141" i="1"/>
  <c r="AHG188" i="1"/>
  <c r="AGW76" i="1"/>
  <c r="AHC113" i="1"/>
  <c r="AHF233" i="1"/>
  <c r="AGQ117" i="1"/>
  <c r="AGQ239" i="1"/>
  <c r="AGT91" i="1"/>
  <c r="AGU47" i="1"/>
  <c r="AGR184" i="1"/>
  <c r="AHD290" i="1"/>
  <c r="AHJ241" i="1"/>
  <c r="AHJ263" i="1"/>
  <c r="AHF283" i="1"/>
  <c r="AGQ212" i="1"/>
  <c r="AGR288" i="1"/>
  <c r="AHC46" i="1"/>
  <c r="AHD36" i="1"/>
  <c r="AGT388" i="1"/>
  <c r="AHJ436" i="1"/>
  <c r="AHC389" i="1"/>
  <c r="AGW417" i="1"/>
  <c r="AHD383" i="1"/>
  <c r="AHF370" i="1"/>
  <c r="AGZ409" i="1"/>
  <c r="AHJ54" i="1"/>
  <c r="AGN63" i="1"/>
  <c r="AHA409" i="1"/>
  <c r="AHO68" i="1"/>
  <c r="AHL113" i="1"/>
  <c r="AHO69" i="1"/>
  <c r="AHJ201" i="1"/>
  <c r="AHM173" i="1"/>
  <c r="AHM45" i="1"/>
  <c r="AHL135" i="1"/>
  <c r="AHJ188" i="1"/>
  <c r="AHC48" i="1"/>
  <c r="AHC161" i="1"/>
  <c r="AGX138" i="1"/>
  <c r="AGR192" i="1"/>
  <c r="AGR107" i="1"/>
  <c r="AHA151" i="1"/>
  <c r="AGT232" i="1"/>
  <c r="AGN299" i="1"/>
  <c r="AGR273" i="1"/>
  <c r="AGN334" i="1"/>
  <c r="AHG241" i="1"/>
  <c r="AGW271" i="1"/>
  <c r="AHD287" i="1"/>
  <c r="AGL308" i="1"/>
  <c r="AHL301" i="1"/>
  <c r="AHA136" i="1"/>
  <c r="AHF189" i="1"/>
  <c r="AGQ106" i="1"/>
  <c r="AHA66" i="1"/>
  <c r="AGT150" i="1"/>
  <c r="AGN68" i="1"/>
  <c r="AHO152" i="1"/>
  <c r="AHM237" i="1"/>
  <c r="AGN121" i="1"/>
  <c r="AGO76" i="1"/>
  <c r="AGN179" i="1"/>
  <c r="AHO205" i="1"/>
  <c r="AGQ250" i="1"/>
  <c r="AGN278" i="1"/>
  <c r="AGO293" i="1"/>
  <c r="AHA315" i="1"/>
  <c r="AGL243" i="1"/>
  <c r="AHD272" i="1"/>
  <c r="AGO289" i="1"/>
  <c r="AGZ309" i="1"/>
  <c r="AHM224" i="1"/>
  <c r="AGU213" i="1"/>
  <c r="AHD301" i="1"/>
  <c r="AGL281" i="1"/>
  <c r="AHO101" i="1"/>
  <c r="AGU16" i="1"/>
  <c r="AGX406" i="1"/>
  <c r="AHA390" i="1"/>
  <c r="AGT419" i="1"/>
  <c r="AHL388" i="1"/>
  <c r="AGQ441" i="1"/>
  <c r="AHF416" i="1"/>
  <c r="AGW387" i="1"/>
  <c r="AGO89" i="1"/>
  <c r="AGU104" i="1"/>
  <c r="AGU61" i="1"/>
  <c r="AGR191" i="1"/>
  <c r="AGT165" i="1"/>
  <c r="AHM247" i="1"/>
  <c r="AGT36" i="1"/>
  <c r="AGT124" i="1"/>
  <c r="AGN182" i="1"/>
  <c r="AHO38" i="1"/>
  <c r="AHG97" i="1"/>
  <c r="AGO58" i="1"/>
  <c r="AHJ141" i="1"/>
  <c r="AHL221" i="1"/>
  <c r="AHF272" i="1"/>
  <c r="AGO230" i="1"/>
  <c r="AHM216" i="1"/>
  <c r="AGZ285" i="1"/>
  <c r="AGN232" i="1"/>
  <c r="AHC274" i="1"/>
  <c r="AHA298" i="1"/>
  <c r="AGX250" i="1"/>
  <c r="AGQ275" i="1"/>
  <c r="AHI285" i="1"/>
  <c r="AHM107" i="1"/>
  <c r="AHL182" i="1"/>
  <c r="AGZ96" i="1"/>
  <c r="AHJ56" i="1"/>
  <c r="AHI140" i="1"/>
  <c r="AHC59" i="1"/>
  <c r="AGU143" i="1"/>
  <c r="AGX110" i="1"/>
  <c r="AHA197" i="1"/>
  <c r="AHC170" i="1"/>
  <c r="AGZ240" i="1"/>
  <c r="AGO270" i="1"/>
  <c r="AGZ286" i="1"/>
  <c r="AHM306" i="1"/>
  <c r="AHA233" i="1"/>
  <c r="AHJ275" i="1"/>
  <c r="AHO299" i="1"/>
  <c r="AHC249" i="1"/>
  <c r="AGO274" i="1"/>
  <c r="AGL220" i="1"/>
  <c r="AHO270" i="1"/>
  <c r="AHJ310" i="1"/>
  <c r="AHF81" i="1"/>
  <c r="AHO28" i="1"/>
  <c r="AHF356" i="1"/>
  <c r="AGW324" i="1"/>
  <c r="AHO445" i="1"/>
  <c r="AHA344" i="1"/>
  <c r="AHI331" i="1"/>
  <c r="AGU442" i="1"/>
  <c r="AGQ380" i="1"/>
  <c r="AHI347" i="1"/>
  <c r="AGT324" i="1"/>
  <c r="AGW94" i="1"/>
  <c r="AHA101" i="1"/>
  <c r="AGZ65" i="1"/>
  <c r="AGR149" i="1"/>
  <c r="AGU118" i="1"/>
  <c r="AGW73" i="1"/>
  <c r="AHJ120" i="1"/>
  <c r="AHL75" i="1"/>
  <c r="AHJ178" i="1"/>
  <c r="AHI205" i="1"/>
  <c r="AGL51" i="1"/>
  <c r="AGQ141" i="1"/>
  <c r="AHO195" i="1"/>
  <c r="AHM254" i="1"/>
  <c r="AHC308" i="1"/>
  <c r="AHG224" i="1"/>
  <c r="AGO213" i="1"/>
  <c r="AGX301" i="1"/>
  <c r="AGZ182" i="1"/>
  <c r="AHM275" i="1"/>
  <c r="AHD294" i="1"/>
  <c r="AGO338" i="1"/>
  <c r="AGR274" i="1"/>
  <c r="AHO73" i="1"/>
  <c r="AHI201" i="1"/>
  <c r="AHM49" i="1"/>
  <c r="AHJ162" i="1"/>
  <c r="AHL139" i="1"/>
  <c r="AGU194" i="1"/>
  <c r="AHC52" i="1"/>
  <c r="AGX142" i="1"/>
  <c r="AHF197" i="1"/>
  <c r="AGU111" i="1"/>
  <c r="AHI70" i="1"/>
  <c r="AGZ127" i="1"/>
  <c r="AGT248" i="1"/>
  <c r="AGN303" i="1"/>
  <c r="AGR277" i="1"/>
  <c r="AGO296" i="1"/>
  <c r="AHG245" i="1"/>
  <c r="AGW273" i="1"/>
  <c r="AGL312" i="1"/>
  <c r="AGN253" i="1"/>
  <c r="AHL309" i="1"/>
  <c r="AHC118" i="1"/>
  <c r="AGX13" i="1"/>
  <c r="AHF362" i="1"/>
  <c r="AGZ337" i="1"/>
  <c r="AGX382" i="1"/>
  <c r="AGN339" i="1"/>
  <c r="AHD432" i="1"/>
  <c r="AHD347" i="1"/>
  <c r="AGN335" i="1"/>
  <c r="AGN436" i="1"/>
  <c r="AGU428" i="1"/>
  <c r="AHD384" i="1"/>
  <c r="AHC314" i="1"/>
  <c r="AGL50" i="1"/>
  <c r="AHL427" i="1"/>
  <c r="AHD439" i="1"/>
  <c r="AHL406" i="1"/>
  <c r="AGR379" i="1"/>
  <c r="AHF359" i="1"/>
  <c r="AHC377" i="1"/>
  <c r="AGL344" i="1"/>
  <c r="AHJ395" i="1"/>
  <c r="AHO336" i="1"/>
  <c r="AGU79" i="1"/>
  <c r="AHG434" i="1"/>
  <c r="AGQ440" i="1"/>
  <c r="AHL418" i="1"/>
  <c r="AGW386" i="1"/>
  <c r="AGR373" i="1"/>
  <c r="AGT415" i="1"/>
  <c r="AHM398" i="1"/>
  <c r="AHG367" i="1"/>
  <c r="AHL408" i="1"/>
  <c r="AGQ373" i="1"/>
  <c r="AGL297" i="1"/>
  <c r="AGN53" i="1"/>
  <c r="AGW98" i="1"/>
  <c r="AHM382" i="1"/>
  <c r="AGT339" i="1"/>
  <c r="AGX411" i="1"/>
  <c r="AHI380" i="1"/>
  <c r="AHF351" i="1"/>
  <c r="AHM327" i="1"/>
  <c r="AHI428" i="1"/>
  <c r="AHM381" i="1"/>
  <c r="AGU60" i="1"/>
  <c r="AHI119" i="1"/>
  <c r="AHD74" i="1"/>
  <c r="AHI177" i="1"/>
  <c r="AGT203" i="1"/>
  <c r="AHF50" i="1"/>
  <c r="AHF163" i="1"/>
  <c r="AHG140" i="1"/>
  <c r="AGW195" i="1"/>
  <c r="AGU53" i="1"/>
  <c r="AGT143" i="1"/>
  <c r="AHJ198" i="1"/>
  <c r="AGN112" i="1"/>
  <c r="AGX71" i="1"/>
  <c r="AGU128" i="1"/>
  <c r="AHL303" i="1"/>
  <c r="AHG279" i="1"/>
  <c r="AHM296" i="1"/>
  <c r="AHC246" i="1"/>
  <c r="AGL274" i="1"/>
  <c r="AHJ312" i="1"/>
  <c r="AHL253" i="1"/>
  <c r="AHC311" i="1"/>
  <c r="AHF400" i="1"/>
  <c r="AGL359" i="1"/>
  <c r="AHL346" i="1"/>
  <c r="AHJ379" i="1"/>
  <c r="AGU360" i="1"/>
  <c r="AHI379" i="1"/>
  <c r="AHL30" i="1"/>
  <c r="AGQ418" i="1"/>
  <c r="AGW435" i="1"/>
  <c r="AGR418" i="1"/>
  <c r="AGN11" i="1"/>
  <c r="AHC80" i="1"/>
  <c r="AGX172" i="1"/>
  <c r="AGW156" i="1"/>
  <c r="AGU90" i="1"/>
  <c r="AHC134" i="1"/>
  <c r="AHJ92" i="1"/>
  <c r="AGO137" i="1"/>
  <c r="AHO188" i="1"/>
  <c r="AGQ67" i="1"/>
  <c r="AGX213" i="1"/>
  <c r="AHA262" i="1"/>
  <c r="AHA319" i="1"/>
  <c r="AGX192" i="1"/>
  <c r="AGT237" i="1"/>
  <c r="AGO228" i="1"/>
  <c r="AHD310" i="1"/>
  <c r="AGZ313" i="1"/>
  <c r="AHM90" i="1"/>
  <c r="AGL135" i="1"/>
  <c r="AHL66" i="1"/>
  <c r="AHM211" i="1"/>
  <c r="AGX68" i="1"/>
  <c r="AGW216" i="1"/>
  <c r="AHG87" i="1"/>
  <c r="AHG177" i="1"/>
  <c r="AGZ160" i="1"/>
  <c r="AHF245" i="1"/>
  <c r="AGN262" i="1"/>
  <c r="AHG238" i="1"/>
  <c r="AHC229" i="1"/>
  <c r="AGO312" i="1"/>
  <c r="AHL324" i="1"/>
  <c r="AHF304" i="1"/>
  <c r="AHD260" i="1"/>
  <c r="AGL324" i="1"/>
  <c r="AGU27" i="1"/>
  <c r="AHF420" i="1"/>
  <c r="AHG407" i="1"/>
  <c r="AGQ375" i="1"/>
  <c r="AHG406" i="1"/>
  <c r="AGQ374" i="1"/>
  <c r="AGU431" i="1"/>
  <c r="AGX403" i="1"/>
  <c r="AHF368" i="1"/>
  <c r="AHL435" i="1"/>
  <c r="AHC299" i="1"/>
  <c r="AHD77" i="1"/>
  <c r="AHL441" i="1"/>
  <c r="AHM423" i="1"/>
  <c r="AHJ129" i="1"/>
  <c r="AGT110" i="1"/>
  <c r="AGW147" i="1"/>
  <c r="AGR194" i="1"/>
  <c r="AHI166" i="1"/>
  <c r="AHJ81" i="1"/>
  <c r="AGR42" i="1"/>
  <c r="AGO120" i="1"/>
  <c r="AGW154" i="1"/>
  <c r="AHD248" i="1"/>
  <c r="AHM44" i="1"/>
  <c r="AHD122" i="1"/>
  <c r="AHL156" i="1"/>
  <c r="AHM96" i="1"/>
  <c r="AHL52" i="1"/>
  <c r="AHO232" i="1"/>
  <c r="AGU271" i="1"/>
  <c r="AGT293" i="1"/>
  <c r="AHA247" i="1"/>
  <c r="AGT289" i="1"/>
  <c r="AHD217" i="1"/>
  <c r="AHL235" i="1"/>
  <c r="AHA281" i="1"/>
  <c r="AGL57" i="1"/>
  <c r="AHG120" i="1"/>
  <c r="AHO154" i="1"/>
  <c r="AHF95" i="1"/>
  <c r="AHG51" i="1"/>
  <c r="AGR98" i="1"/>
  <c r="AGW54" i="1"/>
  <c r="AHM235" i="1"/>
  <c r="AHA117" i="1"/>
  <c r="AHM201" i="1"/>
  <c r="AGL174" i="1"/>
  <c r="AGX205" i="1"/>
  <c r="AGU244" i="1"/>
  <c r="AHJ270" i="1"/>
  <c r="AHJ289" i="1"/>
  <c r="AGW237" i="1"/>
  <c r="AHO282" i="1"/>
  <c r="AHD326" i="1"/>
  <c r="AGX269" i="1"/>
  <c r="AHG329" i="1"/>
  <c r="AGR14" i="1"/>
  <c r="AGW444" i="1"/>
  <c r="AGO422" i="1"/>
  <c r="AHC388" i="1"/>
  <c r="AGU421" i="1"/>
  <c r="AGW408" i="1"/>
  <c r="AHI375" i="1"/>
  <c r="AHJ431" i="1"/>
  <c r="AHA402" i="1"/>
  <c r="AHM369" i="1"/>
  <c r="AHD438" i="1"/>
  <c r="AHJ115" i="1"/>
  <c r="AHI100" i="1"/>
  <c r="AHF137" i="1"/>
  <c r="AGW72" i="1"/>
  <c r="AHC109" i="1"/>
  <c r="AGL112" i="1"/>
  <c r="AGT87" i="1"/>
  <c r="AGU43" i="1"/>
  <c r="AGR180" i="1"/>
  <c r="AHD286" i="1"/>
  <c r="AHJ237" i="1"/>
  <c r="AHJ259" i="1"/>
  <c r="AHF279" i="1"/>
  <c r="AHG282" i="1"/>
  <c r="AGO110" i="1"/>
  <c r="AGL86" i="1"/>
  <c r="AGN42" i="1"/>
  <c r="AGQ179" i="1"/>
  <c r="AHG88" i="1"/>
  <c r="AHI44" i="1"/>
  <c r="AHF181" i="1"/>
  <c r="AGZ126" i="1"/>
  <c r="AHL106" i="1"/>
  <c r="AHO143" i="1"/>
  <c r="AHJ190" i="1"/>
  <c r="AHO253" i="1"/>
  <c r="AHD234" i="1"/>
  <c r="AGT280" i="1"/>
  <c r="AHJ204" i="1"/>
  <c r="AGZ329" i="1"/>
  <c r="AGO265" i="1"/>
  <c r="AGN23" i="1"/>
  <c r="AHA360" i="1"/>
  <c r="AGR378" i="1"/>
  <c r="AHJ344" i="1"/>
  <c r="AHF323" i="1"/>
  <c r="AHF396" i="1"/>
  <c r="AHD337" i="1"/>
  <c r="AGT283" i="1"/>
  <c r="AHA15" i="1"/>
  <c r="AHD94" i="1"/>
  <c r="AHI50" i="1"/>
  <c r="AHG113" i="1"/>
  <c r="AHG150" i="1"/>
  <c r="AHI197" i="1"/>
  <c r="AGR170" i="1"/>
  <c r="AGU117" i="1"/>
  <c r="AHA201" i="1"/>
  <c r="AHI173" i="1"/>
  <c r="AGN88" i="1"/>
  <c r="AGZ47" i="1"/>
  <c r="AGX159" i="1"/>
  <c r="AGR214" i="1"/>
  <c r="AHM282" i="1"/>
  <c r="AGN250" i="1"/>
  <c r="AHL267" i="1"/>
  <c r="AHM240" i="1"/>
  <c r="AGZ268" i="1"/>
  <c r="AGQ320" i="1"/>
  <c r="AHC84" i="1"/>
  <c r="AGW151" i="1"/>
  <c r="AHF198" i="1"/>
  <c r="AGN171" i="1"/>
  <c r="AHO86" i="1"/>
  <c r="AGR46" i="1"/>
  <c r="AGO124" i="1"/>
  <c r="AGW158" i="1"/>
  <c r="AHI253" i="1"/>
  <c r="AHJ48" i="1"/>
  <c r="AHD133" i="1"/>
  <c r="AGN206" i="1"/>
  <c r="AHM100" i="1"/>
  <c r="AHM57" i="1"/>
  <c r="AHJ187" i="1"/>
  <c r="AHO240" i="1"/>
  <c r="AGU273" i="1"/>
  <c r="AGT297" i="1"/>
  <c r="AHD219" i="1"/>
  <c r="AHL239" i="1"/>
  <c r="AGX267" i="1"/>
  <c r="AHA285" i="1"/>
  <c r="AHA212" i="1"/>
  <c r="AGL298" i="1"/>
  <c r="AHF66" i="1"/>
  <c r="AGR9" i="1"/>
  <c r="AGZ26" i="1"/>
  <c r="AGW434" i="1"/>
  <c r="AHG412" i="1"/>
  <c r="AHD399" i="1"/>
  <c r="AHI340" i="1"/>
  <c r="AHC426" i="1"/>
  <c r="AGL398" i="1"/>
  <c r="AGL353" i="1"/>
  <c r="AHL341" i="1"/>
  <c r="AGN440" i="1"/>
  <c r="AGZ394" i="1"/>
  <c r="AHJ361" i="1"/>
  <c r="AGU430" i="1"/>
  <c r="AHO399" i="1"/>
  <c r="AGR368" i="1"/>
  <c r="AGN74" i="1"/>
  <c r="AGR81" i="1"/>
  <c r="AHJ87" i="1"/>
  <c r="AGO425" i="1"/>
  <c r="AGR347" i="1"/>
  <c r="AHF334" i="1"/>
  <c r="AHD360" i="1"/>
  <c r="AGU327" i="1"/>
  <c r="AGN439" i="1"/>
  <c r="AGX425" i="1"/>
  <c r="AGU337" i="1"/>
  <c r="AHA89" i="1"/>
  <c r="AGX404" i="1"/>
  <c r="AHJ371" i="1"/>
  <c r="AGQ406" i="1"/>
  <c r="AGR370" i="1"/>
  <c r="AGW401" i="1"/>
  <c r="AGT387" i="1"/>
  <c r="AGT441" i="1"/>
  <c r="AGU423" i="1"/>
  <c r="AHO392" i="1"/>
  <c r="AHF321" i="1"/>
  <c r="AGR303" i="1"/>
  <c r="AHI94" i="1"/>
  <c r="AHI426" i="1"/>
  <c r="AGR398" i="1"/>
  <c r="AGR353" i="1"/>
  <c r="AGO445" i="1"/>
  <c r="AHJ426" i="1"/>
  <c r="AHA399" i="1"/>
  <c r="AGN367" i="1"/>
  <c r="AHA354" i="1"/>
  <c r="AHC361" i="1"/>
  <c r="AGL335" i="1"/>
  <c r="AHF328" i="1"/>
  <c r="AGX430" i="1"/>
  <c r="AHO366" i="1"/>
  <c r="AGL115" i="1"/>
  <c r="AGL152" i="1"/>
  <c r="AHD199" i="1"/>
  <c r="AGO172" i="1"/>
  <c r="AHD87" i="1"/>
  <c r="AGN47" i="1"/>
  <c r="AHM124" i="1"/>
  <c r="AGL159" i="1"/>
  <c r="AHI49" i="1"/>
  <c r="AGZ134" i="1"/>
  <c r="AGR209" i="1"/>
  <c r="AHI101" i="1"/>
  <c r="AHI58" i="1"/>
  <c r="AHF188" i="1"/>
  <c r="AGZ242" i="1"/>
  <c r="AGQ274" i="1"/>
  <c r="AGO298" i="1"/>
  <c r="AGL269" i="1"/>
  <c r="AGQ292" i="1"/>
  <c r="AGZ220" i="1"/>
  <c r="AHG240" i="1"/>
  <c r="AGT268" i="1"/>
  <c r="AGW286" i="1"/>
  <c r="AGW213" i="1"/>
  <c r="AHJ298" i="1"/>
  <c r="AGQ289" i="1"/>
  <c r="AGQ120" i="1"/>
  <c r="AGZ378" i="1"/>
  <c r="AHA359" i="1"/>
  <c r="AHI329" i="1"/>
  <c r="AHJ432" i="1"/>
  <c r="AHJ347" i="1"/>
  <c r="AGU335" i="1"/>
  <c r="AHC445" i="1"/>
  <c r="AGO323" i="1"/>
  <c r="AGL443" i="1"/>
  <c r="AGX397" i="1"/>
  <c r="AGQ365" i="1"/>
  <c r="AGX352" i="1"/>
  <c r="AHJ25" i="1"/>
  <c r="AGL419" i="1"/>
  <c r="AGN406" i="1"/>
  <c r="AGZ373" i="1"/>
  <c r="AGN405" i="1"/>
  <c r="AGZ372" i="1"/>
  <c r="AHD430" i="1"/>
  <c r="AGL367" i="1"/>
  <c r="AHF423" i="1"/>
  <c r="AGU392" i="1"/>
  <c r="AHL297" i="1"/>
  <c r="AGN10" i="1"/>
  <c r="AGT435" i="1"/>
  <c r="AHC413" i="1"/>
  <c r="AHL400" i="1"/>
  <c r="AHD22" i="1"/>
  <c r="AGL42" i="1"/>
  <c r="AHL119" i="1"/>
  <c r="AGQ154" i="1"/>
  <c r="AHO247" i="1"/>
  <c r="AHJ94" i="1"/>
  <c r="AHO50" i="1"/>
  <c r="AHC97" i="1"/>
  <c r="AGX53" i="1"/>
  <c r="AGT234" i="1"/>
  <c r="AHD115" i="1"/>
  <c r="AHD152" i="1"/>
  <c r="AHA200" i="1"/>
  <c r="AHM172" i="1"/>
  <c r="AGZ243" i="1"/>
  <c r="AGL270" i="1"/>
  <c r="AGL289" i="1"/>
  <c r="AGT218" i="1"/>
  <c r="AHA236" i="1"/>
  <c r="AGQ282" i="1"/>
  <c r="AGZ323" i="1"/>
  <c r="AGX327" i="1"/>
  <c r="AHA51" i="1"/>
  <c r="AGZ114" i="1"/>
  <c r="AHC151" i="1"/>
  <c r="AHO198" i="1"/>
  <c r="AGT171" i="1"/>
  <c r="AGQ118" i="1"/>
  <c r="AHO202" i="1"/>
  <c r="AHJ174" i="1"/>
  <c r="AHL88" i="1"/>
  <c r="AGR48" i="1"/>
  <c r="AGL133" i="1"/>
  <c r="AGN215" i="1"/>
  <c r="AHI283" i="1"/>
  <c r="AHL250" i="1"/>
  <c r="AHG268" i="1"/>
  <c r="AHI241" i="1"/>
  <c r="AHD321" i="1"/>
  <c r="AHO74" i="1"/>
  <c r="AHO78" i="1"/>
  <c r="AGW110" i="1"/>
  <c r="AGL356" i="1"/>
  <c r="AGT327" i="1"/>
  <c r="AHA345" i="1"/>
  <c r="AHC437" i="1"/>
  <c r="AHF440" i="1"/>
  <c r="AGO395" i="1"/>
  <c r="AGO350" i="1"/>
  <c r="AGZ19" i="1"/>
  <c r="AHD64" i="1"/>
  <c r="AHA111" i="1"/>
  <c r="AHO70" i="1"/>
  <c r="AHF127" i="1"/>
  <c r="AGO249" i="1"/>
  <c r="AHD124" i="1"/>
  <c r="AHF79" i="1"/>
  <c r="AHD182" i="1"/>
  <c r="AGU82" i="1"/>
  <c r="AHC211" i="1"/>
  <c r="AGZ58" i="1"/>
  <c r="AGZ147" i="1"/>
  <c r="AHD207" i="1"/>
  <c r="AHO313" i="1"/>
  <c r="AGN230" i="1"/>
  <c r="AGU254" i="1"/>
  <c r="AHM307" i="1"/>
  <c r="AGQ301" i="1"/>
  <c r="AHG301" i="1"/>
  <c r="AGR80" i="1"/>
  <c r="AGT183" i="1"/>
  <c r="AGR57" i="1"/>
  <c r="AGR146" i="1"/>
  <c r="AGQ206" i="1"/>
  <c r="AHM59" i="1"/>
  <c r="AHM148" i="1"/>
  <c r="AHG209" i="1"/>
  <c r="AHF118" i="1"/>
  <c r="AGO77" i="1"/>
  <c r="AGN169" i="1"/>
  <c r="AHL197" i="1"/>
  <c r="AHJ226" i="1"/>
  <c r="AHC309" i="1"/>
  <c r="AGX302" i="1"/>
  <c r="AGR206" i="1"/>
  <c r="AGL295" i="1"/>
  <c r="AHF318" i="1"/>
  <c r="AHG38" i="1"/>
  <c r="AHI377" i="1"/>
  <c r="AGR344" i="1"/>
  <c r="AHL331" i="1"/>
  <c r="AGN431" i="1"/>
  <c r="AHD356" i="1"/>
  <c r="AHL327" i="1"/>
  <c r="AGX394" i="1"/>
  <c r="AGL336" i="1"/>
  <c r="AHA44" i="1"/>
  <c r="AGW39" i="1"/>
  <c r="AGU62" i="1"/>
  <c r="AGN146" i="1"/>
  <c r="AGL114" i="1"/>
  <c r="AGL70" i="1"/>
  <c r="AGN202" i="1"/>
  <c r="AGQ174" i="1"/>
  <c r="AHF117" i="1"/>
  <c r="AHG72" i="1"/>
  <c r="AHF176" i="1"/>
  <c r="AHJ47" i="1"/>
  <c r="AHM160" i="1"/>
  <c r="AHO137" i="1"/>
  <c r="AHC191" i="1"/>
  <c r="AHL216" i="1"/>
  <c r="AHI252" i="1"/>
  <c r="AGR305" i="1"/>
  <c r="AGT298" i="1"/>
  <c r="AGU179" i="1"/>
  <c r="AGZ292" i="1"/>
  <c r="AGX333" i="1"/>
  <c r="AHD70" i="1"/>
  <c r="AGO203" i="1"/>
  <c r="AHI174" i="1"/>
  <c r="AHI46" i="1"/>
  <c r="AHG136" i="1"/>
  <c r="AHL189" i="1"/>
  <c r="AGU49" i="1"/>
  <c r="AGR162" i="1"/>
  <c r="AGT139" i="1"/>
  <c r="AGZ193" i="1"/>
  <c r="AGN108" i="1"/>
  <c r="AGX67" i="1"/>
  <c r="AGW152" i="1"/>
  <c r="AGX235" i="1"/>
  <c r="AHL299" i="1"/>
  <c r="AGN274" i="1"/>
  <c r="AGQ335" i="1"/>
  <c r="AHC242" i="1"/>
  <c r="AGL272" i="1"/>
  <c r="AHC288" i="1"/>
  <c r="AHJ308" i="1"/>
  <c r="AHC303" i="1"/>
  <c r="AGL111" i="1"/>
  <c r="AGW16" i="1"/>
  <c r="AHO427" i="1"/>
  <c r="AHJ413" i="1"/>
  <c r="AHJ364" i="1"/>
  <c r="AHL352" i="1"/>
  <c r="AHJ412" i="1"/>
  <c r="AGR363" i="1"/>
  <c r="AHO379" i="1"/>
  <c r="AGT443" i="1"/>
  <c r="AGU417" i="1"/>
  <c r="AHO387" i="1"/>
  <c r="AHM46" i="1"/>
  <c r="AGW56" i="1"/>
  <c r="AGW145" i="1"/>
  <c r="AGX203" i="1"/>
  <c r="AHO114" i="1"/>
  <c r="AGW74" i="1"/>
  <c r="AGN131" i="1"/>
  <c r="AHG252" i="1"/>
  <c r="AHL76" i="1"/>
  <c r="AHJ168" i="1"/>
  <c r="AHJ84" i="1"/>
  <c r="AGX216" i="1"/>
  <c r="AHM301" i="1"/>
  <c r="AGR320" i="1"/>
  <c r="AGL206" i="1"/>
  <c r="AHO294" i="1"/>
  <c r="AGQ220" i="1"/>
  <c r="AGZ310" i="1"/>
  <c r="AGZ224" i="1"/>
  <c r="AHF131" i="1"/>
  <c r="AGN254" i="1"/>
  <c r="AHF83" i="1"/>
  <c r="AHG185" i="1"/>
  <c r="AGO214" i="1"/>
  <c r="AGW87" i="1"/>
  <c r="AGZ62" i="1"/>
  <c r="AGZ128" i="1"/>
  <c r="AGZ151" i="1"/>
  <c r="AHJ256" i="1"/>
  <c r="AGX221" i="1"/>
  <c r="AHM311" i="1"/>
  <c r="AGQ305" i="1"/>
  <c r="AGR307" i="1"/>
  <c r="AHC328" i="1"/>
  <c r="AGQ76" i="1"/>
  <c r="AGR436" i="1"/>
  <c r="AHM388" i="1"/>
  <c r="AHD441" i="1"/>
  <c r="AHC419" i="1"/>
  <c r="AHJ387" i="1"/>
  <c r="AHL374" i="1"/>
  <c r="AGL401" i="1"/>
  <c r="AHD374" i="1"/>
  <c r="AGX18" i="1"/>
  <c r="AHM408" i="1"/>
  <c r="AGO383" i="1"/>
  <c r="AHF435" i="1"/>
  <c r="AHO400" i="1"/>
  <c r="AHC442" i="1"/>
  <c r="AHO396" i="1"/>
  <c r="AHA364" i="1"/>
  <c r="AHO351" i="1"/>
  <c r="AHD431" i="1"/>
  <c r="AGU402" i="1"/>
  <c r="AHG369" i="1"/>
  <c r="AGX14" i="1"/>
  <c r="AHG52" i="1"/>
  <c r="AGR429" i="1"/>
  <c r="AGR343" i="1"/>
  <c r="AHC332" i="1"/>
  <c r="AGU323" i="1"/>
  <c r="AGN423" i="1"/>
  <c r="AHF391" i="1"/>
  <c r="AGR381" i="1"/>
  <c r="AGU361" i="1"/>
  <c r="AGR284" i="1"/>
  <c r="AGO12" i="1"/>
  <c r="AHJ441" i="1"/>
  <c r="AHI419" i="1"/>
  <c r="AGO375" i="1"/>
  <c r="AHJ405" i="1"/>
  <c r="AGT373" i="1"/>
  <c r="AHA430" i="1"/>
  <c r="AGL400" i="1"/>
  <c r="AGX368" i="1"/>
  <c r="AHJ434" i="1"/>
  <c r="AGR117" i="1"/>
  <c r="AHD75" i="1"/>
  <c r="AHI167" i="1"/>
  <c r="AGX84" i="1"/>
  <c r="AHI215" i="1"/>
  <c r="AGL88" i="1"/>
  <c r="AGN219" i="1"/>
  <c r="AGU63" i="1"/>
  <c r="AGU129" i="1"/>
  <c r="AGU152" i="1"/>
  <c r="AHF257" i="1"/>
  <c r="AGT222" i="1"/>
  <c r="AHI312" i="1"/>
  <c r="AHI187" i="1"/>
  <c r="AGX232" i="1"/>
  <c r="AGT224" i="1"/>
  <c r="AHO305" i="1"/>
  <c r="AGN308" i="1"/>
  <c r="AGT15" i="1"/>
  <c r="AGW385" i="1"/>
  <c r="AGZ439" i="1"/>
  <c r="AHG383" i="1"/>
  <c r="AGU396" i="1"/>
  <c r="AGU351" i="1"/>
  <c r="AGL340" i="1"/>
  <c r="AHM403" i="1"/>
  <c r="AGW371" i="1"/>
  <c r="AGR69" i="1"/>
  <c r="AHD117" i="1"/>
  <c r="AHM429" i="1"/>
  <c r="AHI325" i="1"/>
  <c r="AHJ429" i="1"/>
  <c r="AHJ343" i="1"/>
  <c r="AGR435" i="1"/>
  <c r="AHM54" i="1"/>
  <c r="AHG139" i="1"/>
  <c r="AGL221" i="1"/>
  <c r="AHF107" i="1"/>
  <c r="AHF64" i="1"/>
  <c r="AHI194" i="1"/>
  <c r="AHD167" i="1"/>
  <c r="AGR110" i="1"/>
  <c r="AGU197" i="1"/>
  <c r="AGW170" i="1"/>
  <c r="AHA41" i="1"/>
  <c r="AGX156" i="1"/>
  <c r="AHL298" i="1"/>
  <c r="AGW249" i="1"/>
  <c r="AHL273" i="1"/>
  <c r="AHM292" i="1"/>
  <c r="AHO173" i="1"/>
  <c r="AGL288" i="1"/>
  <c r="AHG267" i="1"/>
  <c r="AGO283" i="1"/>
  <c r="AGU65" i="1"/>
  <c r="AGR195" i="1"/>
  <c r="AGT168" i="1"/>
  <c r="AGT40" i="1"/>
  <c r="AGW155" i="1"/>
  <c r="AHO42" i="1"/>
  <c r="AHL157" i="1"/>
  <c r="AHG101" i="1"/>
  <c r="AGO62" i="1"/>
  <c r="AHJ145" i="1"/>
  <c r="AHO230" i="1"/>
  <c r="AHF274" i="1"/>
  <c r="AHC293" i="1"/>
  <c r="AHO335" i="1"/>
  <c r="AHG269" i="1"/>
  <c r="AHC289" i="1"/>
  <c r="AGN236" i="1"/>
  <c r="AGN282" i="1"/>
  <c r="AHA302" i="1"/>
  <c r="AGX101" i="1"/>
  <c r="AHF108" i="1"/>
  <c r="AGT432" i="1"/>
  <c r="AHM402" i="1"/>
  <c r="AGW370" i="1"/>
  <c r="AGW432" i="1"/>
  <c r="AGZ404" i="1"/>
  <c r="AGR415" i="1"/>
  <c r="AHI385" i="1"/>
  <c r="AHI439" i="1"/>
  <c r="AHD421" i="1"/>
  <c r="AGU391" i="1"/>
  <c r="AGL320" i="1"/>
  <c r="AGX40" i="1"/>
  <c r="AHA443" i="1"/>
  <c r="AGT421" i="1"/>
  <c r="AGO87" i="1"/>
  <c r="AHD83" i="1"/>
  <c r="AHI175" i="1"/>
  <c r="AHA159" i="1"/>
  <c r="AGW57" i="1"/>
  <c r="AGZ93" i="1"/>
  <c r="AHG137" i="1"/>
  <c r="AGX189" i="1"/>
  <c r="AGL96" i="1"/>
  <c r="AGT140" i="1"/>
  <c r="AGQ192" i="1"/>
  <c r="AGU70" i="1"/>
  <c r="AGR166" i="1"/>
  <c r="AHF265" i="1"/>
  <c r="AHG258" i="1"/>
  <c r="AHI195" i="1"/>
  <c r="AGX240" i="1"/>
  <c r="AHO256" i="1"/>
  <c r="AGR327" i="1"/>
  <c r="AGO94" i="1"/>
  <c r="AGW138" i="1"/>
  <c r="AGN190" i="1"/>
  <c r="AGN69" i="1"/>
  <c r="AGQ165" i="1"/>
  <c r="AGR217" i="1"/>
  <c r="AHI71" i="1"/>
  <c r="AHF220" i="1"/>
  <c r="AHL90" i="1"/>
  <c r="AHL180" i="1"/>
  <c r="AHD163" i="1"/>
  <c r="AHJ248" i="1"/>
  <c r="AGR265" i="1"/>
  <c r="AGW318" i="1"/>
  <c r="AHL241" i="1"/>
  <c r="AGT258" i="1"/>
  <c r="AGT314" i="1"/>
  <c r="AGO329" i="1"/>
  <c r="AGL212" i="1"/>
  <c r="AHJ253" i="1"/>
  <c r="AHJ307" i="1"/>
  <c r="AHO263" i="1"/>
  <c r="AHA418" i="1"/>
  <c r="AHC404" i="1"/>
  <c r="AHO371" i="1"/>
  <c r="AHL432" i="1"/>
  <c r="AHC403" i="1"/>
  <c r="AHO370" i="1"/>
  <c r="AGQ429" i="1"/>
  <c r="AHA365" i="1"/>
  <c r="AGL422" i="1"/>
  <c r="AHI114" i="1"/>
  <c r="AGQ74" i="1"/>
  <c r="AHJ130" i="1"/>
  <c r="AHM82" i="1"/>
  <c r="AGX212" i="1"/>
  <c r="AHA86" i="1"/>
  <c r="AHL217" i="1"/>
  <c r="AHD61" i="1"/>
  <c r="AHD127" i="1"/>
  <c r="AHD150" i="1"/>
  <c r="AGL256" i="1"/>
  <c r="AHI220" i="1"/>
  <c r="AGO311" i="1"/>
  <c r="AGU304" i="1"/>
  <c r="AHG305" i="1"/>
  <c r="AGR325" i="1"/>
  <c r="AGZ83" i="1"/>
  <c r="AHA185" i="1"/>
  <c r="AHL213" i="1"/>
  <c r="AHC60" i="1"/>
  <c r="AHC126" i="1"/>
  <c r="AHC149" i="1"/>
  <c r="AGO63" i="1"/>
  <c r="AGO129" i="1"/>
  <c r="AGO152" i="1"/>
  <c r="AHJ121" i="1"/>
  <c r="AGW80" i="1"/>
  <c r="AGR172" i="1"/>
  <c r="AGQ156" i="1"/>
  <c r="AGL230" i="1"/>
  <c r="AHG312" i="1"/>
  <c r="AHG325" i="1"/>
  <c r="AGR232" i="1"/>
  <c r="AGN224" i="1"/>
  <c r="AHI305" i="1"/>
  <c r="AHC209" i="1"/>
  <c r="AGW298" i="1"/>
  <c r="AHD317" i="1"/>
  <c r="AHF33" i="1"/>
  <c r="AHG324" i="1"/>
  <c r="AHM409" i="1"/>
  <c r="AGL374" i="1"/>
  <c r="AGT347" i="1"/>
  <c r="AHL305" i="1"/>
  <c r="AHO65" i="1"/>
  <c r="AGL68" i="1"/>
  <c r="AHA215" i="1"/>
  <c r="AGQ88" i="1"/>
  <c r="AGQ178" i="1"/>
  <c r="AHL160" i="1"/>
  <c r="AHF90" i="1"/>
  <c r="AHF180" i="1"/>
  <c r="AGX163" i="1"/>
  <c r="AGX62" i="1"/>
  <c r="AHG98" i="1"/>
  <c r="AHO142" i="1"/>
  <c r="AHF194" i="1"/>
  <c r="AGN225" i="1"/>
  <c r="AHC257" i="1"/>
  <c r="AHF313" i="1"/>
  <c r="AHO211" i="1"/>
  <c r="AHD253" i="1"/>
  <c r="AHD307" i="1"/>
  <c r="AGT261" i="1"/>
  <c r="AHJ261" i="1"/>
  <c r="AHA292" i="1"/>
  <c r="AHI178" i="1"/>
  <c r="AHA161" i="1"/>
  <c r="AGW61" i="1"/>
  <c r="AGZ97" i="1"/>
  <c r="AHG141" i="1"/>
  <c r="AGX193" i="1"/>
  <c r="AGL100" i="1"/>
  <c r="AGT144" i="1"/>
  <c r="AGQ196" i="1"/>
  <c r="AGL228" i="1"/>
  <c r="AGU74" i="1"/>
  <c r="AGR169" i="1"/>
  <c r="AGT155" i="1"/>
  <c r="AGW226" i="1"/>
  <c r="AHG262" i="1"/>
  <c r="AHG319" i="1"/>
  <c r="AGW200" i="1"/>
  <c r="AGX244" i="1"/>
  <c r="AHO260" i="1"/>
  <c r="AGL319" i="1"/>
  <c r="AGL103" i="1"/>
  <c r="AGR394" i="1"/>
  <c r="AHM335" i="1"/>
  <c r="AGO441" i="1"/>
  <c r="AHA395" i="1"/>
  <c r="AGN363" i="1"/>
  <c r="AHA350" i="1"/>
  <c r="AHD379" i="1"/>
  <c r="AGO360" i="1"/>
  <c r="AHF324" i="1"/>
  <c r="AGX412" i="1"/>
  <c r="AHO341" i="1"/>
  <c r="AGW9" i="1"/>
  <c r="AGU42" i="1"/>
  <c r="AGR296" i="1"/>
  <c r="AHA323" i="1"/>
  <c r="AGN443" i="1"/>
  <c r="AHF343" i="1"/>
  <c r="AGZ441" i="1"/>
  <c r="AHA423" i="1"/>
  <c r="AHM346" i="1"/>
  <c r="AHL45" i="1"/>
  <c r="AHC76" i="1"/>
  <c r="AGW402" i="1"/>
  <c r="AGX367" i="1"/>
  <c r="AGR402" i="1"/>
  <c r="AHJ435" i="1"/>
  <c r="AHO413" i="1"/>
  <c r="AHM401" i="1"/>
  <c r="AHJ341" i="1"/>
  <c r="AHL442" i="1"/>
  <c r="AHD420" i="1"/>
  <c r="AGO27" i="1"/>
  <c r="AHF443" i="1"/>
  <c r="AHJ415" i="1"/>
  <c r="AHI384" i="1"/>
  <c r="AHJ437" i="1"/>
  <c r="AHL385" i="1"/>
  <c r="AGN444" i="1"/>
  <c r="AHO425" i="1"/>
  <c r="AGZ398" i="1"/>
  <c r="AGL366" i="1"/>
  <c r="AGZ353" i="1"/>
  <c r="AHO403" i="1"/>
  <c r="AGR371" i="1"/>
  <c r="AHG53" i="1"/>
  <c r="AHF143" i="1"/>
  <c r="AHG199" i="1"/>
  <c r="AGR113" i="1"/>
  <c r="AHF72" i="1"/>
  <c r="AHC129" i="1"/>
  <c r="AHD165" i="1"/>
  <c r="AGR75" i="1"/>
  <c r="AGW167" i="1"/>
  <c r="AGT83" i="1"/>
  <c r="AGU185" i="1"/>
  <c r="AGT213" i="1"/>
  <c r="AGT300" i="1"/>
  <c r="AHA204" i="1"/>
  <c r="AGW250" i="1"/>
  <c r="AHL278" i="1"/>
  <c r="AGU293" i="1"/>
  <c r="AHG315" i="1"/>
  <c r="AHO308" i="1"/>
  <c r="AGR279" i="1"/>
  <c r="AGL384" i="1"/>
  <c r="AHL349" i="1"/>
  <c r="AGQ336" i="1"/>
  <c r="AGW381" i="1"/>
  <c r="AGR338" i="1"/>
  <c r="AHO431" i="1"/>
  <c r="AHO346" i="1"/>
  <c r="AGQ334" i="1"/>
  <c r="AGO435" i="1"/>
  <c r="AHM93" i="1"/>
  <c r="AHF309" i="1"/>
  <c r="AGU289" i="1"/>
  <c r="AHJ272" i="1"/>
  <c r="AGR243" i="1"/>
  <c r="AGO336" i="1"/>
  <c r="AHI293" i="1"/>
  <c r="AHL274" i="1"/>
  <c r="AHG300" i="1"/>
  <c r="AHI238" i="1"/>
  <c r="AGT68" i="1"/>
  <c r="AHL108" i="1"/>
  <c r="AHA194" i="1"/>
  <c r="AGO140" i="1"/>
  <c r="AGN163" i="1"/>
  <c r="AGN50" i="1"/>
  <c r="AGQ191" i="1"/>
  <c r="AHC137" i="1"/>
  <c r="AHA160" i="1"/>
  <c r="AGX47" i="1"/>
  <c r="AGX175" i="1"/>
  <c r="AHC204" i="1"/>
  <c r="AGZ71" i="1"/>
  <c r="AHC115" i="1"/>
  <c r="AHD66" i="1"/>
  <c r="AGQ372" i="1"/>
  <c r="AGO385" i="1"/>
  <c r="AHJ337" i="1"/>
  <c r="AHL396" i="1"/>
  <c r="AHJ354" i="1"/>
  <c r="AGU384" i="1"/>
  <c r="AHI414" i="1"/>
  <c r="AGX363" i="1"/>
  <c r="AGN413" i="1"/>
  <c r="AHJ91" i="1"/>
  <c r="AHL49" i="1"/>
  <c r="AGW300" i="1"/>
  <c r="AHL369" i="1"/>
  <c r="AGZ402" i="1"/>
  <c r="AGX417" i="1"/>
  <c r="AGN421" i="1"/>
  <c r="AGU443" i="1"/>
  <c r="AGX390" i="1"/>
  <c r="AHM419" i="1"/>
  <c r="AHL437" i="1"/>
  <c r="AHO72" i="1"/>
  <c r="AGQ340" i="1"/>
  <c r="AGL399" i="1"/>
  <c r="AGO412" i="1"/>
  <c r="AGL326" i="1"/>
  <c r="AGW430" i="1"/>
  <c r="AGW347" i="1"/>
  <c r="AGW362" i="1"/>
  <c r="AGR382" i="1"/>
  <c r="AGR283" i="1"/>
  <c r="AGU228" i="1"/>
  <c r="AGU314" i="1"/>
  <c r="AHD299" i="1"/>
  <c r="AHI306" i="1"/>
  <c r="AHO134" i="1"/>
  <c r="AHG90" i="1"/>
  <c r="AGX157" i="1"/>
  <c r="AHF173" i="1"/>
  <c r="AHG81" i="1"/>
  <c r="AHL205" i="1"/>
  <c r="AHL154" i="1"/>
  <c r="AGQ171" i="1"/>
  <c r="AGL79" i="1"/>
  <c r="AHI120" i="1"/>
  <c r="AGL150" i="1"/>
  <c r="AGL127" i="1"/>
  <c r="AGL61" i="1"/>
  <c r="AHA371" i="1"/>
  <c r="AGZ384" i="1"/>
  <c r="AGR390" i="1"/>
  <c r="AHG419" i="1"/>
  <c r="AHF437" i="1"/>
  <c r="AGO389" i="1"/>
  <c r="AGZ419" i="1"/>
  <c r="AGW33" i="1"/>
  <c r="AGL287" i="1"/>
  <c r="AHC307" i="1"/>
  <c r="AGL334" i="1"/>
  <c r="AHM348" i="1"/>
  <c r="AHF375" i="1"/>
  <c r="AGR326" i="1"/>
  <c r="AHC430" i="1"/>
  <c r="AHC35" i="1"/>
  <c r="AHD373" i="1"/>
  <c r="AHI386" i="1"/>
  <c r="AHC440" i="1"/>
  <c r="AHA339" i="1"/>
  <c r="AHC398" i="1"/>
  <c r="AGZ411" i="1"/>
  <c r="AHO385" i="1"/>
  <c r="AHA415" i="1"/>
  <c r="AGO365" i="1"/>
  <c r="AHI43" i="1"/>
  <c r="AGX259" i="1"/>
  <c r="AHO323" i="1"/>
  <c r="AGQ261" i="1"/>
  <c r="AGW199" i="1"/>
  <c r="AHA220" i="1"/>
  <c r="AHG320" i="1"/>
  <c r="AGU138" i="1"/>
  <c r="AGR101" i="1"/>
  <c r="AGZ226" i="1"/>
  <c r="AGN161" i="1"/>
  <c r="AGO39" i="1"/>
  <c r="AGL82" i="1"/>
  <c r="AGZ174" i="1"/>
  <c r="AHC36" i="1"/>
  <c r="AHC79" i="1"/>
  <c r="AHD201" i="1"/>
  <c r="AHF148" i="1"/>
  <c r="AGX104" i="1"/>
  <c r="AHC127" i="1"/>
  <c r="AHC17" i="1"/>
  <c r="AGZ385" i="1"/>
  <c r="AHO415" i="1"/>
  <c r="AGL437" i="1"/>
  <c r="AGR336" i="1"/>
  <c r="AGZ348" i="1"/>
  <c r="AGZ377" i="1"/>
  <c r="AHL339" i="1"/>
  <c r="AHL361" i="1"/>
  <c r="AHC350" i="1"/>
  <c r="AHO401" i="1"/>
  <c r="AGO438" i="1"/>
  <c r="AGU359" i="1"/>
  <c r="AHF411" i="1"/>
  <c r="AGQ381" i="1"/>
  <c r="AGT23" i="1"/>
  <c r="AHO124" i="1"/>
  <c r="AHD73" i="1"/>
  <c r="AGT93" i="1"/>
  <c r="AHA137" i="1"/>
  <c r="AGR189" i="1"/>
  <c r="AGR68" i="1"/>
  <c r="AHG215" i="1"/>
  <c r="AHM70" i="1"/>
  <c r="AHJ166" i="1"/>
  <c r="AGL219" i="1"/>
  <c r="AGN90" i="1"/>
  <c r="AGN180" i="1"/>
  <c r="AHO162" i="1"/>
  <c r="AGL248" i="1"/>
  <c r="AHC264" i="1"/>
  <c r="AHA317" i="1"/>
  <c r="AGN241" i="1"/>
  <c r="AGX257" i="1"/>
  <c r="AHA313" i="1"/>
  <c r="AGN328" i="1"/>
  <c r="AGW211" i="1"/>
  <c r="AGL253" i="1"/>
  <c r="AGL307" i="1"/>
  <c r="AGQ263" i="1"/>
  <c r="AHJ328" i="1"/>
  <c r="AGL217" i="1"/>
  <c r="AHO88" i="1"/>
  <c r="AHO178" i="1"/>
  <c r="AHG161" i="1"/>
  <c r="AHA91" i="1"/>
  <c r="AHA181" i="1"/>
  <c r="AGT63" i="1"/>
  <c r="AHC99" i="1"/>
  <c r="AHD143" i="1"/>
  <c r="AHA195" i="1"/>
  <c r="AHG226" i="1"/>
  <c r="AGR258" i="1"/>
  <c r="AGX314" i="1"/>
  <c r="AHD212" i="1"/>
  <c r="AGZ254" i="1"/>
  <c r="AGZ308" i="1"/>
  <c r="AGO262" i="1"/>
  <c r="AGO319" i="1"/>
  <c r="AHF262" i="1"/>
  <c r="AGN41" i="1"/>
  <c r="AGX54" i="1"/>
  <c r="AHG440" i="1"/>
  <c r="AHC421" i="1"/>
  <c r="AHG360" i="1"/>
  <c r="AGX29" i="1"/>
  <c r="AGW45" i="1"/>
  <c r="AGN123" i="1"/>
  <c r="AGU157" i="1"/>
  <c r="AGL98" i="1"/>
  <c r="AGQ54" i="1"/>
  <c r="AGU235" i="1"/>
  <c r="AHG100" i="1"/>
  <c r="AHG57" i="1"/>
  <c r="AHD187" i="1"/>
  <c r="AHI240" i="1"/>
  <c r="AHJ119" i="1"/>
  <c r="AHM207" i="1"/>
  <c r="AHD246" i="1"/>
  <c r="AGX219" i="1"/>
  <c r="AHF239" i="1"/>
  <c r="AGR267" i="1"/>
  <c r="AGU285" i="1"/>
  <c r="AGU165" i="1"/>
  <c r="AGQ224" i="1"/>
  <c r="AHA278" i="1"/>
  <c r="AHM271" i="1"/>
  <c r="AHI54" i="1"/>
  <c r="AHI236" i="1"/>
  <c r="AHI118" i="1"/>
  <c r="AGT204" i="1"/>
  <c r="AHF175" i="1"/>
  <c r="AGU121" i="1"/>
  <c r="AGN178" i="1"/>
  <c r="AGN92" i="1"/>
  <c r="AGZ51" i="1"/>
  <c r="AGX161" i="1"/>
  <c r="AGW136" i="1"/>
  <c r="AGR218" i="1"/>
  <c r="AGL268" i="1"/>
  <c r="AHM286" i="1"/>
  <c r="AGT211" i="1"/>
  <c r="AHO279" i="1"/>
  <c r="AHL270" i="1"/>
  <c r="AHM244" i="1"/>
  <c r="AGZ271" i="1"/>
  <c r="AGU81" i="1"/>
  <c r="AGW86" i="1"/>
  <c r="AGO324" i="1"/>
  <c r="AHA331" i="1"/>
  <c r="AGW409" i="1"/>
  <c r="AGT392" i="1"/>
  <c r="AHA437" i="1"/>
  <c r="AGN360" i="1"/>
  <c r="AHM347" i="1"/>
  <c r="AGT117" i="1"/>
  <c r="AGX112" i="1"/>
  <c r="AHA88" i="1"/>
  <c r="AHC44" i="1"/>
  <c r="AGZ181" i="1"/>
  <c r="AGN91" i="1"/>
  <c r="AGO47" i="1"/>
  <c r="AGL184" i="1"/>
  <c r="AHO128" i="1"/>
  <c r="AGU109" i="1"/>
  <c r="AGU146" i="1"/>
  <c r="AGW193" i="1"/>
  <c r="AHA165" i="1"/>
  <c r="AGQ237" i="1"/>
  <c r="AHI282" i="1"/>
  <c r="AHO325" i="1"/>
  <c r="AHM332" i="1"/>
  <c r="AGW207" i="1"/>
  <c r="AGU321" i="1"/>
  <c r="AGL45" i="1"/>
  <c r="AGO182" i="1"/>
  <c r="AHG127" i="1"/>
  <c r="AGQ108" i="1"/>
  <c r="AGN145" i="1"/>
  <c r="AGO192" i="1"/>
  <c r="AGT130" i="1"/>
  <c r="AHF110" i="1"/>
  <c r="AHI147" i="1"/>
  <c r="AHD194" i="1"/>
  <c r="AGX81" i="1"/>
  <c r="AHO41" i="1"/>
  <c r="AHF119" i="1"/>
  <c r="AGQ247" i="1"/>
  <c r="AHD208" i="1"/>
  <c r="AHC244" i="1"/>
  <c r="AGR286" i="1"/>
  <c r="AGT235" i="1"/>
  <c r="AGQ63" i="1"/>
  <c r="AHA93" i="1"/>
  <c r="AHD381" i="1"/>
  <c r="AGX338" i="1"/>
  <c r="AHJ350" i="1"/>
  <c r="AGX360" i="1"/>
  <c r="AGO327" i="1"/>
  <c r="AGO381" i="1"/>
  <c r="AHA326" i="1"/>
  <c r="AHG117" i="1"/>
  <c r="AGQ202" i="1"/>
  <c r="AGR174" i="1"/>
  <c r="AGU89" i="1"/>
  <c r="AHD48" i="1"/>
  <c r="AGX133" i="1"/>
  <c r="AGR205" i="1"/>
  <c r="AGT51" i="1"/>
  <c r="AGR161" i="1"/>
  <c r="AGQ136" i="1"/>
  <c r="AGT103" i="1"/>
  <c r="AGT60" i="1"/>
  <c r="AGW190" i="1"/>
  <c r="AHD245" i="1"/>
  <c r="AGU233" i="1"/>
  <c r="AHD275" i="1"/>
  <c r="AHI299" i="1"/>
  <c r="AHF270" i="1"/>
  <c r="AGQ222" i="1"/>
  <c r="AGR242" i="1"/>
  <c r="AHM287" i="1"/>
  <c r="AHJ214" i="1"/>
  <c r="AGW301" i="1"/>
  <c r="AHJ68" i="1"/>
  <c r="AGN134" i="1"/>
  <c r="AHG207" i="1"/>
  <c r="AGL102" i="1"/>
  <c r="AGL59" i="1"/>
  <c r="AGO189" i="1"/>
  <c r="AGU243" i="1"/>
  <c r="AHG104" i="1"/>
  <c r="AHG61" i="1"/>
  <c r="AHD191" i="1"/>
  <c r="AHF165" i="1"/>
  <c r="AHI248" i="1"/>
  <c r="AHJ35" i="1"/>
  <c r="AHJ123" i="1"/>
  <c r="AGX181" i="1"/>
  <c r="AHD250" i="1"/>
  <c r="AGW275" i="1"/>
  <c r="AGR293" i="1"/>
  <c r="AHO204" i="1"/>
  <c r="AHF243" i="1"/>
  <c r="AGR270" i="1"/>
  <c r="AGR289" i="1"/>
  <c r="AGU168" i="1"/>
  <c r="AGQ227" i="1"/>
  <c r="AHO213" i="1"/>
  <c r="AHA282" i="1"/>
  <c r="AHM273" i="1"/>
  <c r="AHI39" i="1"/>
  <c r="AHI417" i="1"/>
  <c r="AGN384" i="1"/>
  <c r="AGO371" i="1"/>
  <c r="AHO416" i="1"/>
  <c r="AHJ401" i="1"/>
  <c r="AGT369" i="1"/>
  <c r="AHC427" i="1"/>
  <c r="AGX413" i="1"/>
  <c r="AGX364" i="1"/>
  <c r="AGZ352" i="1"/>
  <c r="AHD406" i="1"/>
  <c r="AHG390" i="1"/>
  <c r="AGW41" i="1"/>
  <c r="AHC28" i="1"/>
  <c r="AHO418" i="1"/>
  <c r="AHG396" i="1"/>
  <c r="AHG351" i="1"/>
  <c r="AGX340" i="1"/>
  <c r="AGX443" i="1"/>
  <c r="AGW425" i="1"/>
  <c r="AHJ397" i="1"/>
  <c r="AHC365" i="1"/>
  <c r="AHJ352" i="1"/>
  <c r="AGZ381" i="1"/>
  <c r="AHD361" i="1"/>
  <c r="AGL327" i="1"/>
  <c r="AHM414" i="1"/>
  <c r="AGU365" i="1"/>
  <c r="AHA27" i="1"/>
  <c r="AHF23" i="1"/>
  <c r="AHG435" i="1"/>
  <c r="AGX434" i="1"/>
  <c r="AHG392" i="1"/>
  <c r="AGZ437" i="1"/>
  <c r="AHA419" i="1"/>
  <c r="AGL390" i="1"/>
  <c r="AHJ306" i="1"/>
  <c r="AGL417" i="1"/>
  <c r="AGN402" i="1"/>
  <c r="AGZ369" i="1"/>
  <c r="AGN401" i="1"/>
  <c r="AHD412" i="1"/>
  <c r="AGL363" i="1"/>
  <c r="AHF419" i="1"/>
  <c r="AGU389" i="1"/>
  <c r="AGO50" i="1"/>
  <c r="AGQ160" i="1"/>
  <c r="AHL134" i="1"/>
  <c r="AHJ102" i="1"/>
  <c r="AHJ59" i="1"/>
  <c r="AHM189" i="1"/>
  <c r="AHO244" i="1"/>
  <c r="AHC105" i="1"/>
  <c r="AHC62" i="1"/>
  <c r="AGZ192" i="1"/>
  <c r="AHA166" i="1"/>
  <c r="AGT250" i="1"/>
  <c r="AHF36" i="1"/>
  <c r="AHF124" i="1"/>
  <c r="AHF182" i="1"/>
  <c r="AGL276" i="1"/>
  <c r="AGN294" i="1"/>
  <c r="AHD205" i="1"/>
  <c r="AHA244" i="1"/>
  <c r="AGN271" i="1"/>
  <c r="AGQ290" i="1"/>
  <c r="AGQ169" i="1"/>
  <c r="AHO227" i="1"/>
  <c r="AHD214" i="1"/>
  <c r="AGW283" i="1"/>
  <c r="AHI274" i="1"/>
  <c r="AGL423" i="1"/>
  <c r="AHO398" i="1"/>
  <c r="AHM339" i="1"/>
  <c r="AHG425" i="1"/>
  <c r="AGW397" i="1"/>
  <c r="AGW352" i="1"/>
  <c r="AGN341" i="1"/>
  <c r="AGR439" i="1"/>
  <c r="AHD349" i="1"/>
  <c r="AGZ429" i="1"/>
  <c r="AHD415" i="1"/>
  <c r="AHC367" i="1"/>
  <c r="AHF11" i="1"/>
  <c r="AGR58" i="1"/>
  <c r="AHF436" i="1"/>
  <c r="AHG45" i="1"/>
  <c r="AHF135" i="1"/>
  <c r="AHD188" i="1"/>
  <c r="AGU105" i="1"/>
  <c r="AHF65" i="1"/>
  <c r="AGX149" i="1"/>
  <c r="AGR67" i="1"/>
  <c r="AGQ152" i="1"/>
  <c r="AHI234" i="1"/>
  <c r="AGR120" i="1"/>
  <c r="AGT75" i="1"/>
  <c r="AGR178" i="1"/>
  <c r="AGU204" i="1"/>
  <c r="AGU249" i="1"/>
  <c r="AHM276" i="1"/>
  <c r="AHI314" i="1"/>
  <c r="AGW242" i="1"/>
  <c r="AHO271" i="1"/>
  <c r="AGW288" i="1"/>
  <c r="AHD308" i="1"/>
  <c r="AGO224" i="1"/>
  <c r="AGZ212" i="1"/>
  <c r="AHO300" i="1"/>
  <c r="AHJ277" i="1"/>
  <c r="AGQ318" i="1"/>
  <c r="AGQ105" i="1"/>
  <c r="AGN150" i="1"/>
  <c r="AGQ119" i="1"/>
  <c r="AGL74" i="1"/>
  <c r="AGQ177" i="1"/>
  <c r="AHO201" i="1"/>
  <c r="AHF121" i="1"/>
  <c r="AHG76" i="1"/>
  <c r="AHF179" i="1"/>
  <c r="AGT207" i="1"/>
  <c r="AHJ51" i="1"/>
  <c r="AHO141" i="1"/>
  <c r="AHJ196" i="1"/>
  <c r="AGR309" i="1"/>
  <c r="AHM213" i="1"/>
  <c r="AGT302" i="1"/>
  <c r="AGU183" i="1"/>
  <c r="AHI276" i="1"/>
  <c r="AGZ295" i="1"/>
  <c r="AGN275" i="1"/>
  <c r="AHC294" i="1"/>
  <c r="AHO57" i="1"/>
  <c r="AHL445" i="1"/>
  <c r="AHC344" i="1"/>
  <c r="AHA377" i="1"/>
  <c r="AHO356" i="1"/>
  <c r="AGX423" i="1"/>
  <c r="AGT377" i="1"/>
  <c r="AGT348" i="1"/>
  <c r="AHL335" i="1"/>
  <c r="AGO102" i="1"/>
  <c r="AHA74" i="1"/>
  <c r="AGX169" i="1"/>
  <c r="AGZ155" i="1"/>
  <c r="AGZ94" i="1"/>
  <c r="AGZ184" i="1"/>
  <c r="AGL97" i="1"/>
  <c r="AGO134" i="1"/>
  <c r="AHM67" i="1"/>
  <c r="AGL128" i="1"/>
  <c r="AGN105" i="1"/>
  <c r="AGU149" i="1"/>
  <c r="AGU203" i="1"/>
  <c r="AGO202" i="1"/>
  <c r="AHL263" i="1"/>
  <c r="AGN317" i="1"/>
  <c r="AHG326" i="1"/>
  <c r="AGU218" i="1"/>
  <c r="AHM256" i="1"/>
  <c r="AGN313" i="1"/>
  <c r="AHA299" i="1"/>
  <c r="AGL46" i="1"/>
  <c r="AHM126" i="1"/>
  <c r="AHO103" i="1"/>
  <c r="AGN148" i="1"/>
  <c r="AHC200" i="1"/>
  <c r="AGZ129" i="1"/>
  <c r="AHA106" i="1"/>
  <c r="AHI150" i="1"/>
  <c r="AHG80" i="1"/>
  <c r="AHD37" i="1"/>
  <c r="AHG175" i="1"/>
  <c r="AHA224" i="1"/>
  <c r="AGU261" i="1"/>
  <c r="AGQ281" i="1"/>
  <c r="AGW232" i="1"/>
  <c r="AHG225" i="1"/>
  <c r="AHA209" i="1"/>
  <c r="AHM250" i="1"/>
  <c r="AGT319" i="1"/>
  <c r="AGL262" i="1"/>
  <c r="AGQ16" i="1"/>
  <c r="AHL443" i="1"/>
  <c r="AHL343" i="1"/>
  <c r="AGQ331" i="1"/>
  <c r="AGU356" i="1"/>
  <c r="AGL345" i="1"/>
  <c r="AHA379" i="1"/>
  <c r="AHC360" i="1"/>
  <c r="AGQ325" i="1"/>
  <c r="AHO81" i="1"/>
  <c r="AHJ65" i="1"/>
  <c r="AHJ131" i="1"/>
  <c r="AHJ83" i="1"/>
  <c r="AHO175" i="1"/>
  <c r="AHG159" i="1"/>
  <c r="AHA87" i="1"/>
  <c r="AHA177" i="1"/>
  <c r="AGT160" i="1"/>
  <c r="AGT59" i="1"/>
  <c r="AHC95" i="1"/>
  <c r="AHD139" i="1"/>
  <c r="AHA191" i="1"/>
  <c r="AGX311" i="1"/>
  <c r="AGZ304" i="1"/>
  <c r="AGO258" i="1"/>
  <c r="AHF258" i="1"/>
  <c r="AHD289" i="1"/>
  <c r="AHG126" i="1"/>
  <c r="AGX176" i="1"/>
  <c r="AGL58" i="1"/>
  <c r="AGU94" i="1"/>
  <c r="AHC138" i="1"/>
  <c r="AGT190" i="1"/>
  <c r="AHJ96" i="1"/>
  <c r="AGO141" i="1"/>
  <c r="AHO192" i="1"/>
  <c r="AGQ71" i="1"/>
  <c r="AGR219" i="1"/>
  <c r="AGL224" i="1"/>
  <c r="AHC259" i="1"/>
  <c r="AHC317" i="1"/>
  <c r="AGX196" i="1"/>
  <c r="AGT241" i="1"/>
  <c r="AHD257" i="1"/>
  <c r="AHG313" i="1"/>
  <c r="AGT328" i="1"/>
  <c r="AGT96" i="1"/>
  <c r="AHM425" i="1"/>
  <c r="AHC397" i="1"/>
  <c r="AHC352" i="1"/>
  <c r="AGT341" i="1"/>
  <c r="AGT444" i="1"/>
  <c r="AGL426" i="1"/>
  <c r="AHF398" i="1"/>
  <c r="AGR366" i="1"/>
  <c r="AHF353" i="1"/>
  <c r="AGQ383" i="1"/>
  <c r="AGW334" i="1"/>
  <c r="AHJ327" i="1"/>
  <c r="AHI429" i="1"/>
  <c r="AGQ366" i="1"/>
  <c r="AGU12" i="1"/>
  <c r="AHI9" i="1"/>
  <c r="AHM102" i="1"/>
  <c r="AGL147" i="1"/>
  <c r="AGX199" i="1"/>
  <c r="AHL77" i="1"/>
  <c r="AHL34" i="1"/>
  <c r="AHO172" i="1"/>
  <c r="AHJ158" i="1"/>
  <c r="AHA80" i="1"/>
  <c r="AGX37" i="1"/>
  <c r="AHA175" i="1"/>
  <c r="AGU224" i="1"/>
  <c r="AHG99" i="1"/>
  <c r="AHD136" i="1"/>
  <c r="AHG250" i="1"/>
  <c r="AGN319" i="1"/>
  <c r="AGZ259" i="1"/>
  <c r="AHI315" i="1"/>
  <c r="AHM257" i="1"/>
  <c r="AHA35" i="1"/>
  <c r="AGX173" i="1"/>
  <c r="AGZ159" i="1"/>
  <c r="AGZ98" i="1"/>
  <c r="AHC135" i="1"/>
  <c r="AGL101" i="1"/>
  <c r="AGO138" i="1"/>
  <c r="AHM71" i="1"/>
  <c r="AGQ109" i="1"/>
  <c r="AGO206" i="1"/>
  <c r="AGN320" i="1"/>
  <c r="AGU220" i="1"/>
  <c r="AGQ199" i="1"/>
  <c r="AHM260" i="1"/>
  <c r="AHI323" i="1"/>
  <c r="AHL234" i="1"/>
  <c r="AGT228" i="1"/>
  <c r="AHL256" i="1"/>
  <c r="AGL305" i="1"/>
  <c r="AHJ42" i="1"/>
  <c r="AHD50" i="1"/>
  <c r="AGR73" i="1"/>
  <c r="AHG431" i="1"/>
  <c r="AHJ403" i="1"/>
  <c r="AHL403" i="1"/>
  <c r="AHF438" i="1"/>
  <c r="AHA383" i="1"/>
  <c r="AHC444" i="1"/>
  <c r="AGU422" i="1"/>
  <c r="AHI388" i="1"/>
  <c r="AHJ419" i="1"/>
  <c r="AGL95" i="1"/>
  <c r="AHG414" i="1"/>
  <c r="AGL364" i="1"/>
  <c r="AGN352" i="1"/>
  <c r="AGL412" i="1"/>
  <c r="AHC341" i="1"/>
  <c r="AGQ379" i="1"/>
  <c r="AHA440" i="1"/>
  <c r="AGZ416" i="1"/>
  <c r="AGQ387" i="1"/>
  <c r="AHD18" i="1"/>
  <c r="AGR392" i="1"/>
  <c r="AGW407" i="1"/>
  <c r="AHI374" i="1"/>
  <c r="AHC359" i="1"/>
  <c r="AGN326" i="1"/>
  <c r="AGX278" i="1"/>
  <c r="AGT11" i="1"/>
  <c r="AGO404" i="1"/>
  <c r="AGL388" i="1"/>
  <c r="AGU436" i="1"/>
  <c r="AHA428" i="1"/>
  <c r="AHJ384" i="1"/>
  <c r="AHG421" i="1"/>
  <c r="AHI408" i="1"/>
  <c r="AGW79" i="1"/>
  <c r="AGW36" i="1"/>
  <c r="AGT174" i="1"/>
  <c r="AGU99" i="1"/>
  <c r="AGR136" i="1"/>
  <c r="AHJ101" i="1"/>
  <c r="AHM138" i="1"/>
  <c r="AHI72" i="1"/>
  <c r="AHO109" i="1"/>
  <c r="AHM206" i="1"/>
  <c r="AHL320" i="1"/>
  <c r="AGQ221" i="1"/>
  <c r="AHO199" i="1"/>
  <c r="AHI261" i="1"/>
  <c r="AGX324" i="1"/>
  <c r="AHG235" i="1"/>
  <c r="AGO229" i="1"/>
  <c r="AHG257" i="1"/>
  <c r="AHJ305" i="1"/>
  <c r="AHD365" i="1"/>
  <c r="AGT340" i="1"/>
  <c r="AHI427" i="1"/>
  <c r="AHD413" i="1"/>
  <c r="AHD364" i="1"/>
  <c r="AHF352" i="1"/>
  <c r="AGR380" i="1"/>
  <c r="AGX361" i="1"/>
  <c r="AHJ416" i="1"/>
  <c r="AGZ386" i="1"/>
  <c r="AGQ61" i="1"/>
  <c r="AGR444" i="1"/>
  <c r="AHJ392" i="1"/>
  <c r="AHM421" i="1"/>
  <c r="AHO408" i="1"/>
  <c r="AHI431" i="1"/>
  <c r="AHI346" i="1"/>
  <c r="AHM333" i="1"/>
  <c r="AHF306" i="1"/>
  <c r="AHC43" i="1"/>
  <c r="AGQ78" i="1"/>
  <c r="AHC432" i="1"/>
  <c r="AHF404" i="1"/>
  <c r="AGW51" i="1"/>
  <c r="AGT94" i="1"/>
  <c r="AGT184" i="1"/>
  <c r="AHJ66" i="1"/>
  <c r="AGO126" i="1"/>
  <c r="AGQ103" i="1"/>
  <c r="AGR147" i="1"/>
  <c r="AHF199" i="1"/>
  <c r="AHD128" i="1"/>
  <c r="AHF105" i="1"/>
  <c r="AHM149" i="1"/>
  <c r="AHI204" i="1"/>
  <c r="AHO79" i="1"/>
  <c r="AHO36" i="1"/>
  <c r="AHL174" i="1"/>
  <c r="AGZ260" i="1"/>
  <c r="AGU280" i="1"/>
  <c r="AHF208" i="1"/>
  <c r="AGO250" i="1"/>
  <c r="AGW261" i="1"/>
  <c r="AHI103" i="1"/>
  <c r="AHJ147" i="1"/>
  <c r="AGU200" i="1"/>
  <c r="AHD78" i="1"/>
  <c r="AHG35" i="1"/>
  <c r="AHD173" i="1"/>
  <c r="AHF159" i="1"/>
  <c r="AGT81" i="1"/>
  <c r="AGT38" i="1"/>
  <c r="AGW176" i="1"/>
  <c r="AGR160" i="1"/>
  <c r="AHC100" i="1"/>
  <c r="AGZ137" i="1"/>
  <c r="AHL319" i="1"/>
  <c r="AHF219" i="1"/>
  <c r="AHA198" i="1"/>
  <c r="AGU260" i="1"/>
  <c r="AGQ323" i="1"/>
  <c r="AHI258" i="1"/>
  <c r="AGN426" i="1"/>
  <c r="AHA394" i="1"/>
  <c r="AGU363" i="1"/>
  <c r="AHM337" i="1"/>
  <c r="AGT425" i="1"/>
  <c r="AGU411" i="1"/>
  <c r="AGW350" i="1"/>
  <c r="AHL378" i="1"/>
  <c r="AHM359" i="1"/>
  <c r="AHM440" i="1"/>
  <c r="AGL415" i="1"/>
  <c r="AGQ384" i="1"/>
  <c r="AHF289" i="1"/>
  <c r="AGW106" i="1"/>
  <c r="AHI434" i="1"/>
  <c r="AHL399" i="1"/>
  <c r="AGN36" i="1"/>
  <c r="AGN124" i="1"/>
  <c r="AHJ181" i="1"/>
  <c r="AHD95" i="1"/>
  <c r="AGL56" i="1"/>
  <c r="AHM139" i="1"/>
  <c r="AHJ221" i="1"/>
  <c r="AHG58" i="1"/>
  <c r="AGZ142" i="1"/>
  <c r="AHF109" i="1"/>
  <c r="AHI66" i="1"/>
  <c r="AHF196" i="1"/>
  <c r="AHG169" i="1"/>
  <c r="AHD239" i="1"/>
  <c r="AGT269" i="1"/>
  <c r="AHD285" i="1"/>
  <c r="AGO306" i="1"/>
  <c r="AHF232" i="1"/>
  <c r="AGL275" i="1"/>
  <c r="AGQ299" i="1"/>
  <c r="AHJ209" i="1"/>
  <c r="AHG248" i="1"/>
  <c r="AGT273" i="1"/>
  <c r="AGU292" i="1"/>
  <c r="AGW219" i="1"/>
  <c r="AGQ270" i="1"/>
  <c r="AGW309" i="1"/>
  <c r="AHM84" i="1"/>
  <c r="AHC140" i="1"/>
  <c r="AHA108" i="1"/>
  <c r="AHA65" i="1"/>
  <c r="AGX195" i="1"/>
  <c r="AGZ168" i="1"/>
  <c r="AGQ111" i="1"/>
  <c r="AGN67" i="1"/>
  <c r="AGN198" i="1"/>
  <c r="AGL171" i="1"/>
  <c r="AGW42" i="1"/>
  <c r="AGT157" i="1"/>
  <c r="AGR211" i="1"/>
  <c r="AHG299" i="1"/>
  <c r="AGL250" i="1"/>
  <c r="AHG274" i="1"/>
  <c r="AHD174" i="1"/>
  <c r="AGO269" i="1"/>
  <c r="AHJ288" i="1"/>
  <c r="AHC268" i="1"/>
  <c r="AHI284" i="1"/>
  <c r="AGU328" i="1"/>
  <c r="AGO46" i="1"/>
  <c r="AHD443" i="1"/>
  <c r="AHC425" i="1"/>
  <c r="AGN398" i="1"/>
  <c r="AHI365" i="1"/>
  <c r="AGN353" i="1"/>
  <c r="AHF426" i="1"/>
  <c r="AGQ395" i="1"/>
  <c r="AHM363" i="1"/>
  <c r="AHC338" i="1"/>
  <c r="AGQ347" i="1"/>
  <c r="AGR386" i="1"/>
  <c r="AHA113" i="1"/>
  <c r="AHA150" i="1"/>
  <c r="AHC197" i="1"/>
  <c r="AGL170" i="1"/>
  <c r="AGQ86" i="1"/>
  <c r="AHC45" i="1"/>
  <c r="AGT123" i="1"/>
  <c r="AHA157" i="1"/>
  <c r="AGL48" i="1"/>
  <c r="AGO100" i="1"/>
  <c r="AGO57" i="1"/>
  <c r="AGL187" i="1"/>
  <c r="AGU239" i="1"/>
  <c r="AGX296" i="1"/>
  <c r="AHF250" i="1"/>
  <c r="AHA268" i="1"/>
  <c r="AGN239" i="1"/>
  <c r="AHF284" i="1"/>
  <c r="AHF211" i="1"/>
  <c r="AHA296" i="1"/>
  <c r="AHA63" i="1"/>
  <c r="AHL123" i="1"/>
  <c r="AGQ158" i="1"/>
  <c r="AHJ98" i="1"/>
  <c r="AHO54" i="1"/>
  <c r="AHO236" i="1"/>
  <c r="AHC101" i="1"/>
  <c r="AHC58" i="1"/>
  <c r="AGZ188" i="1"/>
  <c r="AGT242" i="1"/>
  <c r="AHF120" i="1"/>
  <c r="AGR177" i="1"/>
  <c r="AHI208" i="1"/>
  <c r="AGZ247" i="1"/>
  <c r="AGT220" i="1"/>
  <c r="AHA240" i="1"/>
  <c r="AGN268" i="1"/>
  <c r="AGQ286" i="1"/>
  <c r="AGQ166" i="1"/>
  <c r="AHO224" i="1"/>
  <c r="AGW279" i="1"/>
  <c r="AHI272" i="1"/>
  <c r="AGZ11" i="1"/>
  <c r="AGL441" i="1"/>
  <c r="AGR387" i="1"/>
  <c r="AGT374" i="1"/>
  <c r="AGL405" i="1"/>
  <c r="AGX372" i="1"/>
  <c r="AHF429" i="1"/>
  <c r="AHM415" i="1"/>
  <c r="AHI367" i="1"/>
  <c r="AHO409" i="1"/>
  <c r="AHL392" i="1"/>
  <c r="AHA11" i="1"/>
  <c r="AHA31" i="1"/>
  <c r="AGZ107" i="1"/>
  <c r="AGZ64" i="1"/>
  <c r="AHC194" i="1"/>
  <c r="AGX167" i="1"/>
  <c r="AGX39" i="1"/>
  <c r="AHA154" i="1"/>
  <c r="AGW185" i="1"/>
  <c r="AGQ42" i="1"/>
  <c r="AGN157" i="1"/>
  <c r="AHL100" i="1"/>
  <c r="AGT61" i="1"/>
  <c r="AGL145" i="1"/>
  <c r="AHD227" i="1"/>
  <c r="AHJ273" i="1"/>
  <c r="AHJ334" i="1"/>
  <c r="AHD288" i="1"/>
  <c r="AHJ252" i="1"/>
  <c r="AGR235" i="1"/>
  <c r="AHF278" i="1"/>
  <c r="AHF301" i="1"/>
  <c r="AHM279" i="1"/>
  <c r="AGT114" i="1"/>
  <c r="AGQ155" i="1"/>
  <c r="AHD99" i="1"/>
  <c r="AGL60" i="1"/>
  <c r="AHM143" i="1"/>
  <c r="AHG62" i="1"/>
  <c r="AGZ146" i="1"/>
  <c r="AHF113" i="1"/>
  <c r="AHI69" i="1"/>
  <c r="AGX201" i="1"/>
  <c r="AHG173" i="1"/>
  <c r="AHD243" i="1"/>
  <c r="AHG289" i="1"/>
  <c r="AGO310" i="1"/>
  <c r="AGU253" i="1"/>
  <c r="AHF236" i="1"/>
  <c r="AGU267" i="1"/>
  <c r="AHF282" i="1"/>
  <c r="AGQ303" i="1"/>
  <c r="AGT277" i="1"/>
  <c r="AGU295" i="1"/>
  <c r="AHM313" i="1"/>
  <c r="AGQ89" i="1"/>
  <c r="AGN26" i="1"/>
  <c r="AGL22" i="1"/>
  <c r="AGR438" i="1"/>
  <c r="AHA436" i="1"/>
  <c r="AGQ439" i="1"/>
  <c r="AGL421" i="1"/>
  <c r="AHO377" i="1"/>
  <c r="AGX344" i="1"/>
  <c r="AHF100" i="1"/>
  <c r="AGX113" i="1"/>
  <c r="AHI430" i="1"/>
  <c r="AGX370" i="1"/>
  <c r="AGR406" i="1"/>
  <c r="AGU390" i="1"/>
  <c r="AGR416" i="1"/>
  <c r="AHJ385" i="1"/>
  <c r="AHJ17" i="1"/>
  <c r="AHJ381" i="1"/>
  <c r="AGN349" i="1"/>
  <c r="AHL334" i="1"/>
  <c r="AGX380" i="1"/>
  <c r="AHF361" i="1"/>
  <c r="AGQ431" i="1"/>
  <c r="AGQ346" i="1"/>
  <c r="AGU333" i="1"/>
  <c r="AHD427" i="1"/>
  <c r="AGT399" i="1"/>
  <c r="AGT354" i="1"/>
  <c r="AGO11" i="1"/>
  <c r="AHI436" i="1"/>
  <c r="AGL444" i="1"/>
  <c r="AHI444" i="1"/>
  <c r="AHA422" i="1"/>
  <c r="AHO388" i="1"/>
  <c r="AGZ431" i="1"/>
  <c r="AGL377" i="1"/>
  <c r="AGN358" i="1"/>
  <c r="AHL40" i="1"/>
  <c r="AHO155" i="1"/>
  <c r="AGZ100" i="1"/>
  <c r="AHJ60" i="1"/>
  <c r="AHI144" i="1"/>
  <c r="AGQ226" i="1"/>
  <c r="AHC63" i="1"/>
  <c r="AGU147" i="1"/>
  <c r="AGX114" i="1"/>
  <c r="AGX70" i="1"/>
  <c r="AHL202" i="1"/>
  <c r="AHC174" i="1"/>
  <c r="AGZ244" i="1"/>
  <c r="AGZ290" i="1"/>
  <c r="AHM310" i="1"/>
  <c r="AGQ254" i="1"/>
  <c r="AHA237" i="1"/>
  <c r="AGQ268" i="1"/>
  <c r="AHA283" i="1"/>
  <c r="AHO303" i="1"/>
  <c r="AGO279" i="1"/>
  <c r="AGQ296" i="1"/>
  <c r="AHF314" i="1"/>
  <c r="AHG12" i="1"/>
  <c r="AHF372" i="1"/>
  <c r="AHO406" i="1"/>
  <c r="AGN371" i="1"/>
  <c r="AGL402" i="1"/>
  <c r="AGO442" i="1"/>
  <c r="AHD362" i="1"/>
  <c r="AGT336" i="1"/>
  <c r="AGW383" i="1"/>
  <c r="AHF349" i="1"/>
  <c r="AHI335" i="1"/>
  <c r="AHF431" i="1"/>
  <c r="AGR377" i="1"/>
  <c r="AGT100" i="1"/>
  <c r="AHM16" i="1"/>
  <c r="AGO107" i="1"/>
  <c r="AGL144" i="1"/>
  <c r="AGN191" i="1"/>
  <c r="AHI78" i="1"/>
  <c r="AHL115" i="1"/>
  <c r="AHA238" i="1"/>
  <c r="AGZ119" i="1"/>
  <c r="AGU246" i="1"/>
  <c r="AHI93" i="1"/>
  <c r="AHD49" i="1"/>
  <c r="AHD185" i="1"/>
  <c r="AGW244" i="1"/>
  <c r="AGL286" i="1"/>
  <c r="AGZ214" i="1"/>
  <c r="AHL252" i="1"/>
  <c r="AHG232" i="1"/>
  <c r="AGW278" i="1"/>
  <c r="AHG49" i="1"/>
  <c r="AHC117" i="1"/>
  <c r="AHO239" i="1"/>
  <c r="AHA92" i="1"/>
  <c r="AGZ48" i="1"/>
  <c r="AGN95" i="1"/>
  <c r="AGO51" i="1"/>
  <c r="AGU113" i="1"/>
  <c r="AGU150" i="1"/>
  <c r="AGW197" i="1"/>
  <c r="AHI169" i="1"/>
  <c r="AGQ241" i="1"/>
  <c r="AHF268" i="1"/>
  <c r="AHI286" i="1"/>
  <c r="AHM215" i="1"/>
  <c r="AGW253" i="1"/>
  <c r="AGL234" i="1"/>
  <c r="AHD279" i="1"/>
  <c r="AGT267" i="1"/>
  <c r="AGQ17" i="1"/>
  <c r="AHF405" i="1"/>
  <c r="AGO373" i="1"/>
  <c r="AHL356" i="1"/>
  <c r="AHC324" i="1"/>
  <c r="AHD9" i="1"/>
  <c r="AGU440" i="1"/>
  <c r="AGQ65" i="1"/>
  <c r="AGL53" i="1"/>
  <c r="AHO48" i="1"/>
  <c r="AHO161" i="1"/>
  <c r="AHJ138" i="1"/>
  <c r="AHJ192" i="1"/>
  <c r="AGZ108" i="1"/>
  <c r="AHJ67" i="1"/>
  <c r="AHI152" i="1"/>
  <c r="AGO237" i="1"/>
  <c r="AHC70" i="1"/>
  <c r="AGT127" i="1"/>
  <c r="AGX247" i="1"/>
  <c r="AHC123" i="1"/>
  <c r="AHA78" i="1"/>
  <c r="AHC181" i="1"/>
  <c r="AGX295" i="1"/>
  <c r="AHA245" i="1"/>
  <c r="AGQ273" i="1"/>
  <c r="AHO311" i="1"/>
  <c r="AGT226" i="1"/>
  <c r="AHD215" i="1"/>
  <c r="AGQ304" i="1"/>
  <c r="AHO321" i="1"/>
  <c r="AHC111" i="1"/>
  <c r="AGX239" i="1"/>
  <c r="AGU122" i="1"/>
  <c r="AGW77" i="1"/>
  <c r="AGU180" i="1"/>
  <c r="AGU208" i="1"/>
  <c r="AHJ124" i="1"/>
  <c r="AHL79" i="1"/>
  <c r="AHJ182" i="1"/>
  <c r="AGQ56" i="1"/>
  <c r="AGQ145" i="1"/>
  <c r="AHI202" i="1"/>
  <c r="AGN222" i="1"/>
  <c r="AHC312" i="1"/>
  <c r="AHG227" i="1"/>
  <c r="AGO217" i="1"/>
  <c r="AHO252" i="1"/>
  <c r="AGX305" i="1"/>
  <c r="AHC185" i="1"/>
  <c r="AHD298" i="1"/>
  <c r="AGQ280" i="1"/>
  <c r="AHC298" i="1"/>
  <c r="AGU64" i="1"/>
  <c r="AHG442" i="1"/>
  <c r="AGW391" i="1"/>
  <c r="AGT420" i="1"/>
  <c r="AGU407" i="1"/>
  <c r="AHG374" i="1"/>
  <c r="AGO345" i="1"/>
  <c r="AHJ33" i="1"/>
  <c r="AGR39" i="1"/>
  <c r="AGU154" i="1"/>
  <c r="AGQ185" i="1"/>
  <c r="AHO98" i="1"/>
  <c r="AGW59" i="1"/>
  <c r="AGO143" i="1"/>
  <c r="AHL61" i="1"/>
  <c r="AHD145" i="1"/>
  <c r="AGQ230" i="1"/>
  <c r="AHM112" i="1"/>
  <c r="AHM68" i="1"/>
  <c r="AGZ200" i="1"/>
  <c r="AHL172" i="1"/>
  <c r="AHM253" i="1"/>
  <c r="AHO242" i="1"/>
  <c r="AGX272" i="1"/>
  <c r="AHO288" i="1"/>
  <c r="AGT309" i="1"/>
  <c r="AHJ235" i="1"/>
  <c r="AGX281" i="1"/>
  <c r="AGU302" i="1"/>
  <c r="AGX276" i="1"/>
  <c r="AGZ294" i="1"/>
  <c r="AHA222" i="1"/>
  <c r="AGO313" i="1"/>
  <c r="AGU92" i="1"/>
  <c r="AHG143" i="1"/>
  <c r="AHI111" i="1"/>
  <c r="AHF67" i="1"/>
  <c r="AHL198" i="1"/>
  <c r="AHD171" i="1"/>
  <c r="AGX252" i="1"/>
  <c r="AGR114" i="1"/>
  <c r="AGR70" i="1"/>
  <c r="AGZ202" i="1"/>
  <c r="AGW174" i="1"/>
  <c r="AHA45" i="1"/>
  <c r="AGZ135" i="1"/>
  <c r="AGR188" i="1"/>
  <c r="AHC214" i="1"/>
  <c r="AHL302" i="1"/>
  <c r="AGZ278" i="1"/>
  <c r="AHM295" i="1"/>
  <c r="AGZ221" i="1"/>
  <c r="AGT272" i="1"/>
  <c r="AHG270" i="1"/>
  <c r="AHI288" i="1"/>
  <c r="AGT49" i="1"/>
  <c r="AGZ440" i="1"/>
  <c r="AHL394" i="1"/>
  <c r="AHO362" i="1"/>
  <c r="AHI361" i="1"/>
  <c r="AGR335" i="1"/>
  <c r="AGW377" i="1"/>
  <c r="AHO343" i="1"/>
  <c r="AGZ331" i="1"/>
  <c r="AHA413" i="1"/>
  <c r="AGN383" i="1"/>
  <c r="AHI353" i="1"/>
  <c r="AGQ28" i="1"/>
  <c r="AGT121" i="1"/>
  <c r="AGU76" i="1"/>
  <c r="AGT179" i="1"/>
  <c r="AGX206" i="1"/>
  <c r="AGW52" i="1"/>
  <c r="AGR142" i="1"/>
  <c r="AGZ197" i="1"/>
  <c r="AHL54" i="1"/>
  <c r="AHM144" i="1"/>
  <c r="AGW202" i="1"/>
  <c r="AHD113" i="1"/>
  <c r="AGO73" i="1"/>
  <c r="AHO129" i="1"/>
  <c r="AGN166" i="1"/>
  <c r="AHC305" i="1"/>
  <c r="AGX298" i="1"/>
  <c r="AGR202" i="1"/>
  <c r="AGN248" i="1"/>
  <c r="AHF275" i="1"/>
  <c r="AGL292" i="1"/>
  <c r="AGX313" i="1"/>
  <c r="AHD313" i="1"/>
  <c r="AHJ142" i="1"/>
  <c r="AGT198" i="1"/>
  <c r="AGZ112" i="1"/>
  <c r="AHJ71" i="1"/>
  <c r="AHG128" i="1"/>
  <c r="AHC74" i="1"/>
  <c r="AGT131" i="1"/>
  <c r="AHA82" i="1"/>
  <c r="AHI211" i="1"/>
  <c r="AGX299" i="1"/>
  <c r="AHL318" i="1"/>
  <c r="AHF203" i="1"/>
  <c r="AHA249" i="1"/>
  <c r="AGQ277" i="1"/>
  <c r="AHO314" i="1"/>
  <c r="AGT230" i="1"/>
  <c r="AHA254" i="1"/>
  <c r="AGQ308" i="1"/>
  <c r="AHD114" i="1"/>
  <c r="AGX10" i="1"/>
  <c r="AHI415" i="1"/>
  <c r="AGL386" i="1"/>
  <c r="AGR442" i="1"/>
  <c r="AHC415" i="1"/>
  <c r="AHC384" i="1"/>
  <c r="AHA425" i="1"/>
  <c r="AGQ397" i="1"/>
  <c r="AGQ352" i="1"/>
  <c r="AHJ340" i="1"/>
  <c r="AHG418" i="1"/>
  <c r="AHI404" i="1"/>
  <c r="AGL372" i="1"/>
  <c r="AHG15" i="1"/>
  <c r="AGX431" i="1"/>
  <c r="AGN84" i="1"/>
  <c r="AGX402" i="1"/>
  <c r="AHG380" i="1"/>
  <c r="AHC362" i="1"/>
  <c r="AGL350" i="1"/>
  <c r="AHI359" i="1"/>
  <c r="AGT326" i="1"/>
  <c r="AHA401" i="1"/>
  <c r="AGU368" i="1"/>
  <c r="AHI28" i="1"/>
  <c r="AGW422" i="1"/>
  <c r="AGR409" i="1"/>
  <c r="AGR408" i="1"/>
  <c r="AHD375" i="1"/>
  <c r="AHO432" i="1"/>
  <c r="AGO405" i="1"/>
  <c r="AGW369" i="1"/>
  <c r="AHJ438" i="1"/>
  <c r="AGN301" i="1"/>
  <c r="AGR40" i="1"/>
  <c r="AHG71" i="1"/>
  <c r="AHJ407" i="1"/>
  <c r="AGO372" i="1"/>
  <c r="AHL407" i="1"/>
  <c r="AHL417" i="1"/>
  <c r="AHA387" i="1"/>
  <c r="AHI391" i="1"/>
  <c r="AHL84" i="1"/>
  <c r="AHO105" i="1"/>
  <c r="AHO62" i="1"/>
  <c r="AHL192" i="1"/>
  <c r="AHM166" i="1"/>
  <c r="AHM37" i="1"/>
  <c r="AGW184" i="1"/>
  <c r="AGZ40" i="1"/>
  <c r="AHC155" i="1"/>
  <c r="AGR99" i="1"/>
  <c r="AHI59" i="1"/>
  <c r="AHA143" i="1"/>
  <c r="AGN292" i="1"/>
  <c r="AGL333" i="1"/>
  <c r="AGX218" i="1"/>
  <c r="AGR268" i="1"/>
  <c r="AGN287" i="1"/>
  <c r="AHG233" i="1"/>
  <c r="AGN276" i="1"/>
  <c r="AGL300" i="1"/>
  <c r="AHD276" i="1"/>
  <c r="AHM288" i="1"/>
  <c r="AGT370" i="1"/>
  <c r="AGQ416" i="1"/>
  <c r="AHG401" i="1"/>
  <c r="AHG426" i="1"/>
  <c r="AHI412" i="1"/>
  <c r="AHI363" i="1"/>
  <c r="AHD351" i="1"/>
  <c r="AHO405" i="1"/>
  <c r="AGL257" i="1"/>
  <c r="AGX256" i="1"/>
  <c r="AGT321" i="1"/>
  <c r="AHO302" i="1"/>
  <c r="AHM309" i="1"/>
  <c r="AHJ189" i="1"/>
  <c r="AGQ138" i="1"/>
  <c r="AHL93" i="1"/>
  <c r="AHI57" i="1"/>
  <c r="AHJ176" i="1"/>
  <c r="AHO84" i="1"/>
  <c r="AGN158" i="1"/>
  <c r="AGU174" i="1"/>
  <c r="AGT82" i="1"/>
  <c r="AHM123" i="1"/>
  <c r="AGW130" i="1"/>
  <c r="AGW64" i="1"/>
  <c r="AHI350" i="1"/>
  <c r="AHG411" i="1"/>
  <c r="AHF425" i="1"/>
  <c r="AHO344" i="1"/>
  <c r="AGO356" i="1"/>
  <c r="AHI333" i="1"/>
  <c r="AHA348" i="1"/>
  <c r="AGW328" i="1"/>
  <c r="AGQ394" i="1"/>
  <c r="AHG32" i="1"/>
  <c r="AHC292" i="1"/>
  <c r="AGW418" i="1"/>
  <c r="AHF339" i="1"/>
  <c r="AGR384" i="1"/>
  <c r="AGQ367" i="1"/>
  <c r="AGO415" i="1"/>
  <c r="AGN429" i="1"/>
  <c r="AGQ368" i="1"/>
  <c r="AGW399" i="1"/>
  <c r="AHF415" i="1"/>
  <c r="AGO347" i="1"/>
  <c r="AGR359" i="1"/>
  <c r="AGX391" i="1"/>
  <c r="AHA408" i="1"/>
  <c r="AGT323" i="1"/>
  <c r="AHJ262" i="1"/>
  <c r="AGO320" i="1"/>
  <c r="AHC226" i="1"/>
  <c r="AGL233" i="1"/>
  <c r="AHO281" i="1"/>
  <c r="AGQ262" i="1"/>
  <c r="AGL225" i="1"/>
  <c r="AGX160" i="1"/>
  <c r="AHC176" i="1"/>
  <c r="AGZ38" i="1"/>
  <c r="AGZ81" i="1"/>
  <c r="AGX151" i="1"/>
  <c r="AGW107" i="1"/>
  <c r="AGU130" i="1"/>
  <c r="AGT202" i="1"/>
  <c r="AHL148" i="1"/>
  <c r="AHD104" i="1"/>
  <c r="AHI127" i="1"/>
  <c r="AHA67" i="1"/>
  <c r="AHM95" i="1"/>
  <c r="AGR388" i="1"/>
  <c r="AGU404" i="1"/>
  <c r="AGU338" i="1"/>
  <c r="AGQ350" i="1"/>
  <c r="AGO411" i="1"/>
  <c r="AGN425" i="1"/>
  <c r="AHM367" i="1"/>
  <c r="AGQ399" i="1"/>
  <c r="AGZ415" i="1"/>
  <c r="AHG381" i="1"/>
  <c r="AHC428" i="1"/>
  <c r="AGO42" i="1"/>
  <c r="AHL277" i="1"/>
  <c r="AGX392" i="1"/>
  <c r="AHD391" i="1"/>
  <c r="AHG408" i="1"/>
  <c r="AHM372" i="1"/>
  <c r="AHF408" i="1"/>
  <c r="AHG64" i="1"/>
  <c r="AHC39" i="1"/>
  <c r="AGT352" i="1"/>
  <c r="AGR364" i="1"/>
  <c r="AGR413" i="1"/>
  <c r="AGW427" i="1"/>
  <c r="AGZ346" i="1"/>
  <c r="AHI358" i="1"/>
  <c r="AHF335" i="1"/>
  <c r="AGL394" i="1"/>
  <c r="AHJ329" i="1"/>
  <c r="AHI336" i="1"/>
  <c r="AHD395" i="1"/>
  <c r="AHJ317" i="1"/>
  <c r="AGQ269" i="1"/>
  <c r="AGX242" i="1"/>
  <c r="AGX284" i="1"/>
  <c r="AHL215" i="1"/>
  <c r="AHL206" i="1"/>
  <c r="AHJ133" i="1"/>
  <c r="AGQ49" i="1"/>
  <c r="AHG89" i="1"/>
  <c r="AHL175" i="1"/>
  <c r="AHF204" i="1"/>
  <c r="AHO118" i="1"/>
  <c r="AHA172" i="1"/>
  <c r="AHL199" i="1"/>
  <c r="AGR152" i="1"/>
  <c r="AGR115" i="1"/>
  <c r="AGT52" i="1"/>
  <c r="AGU96" i="1"/>
  <c r="AHJ107" i="1"/>
  <c r="AGL362" i="1"/>
  <c r="AGT436" i="1"/>
  <c r="AHD325" i="1"/>
  <c r="AGQ359" i="1"/>
  <c r="AHG345" i="1"/>
  <c r="AHG16" i="1"/>
  <c r="AHL387" i="1"/>
  <c r="AGQ420" i="1"/>
  <c r="AHD348" i="1"/>
  <c r="AGQ382" i="1"/>
  <c r="AHD411" i="1"/>
  <c r="AHA115" i="1"/>
  <c r="AHD67" i="1"/>
  <c r="AHC152" i="1"/>
  <c r="AGT236" i="1"/>
  <c r="AGZ121" i="1"/>
  <c r="AHA76" i="1"/>
  <c r="AGZ179" i="1"/>
  <c r="AHD206" i="1"/>
  <c r="AGL124" i="1"/>
  <c r="AGN79" i="1"/>
  <c r="AGL182" i="1"/>
  <c r="AGT54" i="1"/>
  <c r="AGU144" i="1"/>
  <c r="AHM200" i="1"/>
  <c r="AGR221" i="1"/>
  <c r="AHG311" i="1"/>
  <c r="AHL226" i="1"/>
  <c r="AGT216" i="1"/>
  <c r="AGQ252" i="1"/>
  <c r="AHI304" i="1"/>
  <c r="AHO297" i="1"/>
  <c r="AHI277" i="1"/>
  <c r="AHG297" i="1"/>
  <c r="AGQ337" i="1"/>
  <c r="AGQ77" i="1"/>
  <c r="AGO180" i="1"/>
  <c r="AGO208" i="1"/>
  <c r="AGO53" i="1"/>
  <c r="AGN143" i="1"/>
  <c r="AHC198" i="1"/>
  <c r="AHI56" i="1"/>
  <c r="AHI145" i="1"/>
  <c r="AGN204" i="1"/>
  <c r="AHC114" i="1"/>
  <c r="AHM73" i="1"/>
  <c r="AHD130" i="1"/>
  <c r="AHL166" i="1"/>
  <c r="AHF224" i="1"/>
  <c r="AGR306" i="1"/>
  <c r="AGT299" i="1"/>
  <c r="AGN203" i="1"/>
  <c r="AHL248" i="1"/>
  <c r="AHA276" i="1"/>
  <c r="AHJ292" i="1"/>
  <c r="AGW314" i="1"/>
  <c r="AGU315" i="1"/>
  <c r="AHL124" i="1"/>
  <c r="AHF10" i="1"/>
  <c r="AHC347" i="1"/>
  <c r="AGN333" i="1"/>
  <c r="AHM379" i="1"/>
  <c r="AHO360" i="1"/>
  <c r="AGZ430" i="1"/>
  <c r="AGZ344" i="1"/>
  <c r="AGQ426" i="1"/>
  <c r="AHI397" i="1"/>
  <c r="AHI352" i="1"/>
  <c r="AGZ341" i="1"/>
  <c r="AGR312" i="1"/>
  <c r="AGT53" i="1"/>
  <c r="AHO442" i="1"/>
  <c r="AGR397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77" i="1"/>
  <c r="AGO162" i="1"/>
  <c r="AGW228" i="1"/>
  <c r="AHD263" i="1"/>
  <c r="AGZ283" i="1"/>
  <c r="AHF234" i="1"/>
  <c r="AGN228" i="1"/>
  <c r="AHF256" i="1"/>
  <c r="AHI321" i="1"/>
  <c r="AHA264" i="1"/>
  <c r="AHG278" i="1"/>
  <c r="AHM106" i="1"/>
  <c r="AGL151" i="1"/>
  <c r="AHL81" i="1"/>
  <c r="AHL38" i="1"/>
  <c r="AHO176" i="1"/>
  <c r="AHJ160" i="1"/>
  <c r="AHJ225" i="1"/>
  <c r="AHA84" i="1"/>
  <c r="AGX41" i="1"/>
  <c r="AHA178" i="1"/>
  <c r="AHC163" i="1"/>
  <c r="AHG103" i="1"/>
  <c r="AHD140" i="1"/>
  <c r="AHF187" i="1"/>
  <c r="AGT335" i="1"/>
  <c r="AHJ222" i="1"/>
  <c r="AHF201" i="1"/>
  <c r="AGZ263" i="1"/>
  <c r="AGU326" i="1"/>
  <c r="AHM261" i="1"/>
  <c r="AGQ361" i="1"/>
  <c r="AHI334" i="1"/>
  <c r="AHD380" i="1"/>
  <c r="AGL348" i="1"/>
  <c r="AHF333" i="1"/>
  <c r="AHJ326" i="1"/>
  <c r="AHD434" i="1"/>
  <c r="AHM412" i="1"/>
  <c r="AHJ399" i="1"/>
  <c r="AHO340" i="1"/>
  <c r="AGX93" i="1"/>
  <c r="AHM87" i="1"/>
  <c r="AHM177" i="1"/>
  <c r="AHF160" i="1"/>
  <c r="AHA60" i="1"/>
  <c r="AHD96" i="1"/>
  <c r="AHL140" i="1"/>
  <c r="AHI192" i="1"/>
  <c r="AGW99" i="1"/>
  <c r="AGX143" i="1"/>
  <c r="AGU195" i="1"/>
  <c r="AHA226" i="1"/>
  <c r="AGZ73" i="1"/>
  <c r="AHC168" i="1"/>
  <c r="AGX154" i="1"/>
  <c r="AHA225" i="1"/>
  <c r="AHL261" i="1"/>
  <c r="AGR199" i="1"/>
  <c r="AHI243" i="1"/>
  <c r="AGQ260" i="1"/>
  <c r="AGT97" i="1"/>
  <c r="AHA141" i="1"/>
  <c r="AGR193" i="1"/>
  <c r="AGR72" i="1"/>
  <c r="AGU167" i="1"/>
  <c r="AHG221" i="1"/>
  <c r="AHM74" i="1"/>
  <c r="AHJ169" i="1"/>
  <c r="AHL155" i="1"/>
  <c r="AGN94" i="1"/>
  <c r="AGN184" i="1"/>
  <c r="AHA320" i="1"/>
  <c r="AGN245" i="1"/>
  <c r="AGX261" i="1"/>
  <c r="AGW215" i="1"/>
  <c r="AGL311" i="1"/>
  <c r="AGW416" i="1"/>
  <c r="AGR401" i="1"/>
  <c r="AHG430" i="1"/>
  <c r="AGR400" i="1"/>
  <c r="AHD368" i="1"/>
  <c r="AHO411" i="1"/>
  <c r="AGW341" i="1"/>
  <c r="AGZ388" i="1"/>
  <c r="AGN293" i="1"/>
  <c r="AGX91" i="1"/>
  <c r="AHM80" i="1"/>
  <c r="AHJ37" i="1"/>
  <c r="AHM175" i="1"/>
  <c r="AHO100" i="1"/>
  <c r="AHL137" i="1"/>
  <c r="AHA103" i="1"/>
  <c r="AGX140" i="1"/>
  <c r="AGZ187" i="1"/>
  <c r="AGT74" i="1"/>
  <c r="AGZ111" i="1"/>
  <c r="AGX208" i="1"/>
  <c r="AHD222" i="1"/>
  <c r="AGZ201" i="1"/>
  <c r="AGT263" i="1"/>
  <c r="AGO326" i="1"/>
  <c r="AGR237" i="1"/>
  <c r="AHI230" i="1"/>
  <c r="AGR259" i="1"/>
  <c r="AGN279" i="1"/>
  <c r="AGW308" i="1"/>
  <c r="AHO59" i="1"/>
  <c r="AHA138" i="1"/>
  <c r="AGL73" i="1"/>
  <c r="AGU110" i="1"/>
  <c r="AHJ112" i="1"/>
  <c r="AHD232" i="1"/>
  <c r="AGO88" i="1"/>
  <c r="AGQ44" i="1"/>
  <c r="AGN181" i="1"/>
  <c r="AHC287" i="1"/>
  <c r="AHF238" i="1"/>
  <c r="AHF260" i="1"/>
  <c r="AHA280" i="1"/>
  <c r="AHC283" i="1"/>
  <c r="AGR43" i="1"/>
  <c r="AGZ10" i="1"/>
  <c r="AHO421" i="1"/>
  <c r="AGL440" i="1"/>
  <c r="AGN422" i="1"/>
  <c r="AHG391" i="1"/>
  <c r="AHI440" i="1"/>
  <c r="AHO386" i="1"/>
  <c r="AHJ373" i="1"/>
  <c r="AHC51" i="1"/>
  <c r="AHG56" i="1"/>
  <c r="AGT417" i="1"/>
  <c r="AHL386" i="1"/>
  <c r="AGR434" i="1"/>
  <c r="AHJ427" i="1"/>
  <c r="AGZ399" i="1"/>
  <c r="AGZ354" i="1"/>
  <c r="AGN420" i="1"/>
  <c r="AGO407" i="1"/>
  <c r="AHA374" i="1"/>
  <c r="AHL63" i="1"/>
  <c r="AHJ103" i="1"/>
  <c r="AGO432" i="1"/>
  <c r="AHD377" i="1"/>
  <c r="AHF358" i="1"/>
  <c r="AHM328" i="1"/>
  <c r="AGL432" i="1"/>
  <c r="AGL347" i="1"/>
  <c r="AGX334" i="1"/>
  <c r="AHJ442" i="1"/>
  <c r="AGW442" i="1"/>
  <c r="AHI396" i="1"/>
  <c r="AGU364" i="1"/>
  <c r="AHI351" i="1"/>
  <c r="AGQ315" i="1"/>
  <c r="AGQ68" i="1"/>
  <c r="AGR440" i="1"/>
  <c r="AGT422" i="1"/>
  <c r="AHM391" i="1"/>
  <c r="AHD445" i="1"/>
  <c r="AHC423" i="1"/>
  <c r="AHJ389" i="1"/>
  <c r="AHM418" i="1"/>
  <c r="AHO404" i="1"/>
  <c r="AGR372" i="1"/>
  <c r="AGT102" i="1"/>
  <c r="AGW139" i="1"/>
  <c r="AHJ73" i="1"/>
  <c r="AGN111" i="1"/>
  <c r="AHI113" i="1"/>
  <c r="AGU234" i="1"/>
  <c r="AHM88" i="1"/>
  <c r="AHO44" i="1"/>
  <c r="AHL181" i="1"/>
  <c r="AGU288" i="1"/>
  <c r="AHA239" i="1"/>
  <c r="AHA261" i="1"/>
  <c r="AGW281" i="1"/>
  <c r="AGN285" i="1"/>
  <c r="AGN312" i="1"/>
  <c r="AHA16" i="1"/>
  <c r="AHL411" i="1"/>
  <c r="AGT368" i="1"/>
  <c r="AGN403" i="1"/>
  <c r="AHO436" i="1"/>
  <c r="AHD414" i="1"/>
  <c r="AHF382" i="1"/>
  <c r="AHG443" i="1"/>
  <c r="AGZ421" i="1"/>
  <c r="AGL9" i="1"/>
  <c r="AGT379" i="1"/>
  <c r="AHL345" i="1"/>
  <c r="AHG432" i="1"/>
  <c r="AGX87" i="1"/>
  <c r="AHO97" i="1"/>
  <c r="AHJ53" i="1"/>
  <c r="AGO235" i="1"/>
  <c r="AHM117" i="1"/>
  <c r="AHC202" i="1"/>
  <c r="AGX174" i="1"/>
  <c r="AGZ120" i="1"/>
  <c r="AGL177" i="1"/>
  <c r="AGR91" i="1"/>
  <c r="AHG50" i="1"/>
  <c r="AHI160" i="1"/>
  <c r="AHA135" i="1"/>
  <c r="AHC217" i="1"/>
  <c r="AGW267" i="1"/>
  <c r="AGO286" i="1"/>
  <c r="AHI224" i="1"/>
  <c r="AGQ279" i="1"/>
  <c r="AGN270" i="1"/>
  <c r="AGO244" i="1"/>
  <c r="AHD270" i="1"/>
  <c r="AHM91" i="1"/>
  <c r="AHD203" i="1"/>
  <c r="AGT175" i="1"/>
  <c r="AGQ90" i="1"/>
  <c r="AHC49" i="1"/>
  <c r="AGT134" i="1"/>
  <c r="AHC208" i="1"/>
  <c r="AGL52" i="1"/>
  <c r="AGN162" i="1"/>
  <c r="AHO136" i="1"/>
  <c r="AHJ211" i="1"/>
  <c r="AGO104" i="1"/>
  <c r="AGO61" i="1"/>
  <c r="AGL191" i="1"/>
  <c r="AGN165" i="1"/>
  <c r="AGU247" i="1"/>
  <c r="AGQ234" i="1"/>
  <c r="AGZ276" i="1"/>
  <c r="AGX300" i="1"/>
  <c r="AHA271" i="1"/>
  <c r="AGZ293" i="1"/>
  <c r="AHO222" i="1"/>
  <c r="AGN243" i="1"/>
  <c r="AHI269" i="1"/>
  <c r="AHF288" i="1"/>
  <c r="AHF215" i="1"/>
  <c r="AGL302" i="1"/>
  <c r="AGL72" i="1"/>
  <c r="AHO35" i="1"/>
  <c r="AGZ396" i="1"/>
  <c r="AGX337" i="1"/>
  <c r="AHJ394" i="1"/>
  <c r="AHD336" i="1"/>
  <c r="AGX359" i="1"/>
  <c r="AGU347" i="1"/>
  <c r="AGN414" i="1"/>
  <c r="AGN365" i="1"/>
  <c r="AGO353" i="1"/>
  <c r="AGZ80" i="1"/>
  <c r="AHF88" i="1"/>
  <c r="AHC411" i="1"/>
  <c r="AGZ54" i="1"/>
  <c r="AHM48" i="1"/>
  <c r="AHG82" i="1"/>
  <c r="AGR212" i="1"/>
  <c r="AHG59" i="1"/>
  <c r="AHG148" i="1"/>
  <c r="AGU209" i="1"/>
  <c r="AGT62" i="1"/>
  <c r="AGT128" i="1"/>
  <c r="AGT151" i="1"/>
  <c r="AGL121" i="1"/>
  <c r="AGX79" i="1"/>
  <c r="AHC171" i="1"/>
  <c r="AGU155" i="1"/>
  <c r="AHC207" i="1"/>
  <c r="AGW229" i="1"/>
  <c r="AHL311" i="1"/>
  <c r="AGZ324" i="1"/>
  <c r="AHM304" i="1"/>
  <c r="AHG208" i="1"/>
  <c r="AHA297" i="1"/>
  <c r="AGW126" i="1"/>
  <c r="AGW149" i="1"/>
  <c r="AHM119" i="1"/>
  <c r="AGT78" i="1"/>
  <c r="AGU170" i="1"/>
  <c r="AGN154" i="1"/>
  <c r="AHG202" i="1"/>
  <c r="AHO80" i="1"/>
  <c r="AHJ172" i="1"/>
  <c r="AHI156" i="1"/>
  <c r="AHL89" i="1"/>
  <c r="AGQ134" i="1"/>
  <c r="AGX222" i="1"/>
  <c r="AHM252" i="1"/>
  <c r="AHM305" i="1"/>
  <c r="AHO298" i="1"/>
  <c r="AGT318" i="1"/>
  <c r="AHC313" i="1"/>
  <c r="AGZ227" i="1"/>
  <c r="AHC282" i="1"/>
  <c r="AHI21" i="1"/>
  <c r="AHD44" i="1"/>
  <c r="AGR350" i="1"/>
  <c r="AGO397" i="1"/>
  <c r="AGN338" i="1"/>
  <c r="AHD346" i="1"/>
  <c r="AGX428" i="1"/>
  <c r="AHL397" i="1"/>
  <c r="AHF366" i="1"/>
  <c r="AGU341" i="1"/>
  <c r="AGZ63" i="1"/>
  <c r="AGO118" i="1"/>
  <c r="AGQ73" i="1"/>
  <c r="AGO49" i="1"/>
  <c r="AGL162" i="1"/>
  <c r="AGN139" i="1"/>
  <c r="AGN193" i="1"/>
  <c r="AHD51" i="1"/>
  <c r="AHI141" i="1"/>
  <c r="AHD196" i="1"/>
  <c r="AHC110" i="1"/>
  <c r="AHM69" i="1"/>
  <c r="AHD126" i="1"/>
  <c r="AGO245" i="1"/>
  <c r="AGR302" i="1"/>
  <c r="AHC276" i="1"/>
  <c r="AGT295" i="1"/>
  <c r="AHL244" i="1"/>
  <c r="AHL290" i="1"/>
  <c r="AGW311" i="1"/>
  <c r="AGR308" i="1"/>
  <c r="AHD162" i="1"/>
  <c r="AHF139" i="1"/>
  <c r="AHL193" i="1"/>
  <c r="AGR109" i="1"/>
  <c r="AHF68" i="1"/>
  <c r="AGT240" i="1"/>
  <c r="AGR71" i="1"/>
  <c r="AGO128" i="1"/>
  <c r="AHI250" i="1"/>
  <c r="AGR124" i="1"/>
  <c r="AGT79" i="1"/>
  <c r="AGR182" i="1"/>
  <c r="AGT296" i="1"/>
  <c r="AGW246" i="1"/>
  <c r="AHO273" i="1"/>
  <c r="AHD312" i="1"/>
  <c r="AGO227" i="1"/>
  <c r="AGZ216" i="1"/>
  <c r="AGW252" i="1"/>
  <c r="AHO304" i="1"/>
  <c r="AGU108" i="1"/>
  <c r="AGW13" i="1"/>
  <c r="AGT403" i="1"/>
  <c r="AHG387" i="1"/>
  <c r="AGX435" i="1"/>
  <c r="AHC400" i="1"/>
  <c r="AHL420" i="1"/>
  <c r="AHM407" i="1"/>
  <c r="AGW375" i="1"/>
  <c r="AHF18" i="1"/>
  <c r="AGU77" i="1"/>
  <c r="AGT169" i="1"/>
  <c r="AHG198" i="1"/>
  <c r="AGQ87" i="1"/>
  <c r="AHM218" i="1"/>
  <c r="AHF89" i="1"/>
  <c r="AHM133" i="1"/>
  <c r="AGR222" i="1"/>
  <c r="AHO64" i="1"/>
  <c r="AHO130" i="1"/>
  <c r="AGW259" i="1"/>
  <c r="AGW317" i="1"/>
  <c r="AGW313" i="1"/>
  <c r="AGT189" i="1"/>
  <c r="AGO234" i="1"/>
  <c r="AGZ307" i="1"/>
  <c r="AHC310" i="1"/>
  <c r="AHI87" i="1"/>
  <c r="AHG63" i="1"/>
  <c r="AHG129" i="1"/>
  <c r="AHG152" i="1"/>
  <c r="AGT66" i="1"/>
  <c r="AGO211" i="1"/>
  <c r="AGX83" i="1"/>
  <c r="AHC175" i="1"/>
  <c r="AGU159" i="1"/>
  <c r="AHA242" i="1"/>
  <c r="AHL258" i="1"/>
  <c r="AHL314" i="1"/>
  <c r="AHM329" i="1"/>
  <c r="AHC235" i="1"/>
  <c r="AGR226" i="1"/>
  <c r="AHM308" i="1"/>
  <c r="AHA301" i="1"/>
  <c r="AHO319" i="1"/>
  <c r="AGZ257" i="1"/>
  <c r="AGT30" i="1"/>
  <c r="AHJ423" i="1"/>
  <c r="AHL409" i="1"/>
  <c r="AHI406" i="1"/>
  <c r="AHJ370" i="1"/>
  <c r="AHA444" i="1"/>
  <c r="AGO344" i="1"/>
  <c r="AGW331" i="1"/>
  <c r="AHG302" i="1"/>
  <c r="AGU71" i="1"/>
  <c r="AGN445" i="1"/>
  <c r="AGX373" i="1"/>
  <c r="AGU418" i="1"/>
  <c r="AGW404" i="1"/>
  <c r="AHI371" i="1"/>
  <c r="AHL428" i="1"/>
  <c r="AHM366" i="1"/>
  <c r="AHO354" i="1"/>
  <c r="AGQ409" i="1"/>
  <c r="AGN392" i="1"/>
  <c r="AGX109" i="1"/>
  <c r="AHG348" i="1"/>
  <c r="AHO333" i="1"/>
  <c r="AGX439" i="1"/>
  <c r="AGL361" i="1"/>
  <c r="AHJ349" i="1"/>
  <c r="AGQ378" i="1"/>
  <c r="AGX358" i="1"/>
  <c r="AGL323" i="1"/>
  <c r="AGU362" i="1"/>
  <c r="AGU340" i="1"/>
  <c r="AGU287" i="1"/>
  <c r="AGR77" i="1"/>
  <c r="AHL375" i="1"/>
  <c r="AHJ406" i="1"/>
  <c r="AHM390" i="1"/>
  <c r="AHG356" i="1"/>
  <c r="AGL44" i="1"/>
  <c r="AGX88" i="1"/>
  <c r="AHL219" i="1"/>
  <c r="AHC64" i="1"/>
  <c r="AHC130" i="1"/>
  <c r="AGW212" i="1"/>
  <c r="AGW84" i="1"/>
  <c r="AGR176" i="1"/>
  <c r="AGW243" i="1"/>
  <c r="AHG259" i="1"/>
  <c r="AHD315" i="1"/>
  <c r="AGR236" i="1"/>
  <c r="AGN227" i="1"/>
  <c r="AHI309" i="1"/>
  <c r="AGW302" i="1"/>
  <c r="AHD320" i="1"/>
  <c r="AGU258" i="1"/>
  <c r="AHO440" i="1"/>
  <c r="AGL387" i="1"/>
  <c r="AGN374" i="1"/>
  <c r="AHI399" i="1"/>
  <c r="AHC368" i="1"/>
  <c r="AHG409" i="1"/>
  <c r="AHO373" i="1"/>
  <c r="AHL10" i="1"/>
  <c r="AHO394" i="1"/>
  <c r="AHG361" i="1"/>
  <c r="AGL329" i="1"/>
  <c r="AGW349" i="1"/>
  <c r="AGZ334" i="1"/>
  <c r="AHM356" i="1"/>
  <c r="AHD345" i="1"/>
  <c r="AHA426" i="1"/>
  <c r="AHC412" i="1"/>
  <c r="AHC363" i="1"/>
  <c r="AGX351" i="1"/>
  <c r="AGX315" i="1"/>
  <c r="AHG40" i="1"/>
  <c r="AHA59" i="1"/>
  <c r="AHA148" i="1"/>
  <c r="AGO209" i="1"/>
  <c r="AGO119" i="1"/>
  <c r="AHA77" i="1"/>
  <c r="AGZ169" i="1"/>
  <c r="AHC199" i="1"/>
  <c r="AGQ80" i="1"/>
  <c r="AGL172" i="1"/>
  <c r="AHM155" i="1"/>
  <c r="AHL209" i="1"/>
  <c r="AGN89" i="1"/>
  <c r="AGU133" i="1"/>
  <c r="AHM220" i="1"/>
  <c r="AGO252" i="1"/>
  <c r="AGO305" i="1"/>
  <c r="AGW209" i="1"/>
  <c r="AGQ298" i="1"/>
  <c r="AGX317" i="1"/>
  <c r="AHD226" i="1"/>
  <c r="AHG281" i="1"/>
  <c r="AGO170" i="1"/>
  <c r="AHL201" i="1"/>
  <c r="AHO87" i="1"/>
  <c r="AHA90" i="1"/>
  <c r="AHI134" i="1"/>
  <c r="AHD65" i="1"/>
  <c r="AHD131" i="1"/>
  <c r="AGL260" i="1"/>
  <c r="AGL318" i="1"/>
  <c r="AGO314" i="1"/>
  <c r="AGO190" i="1"/>
  <c r="AHM234" i="1"/>
  <c r="AHI225" i="1"/>
  <c r="AGU308" i="1"/>
  <c r="AGR311" i="1"/>
  <c r="AHC82" i="1"/>
  <c r="AHD442" i="1"/>
  <c r="AGO417" i="1"/>
  <c r="AHI387" i="1"/>
  <c r="AHF384" i="1"/>
  <c r="AHG371" i="1"/>
  <c r="AGT397" i="1"/>
  <c r="AGN366" i="1"/>
  <c r="AHF340" i="1"/>
  <c r="AGR407" i="1"/>
  <c r="AGZ371" i="1"/>
  <c r="AGL18" i="1"/>
  <c r="AHF15" i="1"/>
  <c r="AHI405" i="1"/>
  <c r="AGX107" i="1"/>
  <c r="AGU88" i="1"/>
  <c r="AGW44" i="1"/>
  <c r="AGT181" i="1"/>
  <c r="AHL126" i="1"/>
  <c r="AGU107" i="1"/>
  <c r="AGR144" i="1"/>
  <c r="AGT191" i="1"/>
  <c r="AGX129" i="1"/>
  <c r="AHM109" i="1"/>
  <c r="AHM146" i="1"/>
  <c r="AHO193" i="1"/>
  <c r="AGW166" i="1"/>
  <c r="AHF80" i="1"/>
  <c r="AHJ118" i="1"/>
  <c r="AHO243" i="1"/>
  <c r="AHO207" i="1"/>
  <c r="AHM321" i="1"/>
  <c r="AHG243" i="1"/>
  <c r="AHG265" i="1"/>
  <c r="AHC285" i="1"/>
  <c r="AGX234" i="1"/>
  <c r="AHD71" i="1"/>
  <c r="AHJ144" i="1"/>
  <c r="AHL191" i="1"/>
  <c r="AHA79" i="1"/>
  <c r="AHI117" i="1"/>
  <c r="AGL240" i="1"/>
  <c r="AGX42" i="1"/>
  <c r="AGU120" i="1"/>
  <c r="AHC154" i="1"/>
  <c r="AGZ249" i="1"/>
  <c r="AGX94" i="1"/>
  <c r="AHC50" i="1"/>
  <c r="AGL245" i="1"/>
  <c r="AHJ286" i="1"/>
  <c r="AGU215" i="1"/>
  <c r="AHC233" i="1"/>
  <c r="AGL279" i="1"/>
  <c r="AHO52" i="1"/>
  <c r="AGR32" i="1"/>
  <c r="AGZ417" i="1"/>
  <c r="AGO387" i="1"/>
  <c r="AGW445" i="1"/>
  <c r="AHG417" i="1"/>
  <c r="AGZ380" i="1"/>
  <c r="AHA368" i="1"/>
  <c r="AGU406" i="1"/>
  <c r="AHG373" i="1"/>
  <c r="AGX108" i="1"/>
  <c r="AHF77" i="1"/>
  <c r="AHF34" i="1"/>
  <c r="AHI172" i="1"/>
  <c r="AHD158" i="1"/>
  <c r="AHD97" i="1"/>
  <c r="AHG134" i="1"/>
  <c r="AGW100" i="1"/>
  <c r="AGT137" i="1"/>
  <c r="AGO71" i="1"/>
  <c r="AGW131" i="1"/>
  <c r="AGR108" i="1"/>
  <c r="AGZ152" i="1"/>
  <c r="AGT205" i="1"/>
  <c r="AGR319" i="1"/>
  <c r="AHL329" i="1"/>
  <c r="AGZ219" i="1"/>
  <c r="AGU198" i="1"/>
  <c r="AGO260" i="1"/>
  <c r="AGN234" i="1"/>
  <c r="AGX227" i="1"/>
  <c r="AGN256" i="1"/>
  <c r="AGW304" i="1"/>
  <c r="AGX52" i="1"/>
  <c r="AGW135" i="1"/>
  <c r="AHJ69" i="1"/>
  <c r="AGO130" i="1"/>
  <c r="AGQ107" i="1"/>
  <c r="AGR151" i="1"/>
  <c r="AHI109" i="1"/>
  <c r="AHO83" i="1"/>
  <c r="AHO40" i="1"/>
  <c r="AHL177" i="1"/>
  <c r="AHM162" i="1"/>
  <c r="AHJ229" i="1"/>
  <c r="AGZ264" i="1"/>
  <c r="AGU284" i="1"/>
  <c r="AHA235" i="1"/>
  <c r="AHL228" i="1"/>
  <c r="AHA257" i="1"/>
  <c r="AGW265" i="1"/>
  <c r="AHC279" i="1"/>
  <c r="AHL36" i="1"/>
  <c r="AGR13" i="1"/>
  <c r="AHD435" i="1"/>
  <c r="AGW443" i="1"/>
  <c r="AHM443" i="1"/>
  <c r="AHF421" i="1"/>
  <c r="AGQ388" i="1"/>
  <c r="AGR356" i="1"/>
  <c r="AGU48" i="1"/>
  <c r="AHO51" i="1"/>
  <c r="AHF115" i="1"/>
  <c r="AGU238" i="1"/>
  <c r="AHF91" i="1"/>
  <c r="AHG47" i="1"/>
  <c r="AHD184" i="1"/>
  <c r="AGR94" i="1"/>
  <c r="AGW50" i="1"/>
  <c r="AHC112" i="1"/>
  <c r="AGZ149" i="1"/>
  <c r="AHA196" i="1"/>
  <c r="AHG168" i="1"/>
  <c r="AGU240" i="1"/>
  <c r="AHJ267" i="1"/>
  <c r="AHM285" i="1"/>
  <c r="AGO215" i="1"/>
  <c r="AGW233" i="1"/>
  <c r="AHO278" i="1"/>
  <c r="AGT48" i="1"/>
  <c r="AHL130" i="1"/>
  <c r="AGR111" i="1"/>
  <c r="AGR148" i="1"/>
  <c r="AGT195" i="1"/>
  <c r="AGN167" i="1"/>
  <c r="AHM113" i="1"/>
  <c r="AHM150" i="1"/>
  <c r="AGQ198" i="1"/>
  <c r="AGX170" i="1"/>
  <c r="AHF84" i="1"/>
  <c r="AGQ45" i="1"/>
  <c r="AHJ122" i="1"/>
  <c r="AGO157" i="1"/>
  <c r="AHL211" i="1"/>
  <c r="AGX280" i="1"/>
  <c r="AHG247" i="1"/>
  <c r="AGZ289" i="1"/>
  <c r="AGX238" i="1"/>
  <c r="AHO317" i="1"/>
  <c r="AGZ68" i="1"/>
  <c r="AHC72" i="1"/>
  <c r="AHJ99" i="1"/>
  <c r="AGU379" i="1"/>
  <c r="AGW360" i="1"/>
  <c r="AHF377" i="1"/>
  <c r="AHF348" i="1"/>
  <c r="AHA336" i="1"/>
  <c r="AGT356" i="1"/>
  <c r="AHM323" i="1"/>
  <c r="AHJ443" i="1"/>
  <c r="AHI425" i="1"/>
  <c r="AGT398" i="1"/>
  <c r="AHO365" i="1"/>
  <c r="AGT353" i="1"/>
  <c r="AGW323" i="1"/>
  <c r="AGR22" i="1"/>
  <c r="AGR425" i="1"/>
  <c r="AGX408" i="1"/>
  <c r="AHL323" i="1"/>
  <c r="AGO409" i="1"/>
  <c r="AGW373" i="1"/>
  <c r="AGX346" i="1"/>
  <c r="AGT41" i="1"/>
  <c r="AGO416" i="1"/>
  <c r="AHC382" i="1"/>
  <c r="AGX369" i="1"/>
  <c r="AGO400" i="1"/>
  <c r="AHI368" i="1"/>
  <c r="AHL425" i="1"/>
  <c r="AHM411" i="1"/>
  <c r="AHO350" i="1"/>
  <c r="AGQ405" i="1"/>
  <c r="AGN389" i="1"/>
  <c r="AHD318" i="1"/>
  <c r="AHF19" i="1"/>
  <c r="AGR50" i="1"/>
  <c r="AHL377" i="1"/>
  <c r="AHL348" i="1"/>
  <c r="AHM336" i="1"/>
  <c r="AHI394" i="1"/>
  <c r="AGZ361" i="1"/>
  <c r="AHO328" i="1"/>
  <c r="AGQ445" i="1"/>
  <c r="AGU344" i="1"/>
  <c r="AHC331" i="1"/>
  <c r="AGO427" i="1"/>
  <c r="AHC395" i="1"/>
  <c r="AGW364" i="1"/>
  <c r="AHD121" i="1"/>
  <c r="AGQ93" i="1"/>
  <c r="AGL49" i="1"/>
  <c r="AGL185" i="1"/>
  <c r="AHG131" i="1"/>
  <c r="AGQ112" i="1"/>
  <c r="AGN149" i="1"/>
  <c r="AGO196" i="1"/>
  <c r="AGO168" i="1"/>
  <c r="AHF114" i="1"/>
  <c r="AHI151" i="1"/>
  <c r="AGN199" i="1"/>
  <c r="AHF171" i="1"/>
  <c r="AHC86" i="1"/>
  <c r="AHO45" i="1"/>
  <c r="AHF123" i="1"/>
  <c r="AHM157" i="1"/>
  <c r="AHG212" i="1"/>
  <c r="AGT281" i="1"/>
  <c r="AHC248" i="1"/>
  <c r="AGR290" i="1"/>
  <c r="AGT239" i="1"/>
  <c r="AHF325" i="1"/>
  <c r="AGW400" i="1"/>
  <c r="AGL408" i="1"/>
  <c r="AGX375" i="1"/>
  <c r="AGR360" i="1"/>
  <c r="AHL326" i="1"/>
  <c r="AHI86" i="1"/>
  <c r="AGN438" i="1"/>
  <c r="AGO386" i="1"/>
  <c r="AHG416" i="1"/>
  <c r="AGL383" i="1"/>
  <c r="AGN370" i="1"/>
  <c r="AGU427" i="1"/>
  <c r="AHI395" i="1"/>
  <c r="AHC364" i="1"/>
  <c r="AHM105" i="1"/>
  <c r="AGW71" i="1"/>
  <c r="AHJ219" i="1"/>
  <c r="AGU91" i="1"/>
  <c r="AGU181" i="1"/>
  <c r="AHJ93" i="1"/>
  <c r="AHJ183" i="1"/>
  <c r="AHI65" i="1"/>
  <c r="AHL101" i="1"/>
  <c r="AGQ146" i="1"/>
  <c r="AHJ197" i="1"/>
  <c r="AHM198" i="1"/>
  <c r="AHG260" i="1"/>
  <c r="AHC323" i="1"/>
  <c r="AGQ215" i="1"/>
  <c r="AHO310" i="1"/>
  <c r="AGX264" i="1"/>
  <c r="AGX321" i="1"/>
  <c r="AGL265" i="1"/>
  <c r="AHA295" i="1"/>
  <c r="AHM181" i="1"/>
  <c r="AHA64" i="1"/>
  <c r="AHD100" i="1"/>
  <c r="AHL144" i="1"/>
  <c r="AHI196" i="1"/>
  <c r="AGN229" i="1"/>
  <c r="AGU126" i="1"/>
  <c r="AGW103" i="1"/>
  <c r="AGX147" i="1"/>
  <c r="AHM199" i="1"/>
  <c r="AGZ77" i="1"/>
  <c r="AGZ34" i="1"/>
  <c r="AHC172" i="1"/>
  <c r="AGX158" i="1"/>
  <c r="AHA229" i="1"/>
  <c r="AGQ258" i="1"/>
  <c r="AHL265" i="1"/>
  <c r="AGW206" i="1"/>
  <c r="AHI247" i="1"/>
  <c r="AGQ264" i="1"/>
  <c r="AGO317" i="1"/>
  <c r="AHJ258" i="1"/>
  <c r="AGO354" i="1"/>
  <c r="AHM115" i="1"/>
  <c r="AGN347" i="1"/>
  <c r="AHM437" i="1"/>
  <c r="AGZ360" i="1"/>
  <c r="AGW348" i="1"/>
  <c r="AHL381" i="1"/>
  <c r="AHD338" i="1"/>
  <c r="AHL41" i="1"/>
  <c r="AGZ45" i="1"/>
  <c r="AGX95" i="1"/>
  <c r="AGQ101" i="1"/>
  <c r="AGQ58" i="1"/>
  <c r="AGN188" i="1"/>
  <c r="AGX241" i="1"/>
  <c r="AGO121" i="1"/>
  <c r="AHJ177" i="1"/>
  <c r="AHD35" i="1"/>
  <c r="AHD123" i="1"/>
  <c r="AGR181" i="1"/>
  <c r="AHC94" i="1"/>
  <c r="AHO53" i="1"/>
  <c r="AHM163" i="1"/>
  <c r="AHF138" i="1"/>
  <c r="AHA269" i="1"/>
  <c r="AGW289" i="1"/>
  <c r="AHM226" i="1"/>
  <c r="AHI213" i="1"/>
  <c r="AGU282" i="1"/>
  <c r="AGW295" i="1"/>
  <c r="AGT247" i="1"/>
  <c r="AGT279" i="1"/>
  <c r="AGT98" i="1"/>
  <c r="AHF178" i="1"/>
  <c r="AGU93" i="1"/>
  <c r="AHD52" i="1"/>
  <c r="AHF162" i="1"/>
  <c r="AGX137" i="1"/>
  <c r="AGW214" i="1"/>
  <c r="AGR56" i="1"/>
  <c r="AGQ140" i="1"/>
  <c r="AHF222" i="1"/>
  <c r="AGT107" i="1"/>
  <c r="AGT64" i="1"/>
  <c r="AGW194" i="1"/>
  <c r="AGR167" i="1"/>
  <c r="AGU237" i="1"/>
  <c r="AHM267" i="1"/>
  <c r="AGU283" i="1"/>
  <c r="AHI303" i="1"/>
  <c r="AHD296" i="1"/>
  <c r="AHA207" i="1"/>
  <c r="AGR246" i="1"/>
  <c r="AHM272" i="1"/>
  <c r="AHJ218" i="1"/>
  <c r="AHD268" i="1"/>
  <c r="AGL306" i="1"/>
  <c r="AGX78" i="1"/>
  <c r="AHM31" i="1"/>
  <c r="AHJ360" i="1"/>
  <c r="AHA327" i="1"/>
  <c r="AHF347" i="1"/>
  <c r="AGZ445" i="1"/>
  <c r="AGQ344" i="1"/>
  <c r="AHL362" i="1"/>
  <c r="AGZ328" i="1"/>
  <c r="AGZ91" i="1"/>
  <c r="AHA47" i="1"/>
  <c r="AGX184" i="1"/>
  <c r="AGN130" i="1"/>
  <c r="AGZ110" i="1"/>
  <c r="AHC147" i="1"/>
  <c r="AGX194" i="1"/>
  <c r="AGO113" i="1"/>
  <c r="AGO150" i="1"/>
  <c r="AGQ197" i="1"/>
  <c r="AHC169" i="1"/>
  <c r="AHM83" i="1"/>
  <c r="AGU44" i="1"/>
  <c r="AGL122" i="1"/>
  <c r="AGT156" i="1"/>
  <c r="AGN211" i="1"/>
  <c r="AHI279" i="1"/>
  <c r="AHL246" i="1"/>
  <c r="AHG288" i="1"/>
  <c r="AHI237" i="1"/>
  <c r="AGQ317" i="1"/>
  <c r="AGN78" i="1"/>
  <c r="AGL148" i="1"/>
  <c r="AGN195" i="1"/>
  <c r="AHI82" i="1"/>
  <c r="AGN43" i="1"/>
  <c r="AHM120" i="1"/>
  <c r="AGL155" i="1"/>
  <c r="AHI45" i="1"/>
  <c r="AGZ123" i="1"/>
  <c r="AHG157" i="1"/>
  <c r="AGT252" i="1"/>
  <c r="AHI97" i="1"/>
  <c r="AHD53" i="1"/>
  <c r="AGZ234" i="1"/>
  <c r="AGQ272" i="1"/>
  <c r="AGO294" i="1"/>
  <c r="AGW248" i="1"/>
  <c r="AGL290" i="1"/>
  <c r="AGZ218" i="1"/>
  <c r="AHG236" i="1"/>
  <c r="AGW282" i="1"/>
  <c r="AGU324" i="1"/>
  <c r="AGW293" i="1"/>
  <c r="AGW60" i="1"/>
  <c r="AGQ12" i="1"/>
  <c r="AGR29" i="1"/>
  <c r="AGO440" i="1"/>
  <c r="AHM383" i="1"/>
  <c r="AHC436" i="1"/>
  <c r="AHG428" i="1"/>
  <c r="AGN385" i="1"/>
  <c r="AGR443" i="1"/>
  <c r="AGQ425" i="1"/>
  <c r="AHD397" i="1"/>
  <c r="AGW365" i="1"/>
  <c r="AHD352" i="1"/>
  <c r="AGZ432" i="1"/>
  <c r="AGQ403" i="1"/>
  <c r="AHC370" i="1"/>
  <c r="AHG67" i="1"/>
  <c r="AHL74" i="1"/>
  <c r="AHF51" i="1"/>
  <c r="AHD161" i="1"/>
  <c r="AHC136" i="1"/>
  <c r="AHA104" i="1"/>
  <c r="AHA61" i="1"/>
  <c r="AGX191" i="1"/>
  <c r="AGZ165" i="1"/>
  <c r="AGQ248" i="1"/>
  <c r="AGN107" i="1"/>
  <c r="AGN64" i="1"/>
  <c r="AGQ194" i="1"/>
  <c r="AGL167" i="1"/>
  <c r="AGW38" i="1"/>
  <c r="AHI184" i="1"/>
  <c r="AHO277" i="1"/>
  <c r="AHG295" i="1"/>
  <c r="AGU207" i="1"/>
  <c r="AGL246" i="1"/>
  <c r="AHG272" i="1"/>
  <c r="AHD170" i="1"/>
  <c r="AGZ229" i="1"/>
  <c r="AGU216" i="1"/>
  <c r="AHJ284" i="1"/>
  <c r="AGT276" i="1"/>
  <c r="AGO332" i="1"/>
  <c r="AGQ62" i="1"/>
  <c r="AGN192" i="1"/>
  <c r="AGO166" i="1"/>
  <c r="AGX249" i="1"/>
  <c r="AGO37" i="1"/>
  <c r="AGO183" i="1"/>
  <c r="AHD39" i="1"/>
  <c r="AHG154" i="1"/>
  <c r="AHI185" i="1"/>
  <c r="AHC98" i="1"/>
  <c r="AHM58" i="1"/>
  <c r="AHF142" i="1"/>
  <c r="AHG222" i="1"/>
  <c r="AHM230" i="1"/>
  <c r="AHI217" i="1"/>
  <c r="AHC267" i="1"/>
  <c r="AGU286" i="1"/>
  <c r="AHL232" i="1"/>
  <c r="AGR275" i="1"/>
  <c r="AGW299" i="1"/>
  <c r="AHO275" i="1"/>
  <c r="AGW287" i="1"/>
  <c r="AGO95" i="1"/>
  <c r="AGL99" i="1"/>
  <c r="AGO406" i="1"/>
  <c r="AHA373" i="1"/>
  <c r="AHD407" i="1"/>
  <c r="AHL371" i="1"/>
  <c r="AHJ402" i="1"/>
  <c r="AHM442" i="1"/>
  <c r="AHD10" i="1"/>
  <c r="AHO368" i="1"/>
  <c r="AHL429" i="1"/>
  <c r="AHO367" i="1"/>
  <c r="AGQ411" i="1"/>
  <c r="AHA362" i="1"/>
  <c r="AHA340" i="1"/>
  <c r="AGL54" i="1"/>
  <c r="AGW358" i="1"/>
  <c r="AGN346" i="1"/>
  <c r="AGL379" i="1"/>
  <c r="AGZ359" i="1"/>
  <c r="AHM378" i="1"/>
  <c r="AHM349" i="1"/>
  <c r="AGQ339" i="1"/>
  <c r="AHJ309" i="1"/>
  <c r="AGU11" i="1"/>
  <c r="AHG429" i="1"/>
  <c r="AHC325" i="1"/>
  <c r="AHJ374" i="1"/>
  <c r="AGO348" i="1"/>
  <c r="AGO114" i="1"/>
  <c r="AGQ235" i="1"/>
  <c r="AGL90" i="1"/>
  <c r="AGN46" i="1"/>
  <c r="AGQ183" i="1"/>
  <c r="AHG92" i="1"/>
  <c r="AHF48" i="1"/>
  <c r="AGZ130" i="1"/>
  <c r="AHL110" i="1"/>
  <c r="AHO147" i="1"/>
  <c r="AHJ194" i="1"/>
  <c r="AHD238" i="1"/>
  <c r="AGT284" i="1"/>
  <c r="AGU277" i="1"/>
  <c r="AGX336" i="1"/>
  <c r="AHJ208" i="1"/>
  <c r="AHI390" i="1"/>
  <c r="AGW439" i="1"/>
  <c r="AGR421" i="1"/>
  <c r="AHM439" i="1"/>
  <c r="AHF418" i="1"/>
  <c r="AGQ386" i="1"/>
  <c r="AGL373" i="1"/>
  <c r="AGO111" i="1"/>
  <c r="AGN288" i="1"/>
  <c r="AGL278" i="1"/>
  <c r="AGW258" i="1"/>
  <c r="AHG229" i="1"/>
  <c r="AGW236" i="1"/>
  <c r="AGQ285" i="1"/>
  <c r="AGU265" i="1"/>
  <c r="AHI163" i="1"/>
  <c r="AHG178" i="1"/>
  <c r="AHD41" i="1"/>
  <c r="AHG84" i="1"/>
  <c r="AHA110" i="1"/>
  <c r="AGN152" i="1"/>
  <c r="AHO107" i="1"/>
  <c r="AHM130" i="1"/>
  <c r="AHF70" i="1"/>
  <c r="AGL136" i="1"/>
  <c r="AGO99" i="1"/>
  <c r="AHM345" i="1"/>
  <c r="AHC375" i="1"/>
  <c r="AGQ408" i="1"/>
  <c r="AGO421" i="1"/>
  <c r="AGL392" i="1"/>
  <c r="AHC443" i="1"/>
  <c r="AHD62" i="1"/>
  <c r="AHJ324" i="1"/>
  <c r="AHM354" i="1"/>
  <c r="AGZ367" i="1"/>
  <c r="AHM399" i="1"/>
  <c r="AGT427" i="1"/>
  <c r="AHA445" i="1"/>
  <c r="AGX325" i="1"/>
  <c r="AHM358" i="1"/>
  <c r="AGW379" i="1"/>
  <c r="AHF96" i="1"/>
  <c r="AHC57" i="1"/>
  <c r="AGR423" i="1"/>
  <c r="AHA386" i="1"/>
  <c r="AHL438" i="1"/>
  <c r="AGN388" i="1"/>
  <c r="AHF389" i="1"/>
  <c r="AHM416" i="1"/>
  <c r="AGO31" i="1"/>
  <c r="AGT270" i="1"/>
  <c r="AHO329" i="1"/>
  <c r="AHD283" i="1"/>
  <c r="AGL238" i="1"/>
  <c r="AHI290" i="1"/>
  <c r="AHF271" i="1"/>
  <c r="AGQ245" i="1"/>
  <c r="AGT206" i="1"/>
  <c r="AGN175" i="1"/>
  <c r="AGR203" i="1"/>
  <c r="AGW118" i="1"/>
  <c r="AGX237" i="1"/>
  <c r="AGN56" i="1"/>
  <c r="AGN99" i="1"/>
  <c r="AGQ232" i="1"/>
  <c r="AGZ52" i="1"/>
  <c r="AHA96" i="1"/>
  <c r="AHD155" i="1"/>
  <c r="AHC121" i="1"/>
  <c r="AHF43" i="1"/>
  <c r="AGX353" i="1"/>
  <c r="AGX398" i="1"/>
  <c r="AHO426" i="1"/>
  <c r="AGU345" i="1"/>
  <c r="AHL333" i="1"/>
  <c r="AGR348" i="1"/>
  <c r="AHM380" i="1"/>
  <c r="AGL17" i="1"/>
  <c r="AGQ321" i="1"/>
  <c r="AGN372" i="1"/>
  <c r="AHD404" i="1"/>
  <c r="AGU354" i="1"/>
  <c r="AHJ366" i="1"/>
  <c r="AGU399" i="1"/>
  <c r="AHD426" i="1"/>
  <c r="AHL444" i="1"/>
  <c r="AHG386" i="1"/>
  <c r="AGN416" i="1"/>
  <c r="AGO439" i="1"/>
  <c r="AGX385" i="1"/>
  <c r="AHM27" i="1"/>
  <c r="AHM334" i="1"/>
  <c r="AGX347" i="1"/>
  <c r="AGX432" i="1"/>
  <c r="AHD409" i="1"/>
  <c r="AHI422" i="1"/>
  <c r="AGQ356" i="1"/>
  <c r="AHG343" i="1"/>
  <c r="AGN394" i="1"/>
  <c r="AGQ276" i="1"/>
  <c r="AGU299" i="1"/>
  <c r="AGQ307" i="1"/>
  <c r="AHF286" i="1"/>
  <c r="AGU270" i="1"/>
  <c r="AHF240" i="1"/>
  <c r="AGL313" i="1"/>
  <c r="AGT275" i="1"/>
  <c r="AHD247" i="1"/>
  <c r="AHI73" i="1"/>
  <c r="AHG118" i="1"/>
  <c r="AGZ150" i="1"/>
  <c r="AHG66" i="1"/>
  <c r="AHM147" i="1"/>
  <c r="AGL64" i="1"/>
  <c r="AHD103" i="1"/>
  <c r="AGL134" i="1"/>
  <c r="AGQ159" i="1"/>
  <c r="AGN44" i="1"/>
  <c r="AGU429" i="1"/>
  <c r="AHF374" i="1"/>
  <c r="AHD387" i="1"/>
  <c r="AGW419" i="1"/>
  <c r="AGX441" i="1"/>
  <c r="AHC392" i="1"/>
  <c r="AHL422" i="1"/>
  <c r="AHJ440" i="1"/>
  <c r="AGN395" i="1"/>
  <c r="AGZ53" i="1"/>
  <c r="AGN300" i="1"/>
  <c r="AHD390" i="1"/>
  <c r="AGU334" i="1"/>
  <c r="AHD354" i="1"/>
  <c r="AHC329" i="1"/>
  <c r="AGT378" i="1"/>
  <c r="AHD305" i="1"/>
  <c r="AGU217" i="1"/>
  <c r="AHM227" i="1"/>
  <c r="AHD274" i="1"/>
  <c r="AGL247" i="1"/>
  <c r="AGW201" i="1"/>
  <c r="AGO297" i="1"/>
  <c r="AGN183" i="1"/>
  <c r="AGL80" i="1"/>
  <c r="AGL165" i="1"/>
  <c r="AHM128" i="1"/>
  <c r="AGN72" i="1"/>
  <c r="AGX243" i="1"/>
  <c r="AGR126" i="1"/>
  <c r="AHA69" i="1"/>
  <c r="AGQ110" i="1"/>
  <c r="AGQ195" i="1"/>
  <c r="AHA140" i="1"/>
  <c r="AGZ163" i="1"/>
  <c r="AGZ50" i="1"/>
  <c r="AHC374" i="1"/>
  <c r="AGQ407" i="1"/>
  <c r="AGU381" i="1"/>
  <c r="AGQ428" i="1"/>
  <c r="AHA434" i="1"/>
  <c r="AHM387" i="1"/>
  <c r="AGN30" i="1"/>
  <c r="AHM283" i="1"/>
  <c r="AGR304" i="1"/>
  <c r="AHJ332" i="1"/>
  <c r="AHI345" i="1"/>
  <c r="AHA372" i="1"/>
  <c r="AGT408" i="1"/>
  <c r="AGN323" i="1"/>
  <c r="AHG31" i="1"/>
  <c r="AGZ370" i="1"/>
  <c r="AGX383" i="1"/>
  <c r="AGQ417" i="1"/>
  <c r="AGX329" i="1"/>
  <c r="AGR395" i="1"/>
  <c r="AGW353" i="1"/>
  <c r="AGX384" i="1"/>
  <c r="AGO413" i="1"/>
  <c r="AHM340" i="1"/>
  <c r="AHM362" i="1"/>
  <c r="AGZ59" i="1"/>
  <c r="AGW333" i="1"/>
  <c r="AHO315" i="1"/>
  <c r="AGO325" i="1"/>
  <c r="AGU312" i="1"/>
  <c r="AHI229" i="1"/>
  <c r="AHM238" i="1"/>
  <c r="AGO194" i="1"/>
  <c r="AGN257" i="1"/>
  <c r="AGL321" i="1"/>
  <c r="AGL264" i="1"/>
  <c r="AHC216" i="1"/>
  <c r="AHD68" i="1"/>
  <c r="AGZ190" i="1"/>
  <c r="AHI138" i="1"/>
  <c r="AHA94" i="1"/>
  <c r="AHM187" i="1"/>
  <c r="AGN136" i="1"/>
  <c r="AHO91" i="1"/>
  <c r="AHJ157" i="1"/>
  <c r="AGO174" i="1"/>
  <c r="AGN82" i="1"/>
  <c r="AHG123" i="1"/>
  <c r="AHG358" i="1"/>
  <c r="AHM373" i="1"/>
  <c r="AHA406" i="1"/>
  <c r="AHC391" i="1"/>
  <c r="AHO17" i="1"/>
  <c r="AHG290" i="1"/>
  <c r="AHD331" i="1"/>
  <c r="AHD339" i="1"/>
  <c r="AGL365" i="1"/>
  <c r="AGR396" i="1"/>
  <c r="AHM427" i="1"/>
  <c r="AGR332" i="1"/>
  <c r="AGQ345" i="1"/>
  <c r="AHD329" i="1"/>
  <c r="AHC336" i="1"/>
  <c r="AGX395" i="1"/>
  <c r="AHA338" i="1"/>
  <c r="AHG349" i="1"/>
  <c r="AHG378" i="1"/>
  <c r="AGU46" i="1"/>
  <c r="AGU20" i="1"/>
  <c r="AHD408" i="1"/>
  <c r="AHJ369" i="1"/>
  <c r="AHO382" i="1"/>
  <c r="AHA416" i="1"/>
  <c r="AHG388" i="1"/>
  <c r="AGL436" i="1"/>
  <c r="AGQ427" i="1"/>
  <c r="AHG280" i="1"/>
  <c r="AHL260" i="1"/>
  <c r="AHL238" i="1"/>
  <c r="AHI327" i="1"/>
  <c r="AGO318" i="1"/>
  <c r="AHM264" i="1"/>
  <c r="AGQ203" i="1"/>
  <c r="AHJ232" i="1"/>
  <c r="AGQ113" i="1"/>
  <c r="AHM75" i="1"/>
  <c r="AGQ189" i="1"/>
  <c r="AGO142" i="1"/>
  <c r="AGL105" i="1"/>
  <c r="AHC139" i="1"/>
  <c r="AGZ102" i="1"/>
  <c r="AGU227" i="1"/>
  <c r="AGZ161" i="1"/>
  <c r="AHA39" i="1"/>
  <c r="AGX82" i="1"/>
  <c r="AHJ372" i="1"/>
  <c r="AGX405" i="1"/>
  <c r="AHF341" i="1"/>
  <c r="AHO352" i="1"/>
  <c r="AHO397" i="1"/>
  <c r="AGW426" i="1"/>
  <c r="AGR385" i="1"/>
  <c r="AHJ386" i="1"/>
  <c r="AGO419" i="1"/>
  <c r="AHO391" i="1"/>
  <c r="AHO358" i="1"/>
  <c r="AGO48" i="1"/>
  <c r="AHJ311" i="1"/>
  <c r="AGL216" i="1"/>
  <c r="AGT262" i="1"/>
  <c r="AHL245" i="1"/>
  <c r="AGW321" i="1"/>
  <c r="AHL184" i="1"/>
  <c r="AHL94" i="1"/>
  <c r="AHG156" i="1"/>
  <c r="AHF170" i="1"/>
  <c r="AHI32" i="1"/>
  <c r="AHI75" i="1"/>
  <c r="AGL154" i="1"/>
  <c r="AGQ168" i="1"/>
  <c r="AGN73" i="1"/>
  <c r="AGN194" i="1"/>
  <c r="AGW142" i="1"/>
  <c r="AGO98" i="1"/>
  <c r="AHL11" i="1"/>
  <c r="AHO389" i="1"/>
  <c r="AGU419" i="1"/>
  <c r="AGT437" i="1"/>
  <c r="AHO353" i="1"/>
  <c r="AGT383" i="1"/>
  <c r="AHG413" i="1"/>
  <c r="AGR367" i="1"/>
  <c r="AGQ402" i="1"/>
  <c r="AHJ430" i="1"/>
  <c r="AHJ368" i="1"/>
  <c r="AGX400" i="1"/>
  <c r="AHM430" i="1"/>
  <c r="AHA97" i="1"/>
  <c r="AHG277" i="1"/>
  <c r="AGQ430" i="1"/>
  <c r="AHA375" i="1"/>
  <c r="AGL420" i="1"/>
  <c r="AGT442" i="1"/>
  <c r="AHG423" i="1"/>
  <c r="AHF441" i="1"/>
  <c r="AGO392" i="1"/>
  <c r="AGZ423" i="1"/>
  <c r="AHM11" i="1"/>
  <c r="AHC385" i="1"/>
  <c r="AGU346" i="1"/>
  <c r="AHF379" i="1"/>
  <c r="AHG337" i="1"/>
  <c r="AGO363" i="1"/>
  <c r="AGU394" i="1"/>
  <c r="AHJ425" i="1"/>
  <c r="AGR352" i="1"/>
  <c r="AHM364" i="1"/>
  <c r="AHC386" i="1"/>
  <c r="AGX282" i="1"/>
  <c r="AHI313" i="1"/>
  <c r="AHM232" i="1"/>
  <c r="AHL283" i="1"/>
  <c r="AGN264" i="1"/>
  <c r="AGN242" i="1"/>
  <c r="AGT320" i="1"/>
  <c r="AGU206" i="1"/>
  <c r="AGW239" i="1"/>
  <c r="AGW117" i="1"/>
  <c r="AGO79" i="1"/>
  <c r="AGU192" i="1"/>
  <c r="AGT145" i="1"/>
  <c r="AGW108" i="1"/>
  <c r="AHM127" i="1"/>
  <c r="AHI189" i="1"/>
  <c r="AHG142" i="1"/>
  <c r="AHD105" i="1"/>
  <c r="AHI179" i="1"/>
  <c r="AHF42" i="1"/>
  <c r="AHD86" i="1"/>
  <c r="AGW389" i="1"/>
  <c r="AHD436" i="1"/>
  <c r="AHL391" i="1"/>
  <c r="AGT423" i="1"/>
  <c r="AHC434" i="1"/>
  <c r="AHJ22" i="1"/>
  <c r="AHM284" i="1"/>
  <c r="AGU339" i="1"/>
  <c r="AGW398" i="1"/>
  <c r="AGT411" i="1"/>
  <c r="AGW325" i="1"/>
  <c r="AHA429" i="1"/>
  <c r="AHA346" i="1"/>
  <c r="AHL379" i="1"/>
  <c r="AGN361" i="1"/>
  <c r="AHJ380" i="1"/>
  <c r="AHO420" i="1"/>
  <c r="AHM438" i="1"/>
  <c r="AHM384" i="1"/>
  <c r="AHL368" i="1"/>
  <c r="AHD403" i="1"/>
  <c r="AHA431" i="1"/>
  <c r="AHA369" i="1"/>
  <c r="AGW406" i="1"/>
  <c r="AHG48" i="1"/>
  <c r="AGU279" i="1"/>
  <c r="AHA286" i="1"/>
  <c r="AHI267" i="1"/>
  <c r="AHO217" i="1"/>
  <c r="AGU172" i="1"/>
  <c r="AHF247" i="1"/>
  <c r="AHO208" i="1"/>
  <c r="AGR297" i="1"/>
  <c r="AHO185" i="1"/>
  <c r="AHM154" i="1"/>
  <c r="AHJ39" i="1"/>
  <c r="AHF168" i="1"/>
  <c r="AHD195" i="1"/>
  <c r="AHG65" i="1"/>
  <c r="AHG108" i="1"/>
  <c r="AGO193" i="1"/>
  <c r="AGL63" i="1"/>
  <c r="AGL106" i="1"/>
  <c r="AHF216" i="1"/>
  <c r="AGN138" i="1"/>
  <c r="AGU163" i="1"/>
  <c r="AGW53" i="1"/>
  <c r="AGW28" i="1"/>
  <c r="AHJ338" i="1"/>
  <c r="AGL382" i="1"/>
  <c r="AGW354" i="1"/>
  <c r="AGU366" i="1"/>
  <c r="AGT428" i="1"/>
  <c r="AHM341" i="1"/>
  <c r="AGU367" i="1"/>
  <c r="AHM406" i="1"/>
  <c r="AGW441" i="1"/>
  <c r="AGQ9" i="1"/>
  <c r="AGN284" i="1"/>
  <c r="AHI378" i="1"/>
  <c r="AHG436" i="1"/>
  <c r="AGT381" i="1"/>
  <c r="AGN340" i="1"/>
  <c r="AHJ409" i="1"/>
  <c r="AHL15" i="1"/>
  <c r="AGZ318" i="1"/>
  <c r="AGL299" i="1"/>
  <c r="AGX306" i="1"/>
  <c r="AHL224" i="1"/>
  <c r="AGN233" i="1"/>
  <c r="AHI326" i="1"/>
  <c r="AHC256" i="1"/>
  <c r="AHJ230" i="1"/>
  <c r="AHO156" i="1"/>
  <c r="AGN173" i="1"/>
  <c r="AGO81" i="1"/>
  <c r="AHF122" i="1"/>
  <c r="AHM152" i="1"/>
  <c r="AHM129" i="1"/>
  <c r="AHM63" i="1"/>
  <c r="AGR150" i="1"/>
  <c r="AGR127" i="1"/>
  <c r="AGR61" i="1"/>
  <c r="AHC215" i="1"/>
  <c r="AGR84" i="1"/>
  <c r="AGW47" i="1"/>
  <c r="AHL360" i="1"/>
  <c r="AGW438" i="1"/>
  <c r="AGL434" i="1"/>
  <c r="AGW332" i="1"/>
  <c r="AGL343" i="1"/>
  <c r="AGL429" i="1"/>
  <c r="AHM324" i="1"/>
  <c r="AGO429" i="1"/>
  <c r="AHL70" i="1"/>
  <c r="AHC290" i="1"/>
  <c r="AGZ364" i="1"/>
  <c r="AGO414" i="1"/>
  <c r="AGW326" i="1"/>
  <c r="AGU380" i="1"/>
  <c r="AGL352" i="1"/>
  <c r="AHG364" i="1"/>
  <c r="AGL397" i="1"/>
  <c r="AHI442" i="1"/>
  <c r="AHI339" i="1"/>
  <c r="AHL350" i="1"/>
  <c r="AHL395" i="1"/>
  <c r="AGX99" i="1"/>
  <c r="AGQ437" i="1"/>
  <c r="AGO369" i="1"/>
  <c r="AHF401" i="1"/>
  <c r="AGL431" i="1"/>
  <c r="AHM374" i="1"/>
  <c r="AHA407" i="1"/>
  <c r="AGZ420" i="1"/>
  <c r="AHC435" i="1"/>
  <c r="AHJ301" i="1"/>
  <c r="AHJ297" i="1"/>
  <c r="AGZ312" i="1"/>
  <c r="AHD216" i="1"/>
  <c r="AGN325" i="1"/>
  <c r="AGR262" i="1"/>
  <c r="AGX200" i="1"/>
  <c r="AGN200" i="1"/>
  <c r="AHD147" i="1"/>
  <c r="AHC103" i="1"/>
  <c r="AHA126" i="1"/>
  <c r="AHA95" i="1"/>
  <c r="AHO182" i="1"/>
  <c r="AHO92" i="1"/>
  <c r="AHM167" i="1"/>
  <c r="AHJ72" i="1"/>
  <c r="AHM353" i="1"/>
  <c r="AHL365" i="1"/>
  <c r="AHL414" i="1"/>
  <c r="AGQ348" i="1"/>
  <c r="AGT360" i="1"/>
  <c r="AHG437" i="1"/>
  <c r="AGW339" i="1"/>
  <c r="AHF350" i="1"/>
  <c r="AHF395" i="1"/>
  <c r="AGT338" i="1"/>
  <c r="AGU397" i="1"/>
  <c r="AHF37" i="1"/>
  <c r="AHG294" i="1"/>
  <c r="AGQ390" i="1"/>
  <c r="AHA420" i="1"/>
  <c r="AHJ363" i="1"/>
  <c r="AGZ413" i="1"/>
  <c r="AGU369" i="1"/>
  <c r="AHL401" i="1"/>
  <c r="AGR431" i="1"/>
  <c r="AGU370" i="1"/>
  <c r="AHL402" i="1"/>
  <c r="AHJ417" i="1"/>
  <c r="AHA361" i="1"/>
  <c r="AGT394" i="1"/>
  <c r="AHJ439" i="1"/>
  <c r="AGW436" i="1"/>
  <c r="AHF344" i="1"/>
  <c r="AHF430" i="1"/>
  <c r="AGX326" i="1"/>
  <c r="AGZ412" i="1"/>
  <c r="AGR35" i="1"/>
  <c r="AGO268" i="1"/>
  <c r="AGZ280" i="1"/>
  <c r="AHJ234" i="1"/>
  <c r="AGL254" i="1"/>
  <c r="AHI216" i="1"/>
  <c r="AHA287" i="1"/>
  <c r="AHO241" i="1"/>
  <c r="AHJ170" i="1"/>
  <c r="AGX198" i="1"/>
  <c r="AGQ151" i="1"/>
  <c r="AGN114" i="1"/>
  <c r="AHM51" i="1"/>
  <c r="AHL95" i="1"/>
  <c r="AGR185" i="1"/>
  <c r="AGR49" i="1"/>
  <c r="AGW93" i="1"/>
  <c r="AGZ241" i="1"/>
  <c r="AGR118" i="1"/>
  <c r="AHM344" i="1"/>
  <c r="AHF371" i="1"/>
  <c r="AGX407" i="1"/>
  <c r="AHM20" i="1"/>
  <c r="AHJ293" i="1"/>
  <c r="AHO339" i="1"/>
  <c r="AGW368" i="1"/>
  <c r="AHG405" i="1"/>
  <c r="AGT401" i="1"/>
  <c r="AHF311" i="1"/>
  <c r="AGU329" i="1"/>
  <c r="AGZ314" i="1"/>
  <c r="AGZ258" i="1"/>
  <c r="AGO242" i="1"/>
  <c r="AGT197" i="1"/>
  <c r="AGR318" i="1"/>
  <c r="AGR260" i="1"/>
  <c r="AHJ224" i="1"/>
  <c r="AHL220" i="1"/>
  <c r="AHO71" i="1"/>
  <c r="AGW224" i="1"/>
  <c r="AHD193" i="1"/>
  <c r="AHM141" i="1"/>
  <c r="AHF97" i="1"/>
  <c r="AGO191" i="1"/>
  <c r="AGR139" i="1"/>
  <c r="AGQ95" i="1"/>
  <c r="AHJ58" i="1"/>
  <c r="AGT86" i="1"/>
  <c r="AGN387" i="1"/>
  <c r="AGQ401" i="1"/>
  <c r="AGZ333" i="1"/>
  <c r="AHO347" i="1"/>
  <c r="AGW380" i="1"/>
  <c r="AGR339" i="1"/>
  <c r="AHI364" i="1"/>
  <c r="AHO395" i="1"/>
  <c r="AHA427" i="1"/>
  <c r="AHL353" i="1"/>
  <c r="AGX366" i="1"/>
  <c r="AHL398" i="1"/>
  <c r="AGR426" i="1"/>
  <c r="AGZ444" i="1"/>
  <c r="AGT45" i="1"/>
  <c r="AGT390" i="1"/>
  <c r="AHO423" i="1"/>
  <c r="AGL385" i="1"/>
  <c r="AHI445" i="1"/>
  <c r="AGZ389" i="1"/>
  <c r="AHC405" i="1"/>
  <c r="AHI369" i="1"/>
  <c r="AHA405" i="1"/>
  <c r="AGN70" i="1"/>
  <c r="AHG42" i="1"/>
  <c r="AGN362" i="1"/>
  <c r="AGU343" i="1"/>
  <c r="AHD444" i="1"/>
  <c r="AHJ346" i="1"/>
  <c r="AHF326" i="1"/>
  <c r="AGL360" i="1"/>
  <c r="AGN309" i="1"/>
  <c r="AHD333" i="1"/>
  <c r="AHI262" i="1"/>
  <c r="AGQ327" i="1"/>
  <c r="AGZ317" i="1"/>
  <c r="AGU264" i="1"/>
  <c r="AHA202" i="1"/>
  <c r="AHM277" i="1"/>
  <c r="AGU232" i="1"/>
  <c r="AGZ252" i="1"/>
  <c r="AHA188" i="1"/>
  <c r="AGZ141" i="1"/>
  <c r="AHC104" i="1"/>
  <c r="AGW179" i="1"/>
  <c r="AGT42" i="1"/>
  <c r="AGR86" i="1"/>
  <c r="AHA227" i="1"/>
  <c r="AHF161" i="1"/>
  <c r="AHG39" i="1"/>
  <c r="AHD82" i="1"/>
  <c r="AHJ151" i="1"/>
  <c r="AHI107" i="1"/>
  <c r="AHG130" i="1"/>
  <c r="AHA20" i="1"/>
  <c r="AGQ392" i="1"/>
  <c r="AGZ422" i="1"/>
  <c r="AGX440" i="1"/>
  <c r="AGX386" i="1"/>
  <c r="AHA400" i="1"/>
  <c r="AHC369" i="1"/>
  <c r="AGU405" i="1"/>
  <c r="AGL371" i="1"/>
  <c r="AHI403" i="1"/>
  <c r="AGL91" i="1"/>
  <c r="AHL280" i="1"/>
  <c r="AHL358" i="1"/>
  <c r="AHJ377" i="1"/>
  <c r="AGU432" i="1"/>
  <c r="AHD389" i="1"/>
  <c r="AGW423" i="1"/>
  <c r="AGX445" i="1"/>
  <c r="AHA343" i="1"/>
  <c r="AHJ444" i="1"/>
  <c r="AGX438" i="1"/>
  <c r="AHL14" i="1"/>
  <c r="AHD402" i="1"/>
  <c r="AHA335" i="1"/>
  <c r="AGZ349" i="1"/>
  <c r="AHG382" i="1"/>
  <c r="AHL340" i="1"/>
  <c r="AGT366" i="1"/>
  <c r="AGZ397" i="1"/>
  <c r="AGL428" i="1"/>
  <c r="AGO368" i="1"/>
  <c r="AHL390" i="1"/>
  <c r="AHF434" i="1"/>
  <c r="AHA216" i="1"/>
  <c r="AGX289" i="1"/>
  <c r="AGX270" i="1"/>
  <c r="AHL243" i="1"/>
  <c r="AGL205" i="1"/>
  <c r="AGU294" i="1"/>
  <c r="AGW272" i="1"/>
  <c r="AGT301" i="1"/>
  <c r="AGW277" i="1"/>
  <c r="AHO234" i="1"/>
  <c r="AHO248" i="1"/>
  <c r="AHL165" i="1"/>
  <c r="AHJ191" i="1"/>
  <c r="AHM61" i="1"/>
  <c r="AHM104" i="1"/>
  <c r="AGL215" i="1"/>
  <c r="AHD137" i="1"/>
  <c r="AHL162" i="1"/>
  <c r="AHJ52" i="1"/>
  <c r="AGO135" i="1"/>
  <c r="AGW160" i="1"/>
  <c r="AGU50" i="1"/>
  <c r="AHO90" i="1"/>
  <c r="AHA176" i="1"/>
  <c r="AHM205" i="1"/>
  <c r="AGR119" i="1"/>
  <c r="AHD363" i="1"/>
  <c r="AGT413" i="1"/>
  <c r="AHA325" i="1"/>
  <c r="AHM360" i="1"/>
  <c r="AGW351" i="1"/>
  <c r="AHL363" i="1"/>
  <c r="AGW396" i="1"/>
  <c r="AHM441" i="1"/>
  <c r="AGT337" i="1"/>
  <c r="AGN350" i="1"/>
  <c r="AHI389" i="1"/>
  <c r="AGZ425" i="1"/>
  <c r="AHD40" i="1"/>
  <c r="AHL312" i="1"/>
  <c r="AHC414" i="1"/>
  <c r="AGN368" i="1"/>
  <c r="AHD332" i="1"/>
  <c r="AHL389" i="1"/>
  <c r="AHL122" i="1"/>
  <c r="AGO236" i="1"/>
  <c r="AGQ287" i="1"/>
  <c r="AGR245" i="1"/>
  <c r="AGZ209" i="1"/>
  <c r="AGO278" i="1"/>
  <c r="AGU250" i="1"/>
  <c r="AHI154" i="1"/>
  <c r="AHA120" i="1"/>
  <c r="AHD42" i="1"/>
  <c r="AGW82" i="1"/>
  <c r="AGT167" i="1"/>
  <c r="AGZ195" i="1"/>
  <c r="AGX148" i="1"/>
  <c r="AGX111" i="1"/>
  <c r="AGO131" i="1"/>
  <c r="AHM192" i="1"/>
  <c r="AHL145" i="1"/>
  <c r="AHO108" i="1"/>
  <c r="AHC128" i="1"/>
  <c r="AHM182" i="1"/>
  <c r="AHJ45" i="1"/>
  <c r="AHO89" i="1"/>
  <c r="AHA367" i="1"/>
  <c r="AHG398" i="1"/>
  <c r="AGN415" i="1"/>
  <c r="AGZ347" i="1"/>
  <c r="AHL338" i="1"/>
  <c r="AHM397" i="1"/>
  <c r="AGN351" i="1"/>
  <c r="AGN380" i="1"/>
  <c r="AGQ47" i="1"/>
  <c r="AGX22" i="1"/>
  <c r="AHO320" i="1"/>
  <c r="AGR391" i="1"/>
  <c r="AGU408" i="1"/>
  <c r="AGQ354" i="1"/>
  <c r="AGO366" i="1"/>
  <c r="AGN428" i="1"/>
  <c r="AHM370" i="1"/>
  <c r="AHA403" i="1"/>
  <c r="AHI372" i="1"/>
  <c r="AHG385" i="1"/>
  <c r="AGT418" i="1"/>
  <c r="AHA439" i="1"/>
  <c r="AHO9" i="1"/>
  <c r="AGO335" i="1"/>
  <c r="AHI349" i="1"/>
  <c r="AGN327" i="1"/>
  <c r="AGN331" i="1"/>
  <c r="AHC343" i="1"/>
  <c r="AHF307" i="1"/>
  <c r="AGN247" i="1"/>
  <c r="AGW208" i="1"/>
  <c r="AGZ297" i="1"/>
  <c r="AHA273" i="1"/>
  <c r="AGX304" i="1"/>
  <c r="AGQ284" i="1"/>
  <c r="AHI268" i="1"/>
  <c r="AGQ238" i="1"/>
  <c r="AGN168" i="1"/>
  <c r="AGL195" i="1"/>
  <c r="AGO65" i="1"/>
  <c r="AGO108" i="1"/>
  <c r="AHO140" i="1"/>
  <c r="AGN57" i="1"/>
  <c r="AHA217" i="1"/>
  <c r="AGT138" i="1"/>
  <c r="AHA163" i="1"/>
  <c r="AHC53" i="1"/>
  <c r="AGQ94" i="1"/>
  <c r="AHG179" i="1"/>
  <c r="AHC122" i="1"/>
  <c r="AGU372" i="1"/>
  <c r="AGN408" i="1"/>
  <c r="AHA341" i="1"/>
  <c r="AHL366" i="1"/>
  <c r="AGO398" i="1"/>
  <c r="AHD428" i="1"/>
  <c r="AHC372" i="1"/>
  <c r="AHA385" i="1"/>
  <c r="AGN418" i="1"/>
  <c r="AGU439" i="1"/>
  <c r="AHM417" i="1"/>
  <c r="AHL80" i="1"/>
  <c r="AHG309" i="1"/>
  <c r="AGT346" i="1"/>
  <c r="AHC358" i="1"/>
  <c r="AHF407" i="1"/>
  <c r="AHG75" i="1"/>
  <c r="AHI400" i="1"/>
  <c r="AGR334" i="1"/>
  <c r="AGQ349" i="1"/>
  <c r="AHC340" i="1"/>
  <c r="AGX399" i="1"/>
  <c r="AHA412" i="1"/>
  <c r="AGN434" i="1"/>
  <c r="AHG352" i="1"/>
  <c r="AGO382" i="1"/>
  <c r="AHI420" i="1"/>
  <c r="AGN45" i="1"/>
  <c r="AGO315" i="1"/>
  <c r="AGX277" i="1"/>
  <c r="AHG249" i="1"/>
  <c r="AHL203" i="1"/>
  <c r="AGO300" i="1"/>
  <c r="AGN307" i="1"/>
  <c r="AGR253" i="1"/>
  <c r="AGZ131" i="1"/>
  <c r="AHI74" i="1"/>
  <c r="AGU115" i="1"/>
  <c r="AHC206" i="1"/>
  <c r="AGX146" i="1"/>
  <c r="AGX57" i="1"/>
  <c r="AGO200" i="1"/>
  <c r="AHL143" i="1"/>
  <c r="AHM53" i="1"/>
  <c r="AHI209" i="1"/>
  <c r="AHM180" i="1"/>
  <c r="AHO77" i="1"/>
  <c r="AHM122" i="1"/>
  <c r="AHF53" i="1"/>
  <c r="AHD366" i="1"/>
  <c r="AGO399" i="1"/>
  <c r="AGX426" i="1"/>
  <c r="AHF444" i="1"/>
  <c r="AHI324" i="1"/>
  <c r="AGO358" i="1"/>
  <c r="AHO337" i="1"/>
  <c r="AHA349" i="1"/>
  <c r="AHA378" i="1"/>
  <c r="AHG83" i="1"/>
  <c r="AGO288" i="1"/>
  <c r="AGN359" i="1"/>
  <c r="AGL380" i="1"/>
  <c r="AGX414" i="1"/>
  <c r="AHA389" i="1"/>
  <c r="AHO422" i="1"/>
  <c r="AGN390" i="1"/>
  <c r="AHL19" i="1"/>
  <c r="AHM225" i="1"/>
  <c r="AHC232" i="1"/>
  <c r="AHD314" i="1"/>
  <c r="AGX258" i="1"/>
  <c r="AGR328" i="1"/>
  <c r="AHG318" i="1"/>
  <c r="AHC265" i="1"/>
  <c r="AHI203" i="1"/>
  <c r="AHO150" i="1"/>
  <c r="AHG106" i="1"/>
  <c r="AHF129" i="1"/>
  <c r="AGX69" i="1"/>
  <c r="AHI135" i="1"/>
  <c r="AHF98" i="1"/>
  <c r="AGN185" i="1"/>
  <c r="AGN133" i="1"/>
  <c r="AGQ96" i="1"/>
  <c r="AGQ157" i="1"/>
  <c r="AGO171" i="1"/>
  <c r="AGL33" i="1"/>
  <c r="AGL76" i="1"/>
  <c r="AHA417" i="1"/>
  <c r="AHG444" i="1"/>
  <c r="AHG389" i="1"/>
  <c r="AGO420" i="1"/>
  <c r="AGT407" i="1"/>
  <c r="AGL14" i="1"/>
  <c r="AHI281" i="1"/>
  <c r="AGR329" i="1"/>
  <c r="AHI362" i="1"/>
  <c r="AGL395" i="1"/>
  <c r="AGW343" i="1"/>
  <c r="AHJ358" i="1"/>
  <c r="AHC378" i="1"/>
  <c r="AHC21" i="1"/>
  <c r="AGU388" i="1"/>
  <c r="AHD418" i="1"/>
  <c r="AHI435" i="1"/>
  <c r="AGU352" i="1"/>
  <c r="AHF381" i="1"/>
  <c r="AGN412" i="1"/>
  <c r="AHG365" i="1"/>
  <c r="AGW429" i="1"/>
  <c r="AGW367" i="1"/>
  <c r="AGL403" i="1"/>
  <c r="AHC68" i="1"/>
  <c r="AHA289" i="1"/>
  <c r="AHJ279" i="1"/>
  <c r="AGR234" i="1"/>
  <c r="AHC253" i="1"/>
  <c r="AGQ216" i="1"/>
  <c r="AHI287" i="1"/>
  <c r="AHJ245" i="1"/>
  <c r="AHI292" i="1"/>
  <c r="AHD269" i="1"/>
  <c r="AGU51" i="1"/>
  <c r="AGT95" i="1"/>
  <c r="AGR155" i="1"/>
  <c r="AGQ121" i="1"/>
  <c r="AGT43" i="1"/>
  <c r="AGU242" i="1"/>
  <c r="AGX118" i="1"/>
  <c r="AGT80" i="1"/>
  <c r="AHG192" i="1"/>
  <c r="AHF145" i="1"/>
  <c r="AHI108" i="1"/>
  <c r="AGW128" i="1"/>
  <c r="AGO349" i="1"/>
  <c r="AGO378" i="1"/>
  <c r="AHD358" i="1"/>
  <c r="AGW378" i="1"/>
  <c r="AGR345" i="1"/>
  <c r="AHA356" i="1"/>
  <c r="AGU56" i="1"/>
  <c r="AHA318" i="1"/>
  <c r="AGL328" i="1"/>
  <c r="AHD369" i="1"/>
  <c r="AHI382" i="1"/>
  <c r="AGU416" i="1"/>
  <c r="AHI328" i="1"/>
  <c r="AGR361" i="1"/>
  <c r="AHC394" i="1"/>
  <c r="AHA352" i="1"/>
  <c r="AHO381" i="1"/>
  <c r="AGT412" i="1"/>
  <c r="AGO340" i="1"/>
  <c r="AGO362" i="1"/>
  <c r="AGW90" i="1"/>
  <c r="AGU52" i="1"/>
  <c r="AGL418" i="1"/>
  <c r="AGQ435" i="1"/>
  <c r="AHI421" i="1"/>
  <c r="AHJ391" i="1"/>
  <c r="AGW303" i="1"/>
  <c r="AHL282" i="1"/>
  <c r="AHA267" i="1"/>
  <c r="AHL236" i="1"/>
  <c r="AHA253" i="1"/>
  <c r="AGR331" i="1"/>
  <c r="AGU290" i="1"/>
  <c r="AHC270" i="1"/>
  <c r="AHI219" i="1"/>
  <c r="AGW337" i="1"/>
  <c r="AGR294" i="1"/>
  <c r="AHA275" i="1"/>
  <c r="AHF146" i="1"/>
  <c r="AHM62" i="1"/>
  <c r="AHC102" i="1"/>
  <c r="AHI133" i="1"/>
  <c r="AHG158" i="1"/>
  <c r="AHD43" i="1"/>
  <c r="AGL156" i="1"/>
  <c r="AGO41" i="1"/>
  <c r="AGO169" i="1"/>
  <c r="AGN196" i="1"/>
  <c r="AGQ66" i="1"/>
  <c r="AGN109" i="1"/>
  <c r="AHC78" i="1"/>
  <c r="AGX389" i="1"/>
  <c r="AGQ423" i="1"/>
  <c r="AGR445" i="1"/>
  <c r="AGW384" i="1"/>
  <c r="AGU415" i="1"/>
  <c r="AHC441" i="1"/>
  <c r="AHD388" i="1"/>
  <c r="AHG404" i="1"/>
  <c r="AHD422" i="1"/>
  <c r="AGN59" i="1"/>
  <c r="AHG310" i="1"/>
  <c r="AHO369" i="1"/>
  <c r="AHG339" i="1"/>
  <c r="AGL109" i="1"/>
  <c r="AHM265" i="1"/>
  <c r="AHD319" i="1"/>
  <c r="AHF205" i="1"/>
  <c r="AGO281" i="1"/>
  <c r="AGZ235" i="1"/>
  <c r="AHD254" i="1"/>
  <c r="AHF191" i="1"/>
  <c r="AHD144" i="1"/>
  <c r="AHG107" i="1"/>
  <c r="AGU127" i="1"/>
  <c r="AHA182" i="1"/>
  <c r="AGX45" i="1"/>
  <c r="AHC89" i="1"/>
  <c r="AHO179" i="1"/>
  <c r="AHL42" i="1"/>
  <c r="AHJ86" i="1"/>
  <c r="AHM110" i="1"/>
  <c r="AGZ23" i="1"/>
  <c r="AGT350" i="1"/>
  <c r="AGT395" i="1"/>
  <c r="AGU331" i="1"/>
  <c r="AHG328" i="1"/>
  <c r="AGZ358" i="1"/>
  <c r="AGX377" i="1"/>
  <c r="AHL431" i="1"/>
  <c r="AHG332" i="1"/>
  <c r="AGN345" i="1"/>
  <c r="AGX378" i="1"/>
  <c r="AGT14" i="1"/>
  <c r="AHO318" i="1"/>
  <c r="AGZ401" i="1"/>
  <c r="AGQ351" i="1"/>
  <c r="AHF363" i="1"/>
  <c r="AGQ396" i="1"/>
  <c r="AHG441" i="1"/>
  <c r="AHF354" i="1"/>
  <c r="AHF399" i="1"/>
  <c r="AGZ434" i="1"/>
  <c r="AGT382" i="1"/>
  <c r="AGR414" i="1"/>
  <c r="AGZ436" i="1"/>
  <c r="AGT344" i="1"/>
  <c r="AGT430" i="1"/>
  <c r="AHL373" i="1"/>
  <c r="AGZ406" i="1"/>
  <c r="AGX419" i="1"/>
  <c r="AHM436" i="1"/>
  <c r="AGN305" i="1"/>
  <c r="AGU272" i="1"/>
  <c r="AHI245" i="1"/>
  <c r="AHF293" i="1"/>
  <c r="AHG271" i="1"/>
  <c r="AHD280" i="1"/>
  <c r="AGO212" i="1"/>
  <c r="AGT225" i="1"/>
  <c r="AHF287" i="1"/>
  <c r="AHJ268" i="1"/>
  <c r="AHF212" i="1"/>
  <c r="AGL137" i="1"/>
  <c r="AGT162" i="1"/>
  <c r="AGR52" i="1"/>
  <c r="AHL92" i="1"/>
  <c r="AGO179" i="1"/>
  <c r="AGQ122" i="1"/>
  <c r="AHG176" i="1"/>
  <c r="AGX119" i="1"/>
  <c r="AGT238" i="1"/>
  <c r="AGZ56" i="1"/>
  <c r="AGZ99" i="1"/>
  <c r="AHF369" i="1"/>
  <c r="AGT402" i="1"/>
  <c r="AGR417" i="1"/>
  <c r="AGU336" i="1"/>
  <c r="AHD394" i="1"/>
  <c r="AGN382" i="1"/>
  <c r="AGL414" i="1"/>
  <c r="AGQ436" i="1"/>
  <c r="AGR354" i="1"/>
  <c r="AHF383" i="1"/>
  <c r="AGQ414" i="1"/>
  <c r="AHO43" i="1"/>
  <c r="AGO436" i="1"/>
  <c r="AHJ400" i="1"/>
  <c r="AGO374" i="1"/>
  <c r="AHF406" i="1"/>
  <c r="AHD419" i="1"/>
  <c r="AHM375" i="1"/>
  <c r="AGX420" i="1"/>
  <c r="AHF442" i="1"/>
  <c r="AHM12" i="1"/>
  <c r="AHD340" i="1"/>
  <c r="AHM351" i="1"/>
  <c r="AHM396" i="1"/>
  <c r="AGU425" i="1"/>
  <c r="AHO332" i="1"/>
  <c r="AHD343" i="1"/>
  <c r="AHD429" i="1"/>
  <c r="AGQ360" i="1"/>
  <c r="AGO379" i="1"/>
  <c r="AHG346" i="1"/>
  <c r="AGR295" i="1"/>
  <c r="AHL275" i="1"/>
  <c r="AGU296" i="1"/>
  <c r="AGZ277" i="1"/>
  <c r="AGQ184" i="1"/>
  <c r="AGO303" i="1"/>
  <c r="AHI214" i="1"/>
  <c r="AGR225" i="1"/>
  <c r="AGN310" i="1"/>
  <c r="AHG219" i="1"/>
  <c r="AHM197" i="1"/>
  <c r="AHD142" i="1"/>
  <c r="AHI52" i="1"/>
  <c r="AHM208" i="1"/>
  <c r="AHA180" i="1"/>
  <c r="AHC77" i="1"/>
  <c r="AHA122" i="1"/>
  <c r="AGZ203" i="1"/>
  <c r="AHO177" i="1"/>
  <c r="AHJ74" i="1"/>
  <c r="AHO119" i="1"/>
  <c r="AHL150" i="1"/>
  <c r="AHI106" i="1"/>
  <c r="AGW394" i="1"/>
  <c r="AHF409" i="1"/>
  <c r="AGL358" i="1"/>
  <c r="AHG377" i="1"/>
  <c r="AHA411" i="1"/>
  <c r="AGZ74" i="1"/>
  <c r="AHO407" i="1"/>
  <c r="AHM444" i="1"/>
  <c r="AHF346" i="1"/>
  <c r="AHC345" i="1"/>
  <c r="AGU123" i="1"/>
  <c r="AHD271" i="1"/>
  <c r="AHJ220" i="1"/>
  <c r="AHM274" i="1"/>
  <c r="AGR250" i="1"/>
  <c r="AHD300" i="1"/>
  <c r="AHF276" i="1"/>
  <c r="AGW234" i="1"/>
  <c r="AHI307" i="1"/>
  <c r="AGR287" i="1"/>
  <c r="AHM270" i="1"/>
  <c r="AGU241" i="1"/>
  <c r="AGR171" i="1"/>
  <c r="AGW198" i="1"/>
  <c r="AGT67" i="1"/>
  <c r="AGW111" i="1"/>
  <c r="AHD224" i="1"/>
  <c r="AGQ144" i="1"/>
  <c r="AGR60" i="1"/>
  <c r="AGX141" i="1"/>
  <c r="AHF57" i="1"/>
  <c r="AGU97" i="1"/>
  <c r="AHM183" i="1"/>
  <c r="AHG37" i="1"/>
  <c r="AGQ391" i="1"/>
  <c r="AHJ345" i="1"/>
  <c r="AGQ358" i="1"/>
  <c r="AHO331" i="1"/>
  <c r="AHG344" i="1"/>
  <c r="AGN14" i="1"/>
  <c r="AHG293" i="1"/>
  <c r="AGU386" i="1"/>
  <c r="AGZ438" i="1"/>
  <c r="AHC337" i="1"/>
  <c r="AGU349" i="1"/>
  <c r="AGU378" i="1"/>
  <c r="AHG340" i="1"/>
  <c r="AHG362" i="1"/>
  <c r="AGW411" i="1"/>
  <c r="AGR351" i="1"/>
  <c r="AGW363" i="1"/>
  <c r="AGW412" i="1"/>
  <c r="AGU426" i="1"/>
  <c r="AGO115" i="1"/>
  <c r="AHC418" i="1"/>
  <c r="AGZ392" i="1"/>
  <c r="AHC409" i="1"/>
  <c r="AHI373" i="1"/>
  <c r="AGQ421" i="1"/>
  <c r="AHF26" i="1"/>
  <c r="AGR299" i="1"/>
  <c r="AGZ299" i="1"/>
  <c r="AGT306" i="1"/>
  <c r="AHM217" i="1"/>
  <c r="AHC228" i="1"/>
  <c r="AHL222" i="1"/>
  <c r="AHL204" i="1"/>
  <c r="AHO145" i="1"/>
  <c r="AHO56" i="1"/>
  <c r="AHF183" i="1"/>
  <c r="AHD80" i="1"/>
  <c r="AHO209" i="1"/>
  <c r="AGQ181" i="1"/>
  <c r="AGO78" i="1"/>
  <c r="AGQ123" i="1"/>
  <c r="AHI242" i="1"/>
  <c r="AGL126" i="1"/>
  <c r="AGU69" i="1"/>
  <c r="AHJ109" i="1"/>
  <c r="AHO384" i="1"/>
  <c r="AGU444" i="1"/>
  <c r="AHI360" i="1"/>
  <c r="AHG379" i="1"/>
  <c r="AGL351" i="1"/>
  <c r="AGQ363" i="1"/>
  <c r="AGQ412" i="1"/>
  <c r="AGO426" i="1"/>
  <c r="AHI338" i="1"/>
  <c r="AGQ364" i="1"/>
  <c r="AGW395" i="1"/>
  <c r="AHL426" i="1"/>
  <c r="AHA300" i="1"/>
  <c r="AGX409" i="1"/>
  <c r="AHC422" i="1"/>
  <c r="AHF385" i="1"/>
  <c r="AGX437" i="1"/>
  <c r="AHI418" i="1"/>
  <c r="AHJ388" i="1"/>
  <c r="AHM404" i="1"/>
  <c r="AHI17" i="1"/>
  <c r="AHO380" i="1"/>
  <c r="AHD392" i="1"/>
  <c r="AHA347" i="1"/>
  <c r="AHD359" i="1"/>
  <c r="AGO437" i="1"/>
  <c r="AGR346" i="1"/>
  <c r="AHM331" i="1"/>
  <c r="AHA263" i="1"/>
  <c r="AHM319" i="1"/>
  <c r="AHM262" i="1"/>
  <c r="AGU309" i="1"/>
  <c r="AGZ213" i="1"/>
  <c r="AGW315" i="1"/>
  <c r="AGN259" i="1"/>
  <c r="AGR228" i="1"/>
  <c r="AGW196" i="1"/>
  <c r="AGZ144" i="1"/>
  <c r="AGR100" i="1"/>
  <c r="AGO64" i="1"/>
  <c r="AGW182" i="1"/>
  <c r="AGW92" i="1"/>
  <c r="AHC162" i="1"/>
  <c r="AHD179" i="1"/>
  <c r="AHD89" i="1"/>
  <c r="AHF218" i="1"/>
  <c r="AHI165" i="1"/>
  <c r="AHF69" i="1"/>
  <c r="AGT345" i="1"/>
  <c r="AHD378" i="1"/>
  <c r="AHA391" i="1"/>
  <c r="AHJ421" i="1"/>
  <c r="AHO439" i="1"/>
  <c r="AGL438" i="1"/>
  <c r="AHL26" i="1"/>
  <c r="AGO361" i="1"/>
  <c r="AGZ382" i="1"/>
  <c r="AGT358" i="1"/>
  <c r="AGX365" i="1"/>
  <c r="AHI423" i="1"/>
  <c r="AGZ327" i="1"/>
  <c r="AGL283" i="1"/>
  <c r="AHC237" i="1"/>
  <c r="AHJ290" i="1"/>
  <c r="AGL249" i="1"/>
  <c r="AHM294" i="1"/>
  <c r="AHO272" i="1"/>
  <c r="AGQ236" i="1"/>
  <c r="AHC54" i="1"/>
  <c r="AGX98" i="1"/>
  <c r="AGX254" i="1"/>
  <c r="AHC158" i="1"/>
  <c r="AGU124" i="1"/>
  <c r="AGX46" i="1"/>
  <c r="AHJ155" i="1"/>
  <c r="AHI121" i="1"/>
  <c r="AHL43" i="1"/>
  <c r="AHA83" i="1"/>
  <c r="AHL167" i="1"/>
  <c r="AHL195" i="1"/>
  <c r="AHJ148" i="1"/>
  <c r="AHJ111" i="1"/>
  <c r="AHA131" i="1"/>
  <c r="AGQ369" i="1"/>
  <c r="AHL404" i="1"/>
  <c r="AHI432" i="1"/>
  <c r="AGW338" i="1"/>
  <c r="AHG363" i="1"/>
  <c r="AHM394" i="1"/>
  <c r="AGZ426" i="1"/>
  <c r="AGR369" i="1"/>
  <c r="AGW382" i="1"/>
  <c r="AGT385" i="1"/>
  <c r="AHM428" i="1"/>
  <c r="AHL436" i="1"/>
  <c r="AGT88" i="1"/>
  <c r="AHC306" i="1"/>
  <c r="AGO343" i="1"/>
  <c r="AGX444" i="1"/>
  <c r="AGX388" i="1"/>
  <c r="AHA404" i="1"/>
  <c r="AHC373" i="1"/>
  <c r="AGU409" i="1"/>
  <c r="AGL375" i="1"/>
  <c r="AHI407" i="1"/>
  <c r="AGQ82" i="1"/>
  <c r="AGZ340" i="1"/>
  <c r="AHJ365" i="1"/>
  <c r="AGN397" i="1"/>
  <c r="AHO345" i="1"/>
  <c r="AGR337" i="1"/>
  <c r="AGT396" i="1"/>
  <c r="AHC379" i="1"/>
  <c r="AGX418" i="1"/>
  <c r="AGR62" i="1"/>
  <c r="AGX285" i="1"/>
  <c r="AHI289" i="1"/>
  <c r="AHM269" i="1"/>
  <c r="AGQ219" i="1"/>
  <c r="AGZ175" i="1"/>
  <c r="AGX293" i="1"/>
  <c r="AHC275" i="1"/>
  <c r="AHJ250" i="1"/>
  <c r="AHC300" i="1"/>
  <c r="AGN212" i="1"/>
  <c r="AGQ133" i="1"/>
  <c r="AGO158" i="1"/>
  <c r="AGL43" i="1"/>
  <c r="AHJ171" i="1"/>
  <c r="AGL199" i="1"/>
  <c r="AHL67" i="1"/>
  <c r="AHO111" i="1"/>
  <c r="AGU169" i="1"/>
  <c r="AGT196" i="1"/>
  <c r="AGW66" i="1"/>
  <c r="AGT109" i="1"/>
  <c r="AGR141" i="1"/>
  <c r="AGZ57" i="1"/>
  <c r="AGU31" i="1"/>
  <c r="AGW437" i="1"/>
  <c r="AGT404" i="1"/>
  <c r="AGQ432" i="1"/>
  <c r="AHO374" i="1"/>
  <c r="AHC407" i="1"/>
  <c r="AHO375" i="1"/>
  <c r="AHC408" i="1"/>
  <c r="AHA421" i="1"/>
  <c r="AHC34" i="1"/>
  <c r="AHC326" i="1"/>
  <c r="AGT349" i="1"/>
  <c r="AGU382" i="1"/>
  <c r="AHO443" i="1"/>
  <c r="AGL346" i="1"/>
  <c r="AHJ325" i="1"/>
  <c r="AGW359" i="1"/>
  <c r="AHM33" i="1"/>
  <c r="AHD370" i="1"/>
  <c r="AHC406" i="1"/>
  <c r="AHJ339" i="1"/>
  <c r="AGR365" i="1"/>
  <c r="AGX396" i="1"/>
  <c r="AHL370" i="1"/>
  <c r="AHJ383" i="1"/>
  <c r="AHC417" i="1"/>
  <c r="AGO388" i="1"/>
  <c r="AGR432" i="1"/>
  <c r="AGR323" i="1"/>
  <c r="AGQ225" i="1"/>
  <c r="AGQ312" i="1"/>
  <c r="AHD221" i="1"/>
  <c r="AGZ296" i="1"/>
  <c r="AHF207" i="1"/>
  <c r="AHL321" i="1"/>
  <c r="AGX303" i="1"/>
  <c r="AHC87" i="1"/>
  <c r="AHC203" i="1"/>
  <c r="AGT154" i="1"/>
  <c r="AHA170" i="1"/>
  <c r="AGZ78" i="1"/>
  <c r="AHO167" i="1"/>
  <c r="AHJ75" i="1"/>
  <c r="AGX117" i="1"/>
  <c r="AHO206" i="1"/>
  <c r="AHJ146" i="1"/>
  <c r="AHJ57" i="1"/>
  <c r="AHD400" i="1"/>
  <c r="AGU350" i="1"/>
  <c r="AGU395" i="1"/>
  <c r="AHL440" i="1"/>
  <c r="AHJ353" i="1"/>
  <c r="AHJ398" i="1"/>
  <c r="AGR427" i="1"/>
  <c r="AGX341" i="1"/>
  <c r="AGT391" i="1"/>
  <c r="AGL107" i="1"/>
  <c r="AGT290" i="1"/>
  <c r="AGO396" i="1"/>
  <c r="AHL415" i="1"/>
  <c r="AGL404" i="1"/>
  <c r="AHD382" i="1"/>
  <c r="AGO351" i="1"/>
  <c r="AGQ332" i="1"/>
  <c r="AHI398" i="1"/>
  <c r="AHO402" i="1"/>
  <c r="AGL339" i="1"/>
  <c r="AHO61" i="1"/>
  <c r="AGZ273" i="1"/>
  <c r="AHM248" i="1"/>
  <c r="AHJ296" i="1"/>
  <c r="AHO283" i="1"/>
  <c r="AGT215" i="1"/>
  <c r="AGX228" i="1"/>
  <c r="AHJ331" i="1"/>
  <c r="AHM290" i="1"/>
  <c r="AGL271" i="1"/>
  <c r="AGR220" i="1"/>
  <c r="AGW140" i="1"/>
  <c r="AGX56" i="1"/>
  <c r="AGN96" i="1"/>
  <c r="AHA183" i="1"/>
  <c r="AGU37" i="1"/>
  <c r="AHM179" i="1"/>
  <c r="AHI122" i="1"/>
  <c r="AHI244" i="1"/>
  <c r="AHG189" i="1"/>
  <c r="AHD59" i="1"/>
  <c r="AHD102" i="1"/>
  <c r="AGT92" i="1"/>
  <c r="AHM377" i="1"/>
  <c r="AHF388" i="1"/>
  <c r="AGN419" i="1"/>
  <c r="AGZ435" i="1"/>
  <c r="AGT375" i="1"/>
  <c r="AGR66" i="1"/>
  <c r="AHJ10" i="1"/>
  <c r="AGO352" i="1"/>
  <c r="AGX381" i="1"/>
  <c r="AHJ411" i="1"/>
  <c r="AHM361" i="1"/>
  <c r="AHI381" i="1"/>
  <c r="AGR349" i="1"/>
  <c r="AHO438" i="1"/>
  <c r="AHJ50" i="1"/>
  <c r="AHO390" i="1"/>
  <c r="AGW421" i="1"/>
  <c r="AHF364" i="1"/>
  <c r="AGU414" i="1"/>
  <c r="AGQ370" i="1"/>
  <c r="AHG402" i="1"/>
  <c r="AGN432" i="1"/>
  <c r="AGQ371" i="1"/>
  <c r="AGL413" i="1"/>
  <c r="AHJ294" i="1"/>
  <c r="AGZ319" i="1"/>
  <c r="AGZ302" i="1"/>
  <c r="AGQ214" i="1"/>
  <c r="AGU310" i="1"/>
  <c r="AHM289" i="1"/>
  <c r="AHJ243" i="1"/>
  <c r="AHM293" i="1"/>
  <c r="AHO280" i="1"/>
  <c r="AHO250" i="1"/>
  <c r="AGZ207" i="1"/>
  <c r="AHL179" i="1"/>
  <c r="AHM76" i="1"/>
  <c r="AHL121" i="1"/>
  <c r="AGO241" i="1"/>
  <c r="AHL68" i="1"/>
  <c r="AGO151" i="1"/>
  <c r="AHO106" i="1"/>
  <c r="AHG190" i="1"/>
  <c r="AGW137" i="1"/>
  <c r="AGU160" i="1"/>
  <c r="AGR47" i="1"/>
  <c r="AGZ339" i="1"/>
  <c r="AHC383" i="1"/>
  <c r="AHI356" i="1"/>
  <c r="AGU377" i="1"/>
  <c r="AGL349" i="1"/>
  <c r="AHI438" i="1"/>
  <c r="AGQ333" i="1"/>
  <c r="AHL347" i="1"/>
  <c r="AHF112" i="1"/>
  <c r="AHL296" i="1"/>
  <c r="AHM434" i="1"/>
  <c r="AGZ351" i="1"/>
  <c r="AHA380" i="1"/>
  <c r="AGR411" i="1"/>
  <c r="AHL364" i="1"/>
  <c r="AHA414" i="1"/>
  <c r="AHC354" i="1"/>
  <c r="AHA366" i="1"/>
  <c r="AGZ428" i="1"/>
  <c r="AGW102" i="1"/>
  <c r="AHL359" i="1"/>
  <c r="AGX379" i="1"/>
  <c r="AGW390" i="1"/>
  <c r="AHG420" i="1"/>
  <c r="AHO437" i="1"/>
  <c r="AHJ9" i="1"/>
  <c r="AGZ261" i="1"/>
  <c r="AHA305" i="1"/>
  <c r="AHA252" i="1"/>
  <c r="AHM325" i="1"/>
  <c r="AHM312" i="1"/>
  <c r="AGR230" i="1"/>
  <c r="AHC239" i="1"/>
  <c r="AHL262" i="1"/>
  <c r="AHA246" i="1"/>
  <c r="AGU161" i="1"/>
  <c r="AHC178" i="1"/>
  <c r="AHC88" i="1"/>
  <c r="AHJ217" i="1"/>
  <c r="AGW165" i="1"/>
  <c r="AGT69" i="1"/>
  <c r="AGL213" i="1"/>
  <c r="AHG187" i="1"/>
  <c r="AHJ135" i="1"/>
  <c r="AHI91" i="1"/>
  <c r="AHJ40" i="1"/>
  <c r="AHI443" i="1"/>
  <c r="AHF403" i="1"/>
  <c r="AHG372" i="1"/>
  <c r="AGZ408" i="1"/>
  <c r="AGW374" i="1"/>
  <c r="AHM400" i="1"/>
  <c r="AGN437" i="1"/>
  <c r="AGU119" i="1"/>
  <c r="AGX349" i="1"/>
  <c r="AGR375" i="1"/>
  <c r="AGL439" i="1"/>
  <c r="AGO384" i="1"/>
  <c r="AGR280" i="1"/>
  <c r="AHD302" i="1"/>
  <c r="AGX309" i="1"/>
  <c r="AGO219" i="1"/>
  <c r="AGZ315" i="1"/>
  <c r="AHM209" i="1"/>
  <c r="AGQ149" i="1"/>
  <c r="AGQ126" i="1"/>
  <c r="AGQ60" i="1"/>
  <c r="AHG214" i="1"/>
  <c r="AHM185" i="1"/>
  <c r="AHL83" i="1"/>
  <c r="AGU184" i="1"/>
  <c r="AGW81" i="1"/>
  <c r="AGX165" i="1"/>
  <c r="AGW129" i="1"/>
  <c r="AGZ72" i="1"/>
  <c r="AGL113" i="1"/>
  <c r="AGL442" i="1"/>
  <c r="AHI370" i="1"/>
  <c r="AGW403" i="1"/>
  <c r="AHF432" i="1"/>
  <c r="AGL409" i="1"/>
  <c r="AGQ422" i="1"/>
  <c r="AGR389" i="1"/>
  <c r="AHM422" i="1"/>
  <c r="AGL445" i="1"/>
  <c r="AGN15" i="1"/>
  <c r="AGZ287" i="1"/>
  <c r="AGZ336" i="1"/>
  <c r="AHJ362" i="1"/>
  <c r="AHI437" i="1"/>
  <c r="AGZ326" i="1"/>
  <c r="AHO359" i="1"/>
  <c r="AHG333" i="1"/>
  <c r="AHC346" i="1"/>
  <c r="AHC431" i="1"/>
  <c r="AGZ49" i="1"/>
  <c r="AGW17" i="1"/>
  <c r="AHL372" i="1"/>
  <c r="AGZ405" i="1"/>
  <c r="AHF367" i="1"/>
  <c r="AGN400" i="1"/>
  <c r="AGZ427" i="1"/>
  <c r="AHG445" i="1"/>
  <c r="AHC387" i="1"/>
  <c r="AHL416" i="1"/>
  <c r="AHO441" i="1"/>
  <c r="AGT386" i="1"/>
  <c r="AHO338" i="1"/>
  <c r="AHD264" i="1"/>
  <c r="AHF308" i="1"/>
  <c r="AHF254" i="1"/>
  <c r="AHJ212" i="1"/>
  <c r="AGL315" i="1"/>
  <c r="AGO259" i="1"/>
  <c r="AHG242" i="1"/>
  <c r="AHF249" i="1"/>
  <c r="AHG181" i="1"/>
  <c r="AHG91" i="1"/>
  <c r="AGW222" i="1"/>
  <c r="AHA167" i="1"/>
  <c r="AGX72" i="1"/>
  <c r="AHL218" i="1"/>
  <c r="AHO165" i="1"/>
  <c r="AHL69" i="1"/>
  <c r="AHL190" i="1"/>
  <c r="AGL139" i="1"/>
  <c r="AHM94" i="1"/>
  <c r="AGX50" i="1"/>
  <c r="AGZ363" i="1"/>
  <c r="AHM395" i="1"/>
  <c r="AHA441" i="1"/>
  <c r="AGT439" i="1"/>
  <c r="AHA333" i="1"/>
  <c r="AGW346" i="1"/>
  <c r="AGW431" i="1"/>
  <c r="AGO328" i="1"/>
  <c r="AHJ356" i="1"/>
  <c r="AGT431" i="1"/>
  <c r="AHO120" i="1"/>
  <c r="AHC65" i="1"/>
  <c r="AHD367" i="1"/>
  <c r="AHC402" i="1"/>
  <c r="AHA329" i="1"/>
  <c r="AHJ335" i="1"/>
  <c r="AGR362" i="1"/>
  <c r="AHL367" i="1"/>
  <c r="AGU400" i="1"/>
  <c r="AHF427" i="1"/>
  <c r="AHM445" i="1"/>
  <c r="AGN354" i="1"/>
  <c r="AGN399" i="1"/>
  <c r="AGX427" i="1"/>
  <c r="AGO93" i="1"/>
  <c r="AHG323" i="1"/>
  <c r="AGN356" i="1"/>
  <c r="AGT372" i="1"/>
  <c r="AHJ404" i="1"/>
  <c r="AHD423" i="1"/>
  <c r="AHJ396" i="1"/>
  <c r="AHG438" i="1"/>
  <c r="AGL293" i="1"/>
  <c r="AGT333" i="1"/>
  <c r="AHO212" i="1"/>
  <c r="AHA284" i="1"/>
  <c r="AHF264" i="1"/>
  <c r="AHF242" i="1"/>
  <c r="AGZ267" i="1"/>
  <c r="AGN48" i="1"/>
  <c r="AGO92" i="1"/>
  <c r="AHD240" i="1"/>
  <c r="AHO117" i="1"/>
  <c r="AGW235" i="1"/>
  <c r="AGU114" i="1"/>
  <c r="AGL77" i="1"/>
  <c r="AHC189" i="1"/>
  <c r="AHA142" i="1"/>
  <c r="AGX105" i="1"/>
  <c r="AGZ375" i="1"/>
  <c r="AGN369" i="1"/>
  <c r="AHD401" i="1"/>
  <c r="AHI416" i="1"/>
  <c r="AHG375" i="1"/>
  <c r="AGR420" i="1"/>
  <c r="AGZ442" i="1"/>
  <c r="AHL384" i="1"/>
  <c r="AGN281" i="1"/>
  <c r="AHA328" i="1"/>
  <c r="AHL419" i="1"/>
  <c r="AHJ445" i="1"/>
  <c r="AGT400" i="1"/>
  <c r="AGN304" i="1"/>
  <c r="AHC271" i="1"/>
  <c r="AGU222" i="1"/>
  <c r="AHD177" i="1"/>
  <c r="AHI296" i="1"/>
  <c r="AGR281" i="1"/>
  <c r="AHG303" i="1"/>
  <c r="AGR215" i="1"/>
  <c r="AGZ189" i="1"/>
  <c r="AGU136" i="1"/>
  <c r="AGW46" i="1"/>
  <c r="AGL175" i="1"/>
  <c r="AHM203" i="1"/>
  <c r="AGN71" i="1"/>
  <c r="AGQ115" i="1"/>
  <c r="AGO253" i="1"/>
  <c r="AGZ172" i="1"/>
  <c r="AHJ199" i="1"/>
  <c r="AHA68" i="1"/>
  <c r="AHA112" i="1"/>
  <c r="AGU225" i="1"/>
  <c r="AHC144" i="1"/>
  <c r="AHD60" i="1"/>
  <c r="AGR36" i="1"/>
  <c r="AHD341" i="1"/>
  <c r="AGO401" i="1"/>
  <c r="AHI413" i="1"/>
  <c r="AHA435" i="1"/>
  <c r="AHF327" i="1"/>
  <c r="AGX356" i="1"/>
  <c r="AHD334" i="1"/>
  <c r="AHJ348" i="1"/>
  <c r="AHC381" i="1"/>
  <c r="AGX335" i="1"/>
  <c r="AHO361" i="1"/>
  <c r="AGW297" i="1"/>
  <c r="AHF373" i="1"/>
  <c r="AGT406" i="1"/>
  <c r="AGR419" i="1"/>
  <c r="AHD353" i="1"/>
  <c r="AHD398" i="1"/>
  <c r="AGL427" i="1"/>
  <c r="AGN386" i="1"/>
  <c r="AGX416" i="1"/>
  <c r="AHF387" i="1"/>
  <c r="AHI401" i="1"/>
  <c r="AHJ14" i="1"/>
  <c r="AHG359" i="1"/>
  <c r="AHF378" i="1"/>
  <c r="AGZ390" i="1"/>
  <c r="AGW344" i="1"/>
  <c r="AHF445" i="1"/>
  <c r="AGN343" i="1"/>
  <c r="AHM432" i="1"/>
  <c r="AGW319" i="1"/>
  <c r="AHJ295" i="1"/>
  <c r="AGN207" i="1"/>
  <c r="AGT303" i="1"/>
  <c r="AGR310" i="1"/>
  <c r="AHF227" i="1"/>
  <c r="AGN201" i="1"/>
  <c r="AHL169" i="1"/>
  <c r="AHM77" i="1"/>
  <c r="AHA119" i="1"/>
  <c r="AHI149" i="1"/>
  <c r="AHI126" i="1"/>
  <c r="AHI60" i="1"/>
  <c r="AGR207" i="1"/>
  <c r="AGN147" i="1"/>
  <c r="AGN58" i="1"/>
  <c r="AGO184" i="1"/>
  <c r="AGQ81" i="1"/>
  <c r="AGQ72" i="1"/>
  <c r="AGU375" i="1"/>
  <c r="AHO419" i="1"/>
  <c r="AGN442" i="1"/>
  <c r="AGL341" i="1"/>
  <c r="AGQ400" i="1"/>
  <c r="AGQ413" i="1"/>
  <c r="AHL434" i="1"/>
  <c r="AGZ387" i="1"/>
  <c r="AHC401" i="1"/>
  <c r="AHI366" i="1"/>
  <c r="AHG415" i="1"/>
  <c r="AGR430" i="1"/>
  <c r="AGZ84" i="1"/>
  <c r="AHG46" i="1"/>
  <c r="AHA303" i="1"/>
  <c r="AHI332" i="1"/>
  <c r="AGX343" i="1"/>
  <c r="AGX429" i="1"/>
  <c r="AGN373" i="1"/>
  <c r="AHD405" i="1"/>
  <c r="AHF390" i="1"/>
  <c r="AHI392" i="1"/>
  <c r="AGO423" i="1"/>
  <c r="AGN441" i="1"/>
  <c r="AGU383" i="1"/>
  <c r="AGT438" i="1"/>
  <c r="AGW329" i="1"/>
  <c r="AGO359" i="1"/>
  <c r="AGN378" i="1"/>
  <c r="AHA432" i="1"/>
  <c r="AGN337" i="1"/>
  <c r="AGZ362" i="1"/>
  <c r="AGO337" i="1"/>
  <c r="AGW440" i="1"/>
  <c r="AHJ302" i="1"/>
  <c r="AHF259" i="1"/>
  <c r="AHM317" i="1"/>
  <c r="AHO264" i="1"/>
  <c r="AGX248" i="1"/>
  <c r="AGL207" i="1"/>
  <c r="AGR224" i="1"/>
  <c r="AHD278" i="1"/>
  <c r="AHO258" i="1"/>
  <c r="AGW230" i="1"/>
  <c r="AGT159" i="1"/>
  <c r="AGR173" i="1"/>
  <c r="AGU35" i="1"/>
  <c r="AGR78" i="1"/>
  <c r="AHL200" i="1"/>
  <c r="AGT148" i="1"/>
  <c r="AGL104" i="1"/>
  <c r="AGQ127" i="1"/>
  <c r="AHG230" i="1"/>
  <c r="AGX197" i="1"/>
  <c r="AHG145" i="1"/>
  <c r="AGZ101" i="1"/>
  <c r="AGW65" i="1"/>
  <c r="AHI182" i="1"/>
  <c r="AHI92" i="1"/>
  <c r="AGT351" i="1"/>
  <c r="AGT380" i="1"/>
  <c r="AGL411" i="1"/>
  <c r="AHC380" i="1"/>
  <c r="AHC348" i="1"/>
  <c r="AHF360" i="1"/>
  <c r="AGU38" i="1"/>
  <c r="AHC399" i="1"/>
  <c r="AGU348" i="1"/>
  <c r="AHC333" i="1"/>
  <c r="AGX371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<sst xmlns="http://schemas.openxmlformats.org/spreadsheetml/2006/main" count="13422" uniqueCount="396">
  <si>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</si>
  <si>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</si>
  <si>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</si>
  <si>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</si>
  <si>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</si>
  <si>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</si>
  <si>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</si>
  <si>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</si>
  <si>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</si>
  <si>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</si>
  <si>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</si>
  <si>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</si>
  <si>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</si>
  <si>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</si>
  <si>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</si>
  <si>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</si>
  <si>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</si>
  <si>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</si>
  <si>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</si>
  <si>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</si>
  <si>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</si>
  <si>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</si>
  <si>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</si>
  <si>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</si>
  <si>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</si>
  <si>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</si>
  <si>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</si>
  <si>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</si>
  <si>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</si>
  <si>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</si>
  <si>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</si>
  <si>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</si>
  <si>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</si>
  <si>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</si>
  <si>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</si>
  <si>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</si>
  <si>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</si>
  <si>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</si>
  <si>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</si>
  <si>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</si>
  <si>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</si>
  <si>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</si>
  <si>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</si>
  <si>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</si>
  <si>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</si>
  <si>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</si>
  <si>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</si>
  <si>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</si>
  <si>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</si>
  <si>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</si>
  <si>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</si>
  <si>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</si>
  <si>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</si>
  <si>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</si>
  <si>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</si>
  <si>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</si>
  <si>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</si>
  <si>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</si>
  <si>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</si>
  <si>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</si>
  <si>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</si>
  <si>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</si>
  <si>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</si>
  <si>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</si>
  <si>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</si>
  <si>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</si>
  <si>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</si>
  <si>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</si>
  <si>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</si>
  <si>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</si>
  <si>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</si>
  <si>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</si>
  <si>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</si>
  <si>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</si>
  <si>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</si>
  <si>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</si>
  <si>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</si>
  <si>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</si>
  <si>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</si>
  <si>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</si>
  <si>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</si>
  <si>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</si>
  <si>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</si>
  <si>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</si>
  <si>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</si>
  <si>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</si>
  <si>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</si>
  <si>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</si>
  <si>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</si>
  <si>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</si>
  <si>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</si>
  <si>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</si>
  <si>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</si>
  <si>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</si>
  <si>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</si>
  <si>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</si>
  <si>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</si>
  <si>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</si>
  <si>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</si>
  <si>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</si>
  <si>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</si>
  <si>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</si>
  <si>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</si>
  <si>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</si>
  <si>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</si>
  <si>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</si>
  <si>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</si>
  <si>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</si>
  <si>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</si>
  <si>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</si>
  <si>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</si>
  <si>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</si>
  <si>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</si>
  <si>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</si>
  <si>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</si>
  <si>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</si>
  <si>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</si>
  <si>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</si>
  <si>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</si>
  <si>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</si>
  <si>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</si>
  <si>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</si>
  <si>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</si>
  <si>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</si>
  <si>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</si>
  <si>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</si>
  <si>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</si>
  <si>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</si>
  <si>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</si>
  <si>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</si>
  <si>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</si>
  <si>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</si>
  <si>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</si>
  <si>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</si>
  <si>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</si>
  <si>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</si>
  <si>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</si>
  <si>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</si>
  <si>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</si>
  <si>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</si>
  <si>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</si>
  <si>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</si>
  <si>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</si>
  <si>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</si>
  <si>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</si>
  <si>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</si>
  <si>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</si>
  <si>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</si>
  <si>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</si>
  <si>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</si>
  <si>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</si>
  <si>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</si>
  <si>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</si>
  <si>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</si>
  <si>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</si>
  <si>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</si>
  <si>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</si>
  <si>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</si>
  <si>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</si>
  <si>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</si>
  <si>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</si>
  <si>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</si>
  <si>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</si>
  <si>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</si>
  <si>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</si>
  <si>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</si>
  <si>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</si>
  <si>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</si>
  <si>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</si>
  <si>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</si>
  <si>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</si>
  <si>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</si>
  <si>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</si>
  <si>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</si>
  <si>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</si>
  <si>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</si>
  <si>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</si>
  <si>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</si>
  <si>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</si>
  <si>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</si>
  <si>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</si>
  <si>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</si>
  <si>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</si>
  <si>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</si>
  <si>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</si>
  <si>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</si>
  <si>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</si>
  <si>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</si>
  <si>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</si>
  <si>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</si>
  <si>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</si>
  <si>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</si>
  <si>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</si>
  <si>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</si>
  <si>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</si>
  <si>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</si>
  <si>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</si>
  <si>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</si>
  <si>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</si>
  <si>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</si>
  <si>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</si>
  <si>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</si>
  <si>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</si>
  <si>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</si>
  <si>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</si>
  <si>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</si>
  <si>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</si>
  <si>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</si>
  <si>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</si>
  <si>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</si>
  <si>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</si>
  <si>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</si>
  <si>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</si>
  <si>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</si>
  <si>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</si>
  <si>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</si>
  <si>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</si>
  <si>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</si>
  <si>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</si>
  <si>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</si>
  <si>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</si>
  <si>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</si>
  <si>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</si>
  <si>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</si>
  <si>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</si>
  <si>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</si>
  <si>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</si>
  <si>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</si>
  <si>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</si>
  <si>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</si>
  <si>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</si>
  <si>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</si>
  <si>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</si>
  <si>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</si>
  <si>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</si>
  <si>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</si>
  <si>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</si>
  <si>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 xml:space="preserve">Хонов Ш.А.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</si>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</sst>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26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46"/>
  <sheetViews>
    <sheetView tabSelected="1" workbookViewId="0">
      <pane xSplit="2" ySplit="7" topLeftCell="FG8" activePane="bottomRight" state="frozen"/>
      <selection pane="topRight" activeCell="C1" sqref="C1"/>
      <selection pane="bottomLeft" activeCell="A8" sqref="A8"/>
      <selection pane="bottomRight" activeCell="PG120" sqref="PG120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/>
    <col min="384" max="402" width="2.7109375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7.8554687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105" t="s">
        <v>0</v>
      </c>
      <c r="AGG1" s="105"/>
      <c r="AGH1" s="105"/>
      <c r="AGK1" s="5">
        <v>26</v>
      </c>
      <c r="AGL1" s="1" t="s">
        <v>274</v>
      </c>
      <c r="AGM1" s="2" t="s">
        <v>274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93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8">
        <f>IF(ISERROR(INDEX(C3:AFN3,,MATCH(AGK5,C7:AFK7,0))),"",INDEX(C3:AFN3,,MATCH(AGK5,C7:AFK7,0)))</f>
        <v>44207</v>
      </c>
      <c r="AGH2" s="99"/>
      <c r="AGK2" s="5">
        <f ca="1">WEEKNUM(NOW(),1)</f>
        <v>4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104">
        <v>44074</v>
      </c>
      <c r="D3" s="104"/>
      <c r="E3" s="104"/>
      <c r="F3" s="104"/>
      <c r="G3" s="104">
        <f>IF(C3="","",IF(C4="пятница",C3+3,C3+1))</f>
        <v>44075</v>
      </c>
      <c r="H3" s="104"/>
      <c r="I3" s="104"/>
      <c r="J3" s="104"/>
      <c r="K3" s="104">
        <f t="shared" ref="K3" si="0">IF(G3="","",IF(G4="пятница",G3+3,G3+1))</f>
        <v>44076</v>
      </c>
      <c r="L3" s="104"/>
      <c r="M3" s="104"/>
      <c r="N3" s="104"/>
      <c r="O3" s="104">
        <f t="shared" ref="O3" si="1">IF(K3="","",IF(K4="пятница",K3+3,K3+1))</f>
        <v>44077</v>
      </c>
      <c r="P3" s="104"/>
      <c r="Q3" s="104"/>
      <c r="R3" s="104"/>
      <c r="S3" s="104">
        <f t="shared" ref="S3" si="2">IF(O3="","",IF(O4="пятница",O3+3,O3+1))</f>
        <v>44078</v>
      </c>
      <c r="T3" s="104"/>
      <c r="U3" s="104"/>
      <c r="V3" s="104"/>
      <c r="W3" s="104">
        <f t="shared" ref="W3" si="3">IF(S3="","",IF(S4="пятница",S3+3,S3+1))</f>
        <v>44081</v>
      </c>
      <c r="X3" s="104"/>
      <c r="Y3" s="104"/>
      <c r="Z3" s="104"/>
      <c r="AA3" s="104">
        <f t="shared" ref="AA3" si="4">IF(W3="","",IF(W4="пятница",W3+3,W3+1))</f>
        <v>44082</v>
      </c>
      <c r="AB3" s="104"/>
      <c r="AC3" s="104"/>
      <c r="AD3" s="104"/>
      <c r="AE3" s="104">
        <f t="shared" ref="AE3" si="5">IF(AA3="","",IF(AA4="пятница",AA3+3,AA3+1))</f>
        <v>44083</v>
      </c>
      <c r="AF3" s="104"/>
      <c r="AG3" s="104"/>
      <c r="AH3" s="104"/>
      <c r="AI3" s="104">
        <f t="shared" ref="AI3" si="6">IF(AE3="","",IF(AE4="пятница",AE3+3,AE3+1))</f>
        <v>44084</v>
      </c>
      <c r="AJ3" s="104"/>
      <c r="AK3" s="104"/>
      <c r="AL3" s="104"/>
      <c r="AM3" s="104">
        <f t="shared" ref="AM3" si="7">IF(AI3="","",IF(AI4="пятница",AI3+3,AI3+1))</f>
        <v>44085</v>
      </c>
      <c r="AN3" s="104"/>
      <c r="AO3" s="104"/>
      <c r="AP3" s="104"/>
      <c r="AQ3" s="104">
        <f t="shared" ref="AQ3" si="8">IF(AM3="","",IF(AM4="пятница",AM3+3,AM3+1))</f>
        <v>44088</v>
      </c>
      <c r="AR3" s="104"/>
      <c r="AS3" s="104"/>
      <c r="AT3" s="104"/>
      <c r="AU3" s="104">
        <f>IF(AQ3="","",IF(AQ4="пятница",AQ3+3,AQ3+1))</f>
        <v>44089</v>
      </c>
      <c r="AV3" s="104"/>
      <c r="AW3" s="104"/>
      <c r="AX3" s="104"/>
      <c r="AY3" s="104">
        <f t="shared" ref="AY3" si="9">IF(AU3="","",IF(AU4="пятница",AU3+3,AU3+1))</f>
        <v>44090</v>
      </c>
      <c r="AZ3" s="104"/>
      <c r="BA3" s="104"/>
      <c r="BB3" s="104"/>
      <c r="BC3" s="104">
        <f t="shared" ref="BC3" si="10">IF(AY3="","",IF(AY4="пятница",AY3+3,AY3+1))</f>
        <v>44091</v>
      </c>
      <c r="BD3" s="104"/>
      <c r="BE3" s="104"/>
      <c r="BF3" s="104"/>
      <c r="BG3" s="104">
        <f t="shared" ref="BG3" si="11">IF(BC3="","",IF(BC4="пятница",BC3+3,BC3+1))</f>
        <v>44092</v>
      </c>
      <c r="BH3" s="104"/>
      <c r="BI3" s="104"/>
      <c r="BJ3" s="104"/>
      <c r="BK3" s="104">
        <f t="shared" ref="BK3" si="12">IF(BG3="","",IF(BG4="пятница",BG3+3,BG3+1))</f>
        <v>44095</v>
      </c>
      <c r="BL3" s="104"/>
      <c r="BM3" s="104"/>
      <c r="BN3" s="104"/>
      <c r="BO3" s="104">
        <f t="shared" ref="BO3" si="13">IF(BK3="","",IF(BK4="пятница",BK3+3,BK3+1))</f>
        <v>44096</v>
      </c>
      <c r="BP3" s="104"/>
      <c r="BQ3" s="104"/>
      <c r="BR3" s="104"/>
      <c r="BS3" s="104">
        <f t="shared" ref="BS3" si="14">IF(BO3="","",IF(BO4="пятница",BO3+3,BO3+1))</f>
        <v>44097</v>
      </c>
      <c r="BT3" s="104"/>
      <c r="BU3" s="104"/>
      <c r="BV3" s="104"/>
      <c r="BW3" s="104">
        <f t="shared" ref="BW3" si="15">IF(BS3="","",IF(BS4="пятница",BS3+3,BS3+1))</f>
        <v>44098</v>
      </c>
      <c r="BX3" s="104"/>
      <c r="BY3" s="104"/>
      <c r="BZ3" s="104"/>
      <c r="CA3" s="104">
        <f t="shared" ref="CA3" si="16">IF(BW3="","",IF(BW4="пятница",BW3+3,BW3+1))</f>
        <v>44099</v>
      </c>
      <c r="CB3" s="104"/>
      <c r="CC3" s="104"/>
      <c r="CD3" s="104"/>
      <c r="CE3" s="104">
        <f t="shared" ref="CE3" si="17">IF(CA3="","",IF(CA4="пятница",CA3+3,CA3+1))</f>
        <v>44102</v>
      </c>
      <c r="CF3" s="104"/>
      <c r="CG3" s="104"/>
      <c r="CH3" s="104"/>
      <c r="CI3" s="104">
        <f t="shared" ref="CI3" si="18">IF(CE3="","",IF(CE4="пятница",CE3+3,CE3+1))</f>
        <v>44103</v>
      </c>
      <c r="CJ3" s="104"/>
      <c r="CK3" s="104"/>
      <c r="CL3" s="104"/>
      <c r="CM3" s="104">
        <f t="shared" ref="CM3" si="19">IF(CI3="","",IF(CI4="пятница",CI3+3,CI3+1))</f>
        <v>44104</v>
      </c>
      <c r="CN3" s="104"/>
      <c r="CO3" s="104"/>
      <c r="CP3" s="104"/>
      <c r="CQ3" s="104">
        <f t="shared" ref="CQ3" si="20">IF(CM3="","",IF(CM4="пятница",CM3+3,CM3+1))</f>
        <v>44105</v>
      </c>
      <c r="CR3" s="104"/>
      <c r="CS3" s="104"/>
      <c r="CT3" s="104"/>
      <c r="CU3" s="104">
        <f t="shared" ref="CU3" si="21">IF(CQ3="","",IF(CQ4="пятница",CQ3+3,CQ3+1))</f>
        <v>44106</v>
      </c>
      <c r="CV3" s="104"/>
      <c r="CW3" s="104"/>
      <c r="CX3" s="104"/>
      <c r="CY3" s="104">
        <f t="shared" ref="CY3" si="22">IF(CU3="","",IF(CU4="пятница",CU3+3,CU3+1))</f>
        <v>44109</v>
      </c>
      <c r="CZ3" s="104"/>
      <c r="DA3" s="104"/>
      <c r="DB3" s="104"/>
      <c r="DC3" s="104">
        <f t="shared" ref="DC3" si="23">IF(CY3="","",IF(CY4="пятница",CY3+3,CY3+1))</f>
        <v>44110</v>
      </c>
      <c r="DD3" s="104"/>
      <c r="DE3" s="104"/>
      <c r="DF3" s="104"/>
      <c r="DG3" s="104">
        <f t="shared" ref="DG3" si="24">IF(DC3="","",IF(DC4="пятница",DC3+3,DC3+1))</f>
        <v>44111</v>
      </c>
      <c r="DH3" s="104"/>
      <c r="DI3" s="104"/>
      <c r="DJ3" s="104"/>
      <c r="DK3" s="104">
        <f t="shared" ref="DK3" si="25">IF(DG3="","",IF(DG4="пятница",DG3+3,DG3+1))</f>
        <v>44112</v>
      </c>
      <c r="DL3" s="104"/>
      <c r="DM3" s="104"/>
      <c r="DN3" s="104"/>
      <c r="DO3" s="104">
        <f t="shared" ref="DO3" si="26">IF(DK3="","",IF(DK4="пятница",DK3+3,DK3+1))</f>
        <v>44113</v>
      </c>
      <c r="DP3" s="104"/>
      <c r="DQ3" s="104"/>
      <c r="DR3" s="104"/>
      <c r="DS3" s="104">
        <f t="shared" ref="DS3" si="27">IF(DO3="","",IF(DO4="пятница",DO3+3,DO3+1))</f>
        <v>44116</v>
      </c>
      <c r="DT3" s="104"/>
      <c r="DU3" s="104"/>
      <c r="DV3" s="104"/>
      <c r="DW3" s="104">
        <f t="shared" ref="DW3" si="28">IF(DS3="","",IF(DS4="пятница",DS3+3,DS3+1))</f>
        <v>44117</v>
      </c>
      <c r="DX3" s="104"/>
      <c r="DY3" s="104"/>
      <c r="DZ3" s="104"/>
      <c r="EA3" s="104">
        <f t="shared" ref="EA3" si="29">IF(DW3="","",IF(DW4="пятница",DW3+3,DW3+1))</f>
        <v>44118</v>
      </c>
      <c r="EB3" s="104"/>
      <c r="EC3" s="104"/>
      <c r="ED3" s="104"/>
      <c r="EE3" s="104">
        <f t="shared" ref="EE3" si="30">IF(EA3="","",IF(EA4="пятница",EA3+3,EA3+1))</f>
        <v>44119</v>
      </c>
      <c r="EF3" s="104"/>
      <c r="EG3" s="104"/>
      <c r="EH3" s="104"/>
      <c r="EI3" s="104">
        <f t="shared" ref="EI3" si="31">IF(EE3="","",IF(EE4="пятница",EE3+3,EE3+1))</f>
        <v>44120</v>
      </c>
      <c r="EJ3" s="104"/>
      <c r="EK3" s="104"/>
      <c r="EL3" s="104"/>
      <c r="EM3" s="104">
        <f t="shared" ref="EM3" si="32">IF(EI3="","",IF(EI4="пятница",EI3+3,EI3+1))</f>
        <v>44123</v>
      </c>
      <c r="EN3" s="104"/>
      <c r="EO3" s="104"/>
      <c r="EP3" s="104"/>
      <c r="EQ3" s="104">
        <f t="shared" ref="EQ3" si="33">IF(EM3="","",IF(EM4="пятница",EM3+3,EM3+1))</f>
        <v>44124</v>
      </c>
      <c r="ER3" s="104"/>
      <c r="ES3" s="104"/>
      <c r="ET3" s="104"/>
      <c r="EU3" s="104">
        <f t="shared" ref="EU3" si="34">IF(EQ3="","",IF(EQ4="пятница",EQ3+3,EQ3+1))</f>
        <v>44125</v>
      </c>
      <c r="EV3" s="104"/>
      <c r="EW3" s="104"/>
      <c r="EX3" s="104"/>
      <c r="EY3" s="104">
        <f t="shared" ref="EY3" si="35">IF(EU3="","",IF(EU4="пятница",EU3+3,EU3+1))</f>
        <v>44126</v>
      </c>
      <c r="EZ3" s="104"/>
      <c r="FA3" s="104"/>
      <c r="FB3" s="104"/>
      <c r="FC3" s="104">
        <f t="shared" ref="FC3" si="36">IF(EY3="","",IF(EY4="пятница",EY3+3,EY3+1))</f>
        <v>44127</v>
      </c>
      <c r="FD3" s="104"/>
      <c r="FE3" s="104"/>
      <c r="FF3" s="104"/>
      <c r="FG3" s="104">
        <f t="shared" ref="FG3" si="37">IF(FC3="","",IF(FC4="пятница",FC3+3,FC3+1))</f>
        <v>44130</v>
      </c>
      <c r="FH3" s="104"/>
      <c r="FI3" s="104"/>
      <c r="FJ3" s="104"/>
      <c r="FK3" s="104">
        <f t="shared" ref="FK3" si="38">IF(FG3="","",IF(FG4="пятница",FG3+3,FG3+1))</f>
        <v>44131</v>
      </c>
      <c r="FL3" s="104"/>
      <c r="FM3" s="104"/>
      <c r="FN3" s="104"/>
      <c r="FO3" s="104">
        <f t="shared" ref="FO3" si="39">IF(FK3="","",IF(FK4="пятница",FK3+3,FK3+1))</f>
        <v>44132</v>
      </c>
      <c r="FP3" s="104"/>
      <c r="FQ3" s="104"/>
      <c r="FR3" s="104"/>
      <c r="FS3" s="104">
        <f t="shared" ref="FS3" si="40">IF(FO3="","",IF(FO4="пятница",FO3+3,FO3+1))</f>
        <v>44133</v>
      </c>
      <c r="FT3" s="104"/>
      <c r="FU3" s="104"/>
      <c r="FV3" s="104"/>
      <c r="FW3" s="104">
        <f t="shared" ref="FW3" si="41">IF(FS3="","",IF(FS4="пятница",FS3+3,FS3+1))</f>
        <v>44134</v>
      </c>
      <c r="FX3" s="104"/>
      <c r="FY3" s="104"/>
      <c r="FZ3" s="104"/>
      <c r="GA3" s="104">
        <f t="shared" ref="GA3" si="42">IF(FW3="","",IF(FW4="пятница",FW3+3,FW3+1))</f>
        <v>44137</v>
      </c>
      <c r="GB3" s="104"/>
      <c r="GC3" s="104"/>
      <c r="GD3" s="104"/>
      <c r="GE3" s="104">
        <f t="shared" ref="GE3" si="43">IF(GA3="","",IF(GA4="пятница",GA3+3,GA3+1))</f>
        <v>44138</v>
      </c>
      <c r="GF3" s="104"/>
      <c r="GG3" s="104"/>
      <c r="GH3" s="104"/>
      <c r="GI3" s="104">
        <f t="shared" ref="GI3" si="44">IF(GE3="","",IF(GE4="пятница",GE3+3,GE3+1))</f>
        <v>44139</v>
      </c>
      <c r="GJ3" s="104"/>
      <c r="GK3" s="104"/>
      <c r="GL3" s="104"/>
      <c r="GM3" s="104">
        <f t="shared" ref="GM3" si="45">IF(GI3="","",IF(GI4="пятница",GI3+3,GI3+1))</f>
        <v>44140</v>
      </c>
      <c r="GN3" s="104"/>
      <c r="GO3" s="104"/>
      <c r="GP3" s="104"/>
      <c r="GQ3" s="104">
        <f t="shared" ref="GQ3" si="46">IF(GM3="","",IF(GM4="пятница",GM3+3,GM3+1))</f>
        <v>44141</v>
      </c>
      <c r="GR3" s="104"/>
      <c r="GS3" s="104"/>
      <c r="GT3" s="104"/>
      <c r="GU3" s="104">
        <f t="shared" ref="GU3" si="47">IF(GQ3="","",IF(GQ4="пятница",GQ3+3,GQ3+1))</f>
        <v>44144</v>
      </c>
      <c r="GV3" s="104"/>
      <c r="GW3" s="104"/>
      <c r="GX3" s="104"/>
      <c r="GY3" s="104">
        <f t="shared" ref="GY3" si="48">IF(GU3="","",IF(GU4="пятница",GU3+3,GU3+1))</f>
        <v>44145</v>
      </c>
      <c r="GZ3" s="104"/>
      <c r="HA3" s="104"/>
      <c r="HB3" s="104"/>
      <c r="HC3" s="104">
        <f t="shared" ref="HC3" si="49">IF(GY3="","",IF(GY4="пятница",GY3+3,GY3+1))</f>
        <v>44146</v>
      </c>
      <c r="HD3" s="104"/>
      <c r="HE3" s="104"/>
      <c r="HF3" s="104"/>
      <c r="HG3" s="104">
        <f t="shared" ref="HG3" si="50">IF(HC3="","",IF(HC4="пятница",HC3+3,HC3+1))</f>
        <v>44147</v>
      </c>
      <c r="HH3" s="104"/>
      <c r="HI3" s="104"/>
      <c r="HJ3" s="104"/>
      <c r="HK3" s="104">
        <f t="shared" ref="HK3" si="51">IF(HG3="","",IF(HG4="пятница",HG3+3,HG3+1))</f>
        <v>44148</v>
      </c>
      <c r="HL3" s="104"/>
      <c r="HM3" s="104"/>
      <c r="HN3" s="104"/>
      <c r="HO3" s="104">
        <f t="shared" ref="HO3" si="52">IF(HK3="","",IF(HK4="пятница",HK3+3,HK3+1))</f>
        <v>44151</v>
      </c>
      <c r="HP3" s="104"/>
      <c r="HQ3" s="104"/>
      <c r="HR3" s="104"/>
      <c r="HS3" s="104">
        <f t="shared" ref="HS3" si="53">IF(HO3="","",IF(HO4="пятница",HO3+3,HO3+1))</f>
        <v>44152</v>
      </c>
      <c r="HT3" s="104"/>
      <c r="HU3" s="104"/>
      <c r="HV3" s="104"/>
      <c r="HW3" s="104">
        <f t="shared" ref="HW3" si="54">IF(HS3="","",IF(HS4="пятница",HS3+3,HS3+1))</f>
        <v>44153</v>
      </c>
      <c r="HX3" s="104"/>
      <c r="HY3" s="104"/>
      <c r="HZ3" s="104"/>
      <c r="IA3" s="104">
        <f t="shared" ref="IA3" si="55">IF(HW3="","",IF(HW4="пятница",HW3+3,HW3+1))</f>
        <v>44154</v>
      </c>
      <c r="IB3" s="104"/>
      <c r="IC3" s="104"/>
      <c r="ID3" s="104"/>
      <c r="IE3" s="104">
        <f t="shared" ref="IE3" si="56">IF(IA3="","",IF(IA4="пятница",IA3+3,IA3+1))</f>
        <v>44155</v>
      </c>
      <c r="IF3" s="104"/>
      <c r="IG3" s="104"/>
      <c r="IH3" s="104"/>
      <c r="II3" s="104">
        <f t="shared" ref="II3" si="57">IF(IE3="","",IF(IE4="пятница",IE3+3,IE3+1))</f>
        <v>44158</v>
      </c>
      <c r="IJ3" s="104"/>
      <c r="IK3" s="104"/>
      <c r="IL3" s="104"/>
      <c r="IM3" s="104">
        <f t="shared" ref="IM3" si="58">IF(II3="","",IF(II4="пятница",II3+3,II3+1))</f>
        <v>44159</v>
      </c>
      <c r="IN3" s="104"/>
      <c r="IO3" s="104"/>
      <c r="IP3" s="104"/>
      <c r="IQ3" s="104">
        <f t="shared" ref="IQ3" si="59">IF(IM3="","",IF(IM4="пятница",IM3+3,IM3+1))</f>
        <v>44160</v>
      </c>
      <c r="IR3" s="104"/>
      <c r="IS3" s="104"/>
      <c r="IT3" s="104"/>
      <c r="IU3" s="104">
        <f t="shared" ref="IU3" si="60">IF(IQ3="","",IF(IQ4="пятница",IQ3+3,IQ3+1))</f>
        <v>44161</v>
      </c>
      <c r="IV3" s="104"/>
      <c r="IW3" s="104"/>
      <c r="IX3" s="104"/>
      <c r="IY3" s="104">
        <f t="shared" ref="IY3" si="61">IF(IU3="","",IF(IU4="пятница",IU3+3,IU3+1))</f>
        <v>44162</v>
      </c>
      <c r="IZ3" s="104"/>
      <c r="JA3" s="104"/>
      <c r="JB3" s="104"/>
      <c r="JC3" s="104">
        <f t="shared" ref="JC3" si="62">IF(IY3="","",IF(IY4="пятница",IY3+3,IY3+1))</f>
        <v>44165</v>
      </c>
      <c r="JD3" s="104"/>
      <c r="JE3" s="104"/>
      <c r="JF3" s="104"/>
      <c r="JG3" s="104">
        <f t="shared" ref="JG3" si="63">IF(JC3="","",IF(JC4="пятница",JC3+3,JC3+1))</f>
        <v>44166</v>
      </c>
      <c r="JH3" s="104"/>
      <c r="JI3" s="104"/>
      <c r="JJ3" s="104"/>
      <c r="JK3" s="104">
        <f t="shared" ref="JK3" si="64">IF(JG3="","",IF(JG4="пятница",JG3+3,JG3+1))</f>
        <v>44167</v>
      </c>
      <c r="JL3" s="104"/>
      <c r="JM3" s="104"/>
      <c r="JN3" s="104"/>
      <c r="JO3" s="104">
        <f t="shared" ref="JO3" si="65">IF(JK3="","",IF(JK4="пятница",JK3+3,JK3+1))</f>
        <v>44168</v>
      </c>
      <c r="JP3" s="104"/>
      <c r="JQ3" s="104"/>
      <c r="JR3" s="104"/>
      <c r="JS3" s="104">
        <f t="shared" ref="JS3" si="66">IF(JO3="","",IF(JO4="пятница",JO3+3,JO3+1))</f>
        <v>44169</v>
      </c>
      <c r="JT3" s="104"/>
      <c r="JU3" s="104"/>
      <c r="JV3" s="104"/>
      <c r="JW3" s="104">
        <f t="shared" ref="JW3" si="67">IF(JS3="","",IF(JS4="пятница",JS3+3,JS3+1))</f>
        <v>44172</v>
      </c>
      <c r="JX3" s="104"/>
      <c r="JY3" s="104"/>
      <c r="JZ3" s="104"/>
      <c r="KA3" s="104">
        <f t="shared" ref="KA3" si="68">IF(JW3="","",IF(JW4="пятница",JW3+3,JW3+1))</f>
        <v>44173</v>
      </c>
      <c r="KB3" s="104"/>
      <c r="KC3" s="104"/>
      <c r="KD3" s="104"/>
      <c r="KE3" s="104">
        <f t="shared" ref="KE3" si="69">IF(KA3="","",IF(KA4="пятница",KA3+3,KA3+1))</f>
        <v>44174</v>
      </c>
      <c r="KF3" s="104"/>
      <c r="KG3" s="104"/>
      <c r="KH3" s="104"/>
      <c r="KI3" s="104">
        <f t="shared" ref="KI3" si="70">IF(KE3="","",IF(KE4="пятница",KE3+3,KE3+1))</f>
        <v>44175</v>
      </c>
      <c r="KJ3" s="104"/>
      <c r="KK3" s="104"/>
      <c r="KL3" s="104"/>
      <c r="KM3" s="104">
        <f t="shared" ref="KM3" si="71">IF(KI3="","",IF(KI4="пятница",KI3+3,KI3+1))</f>
        <v>44176</v>
      </c>
      <c r="KN3" s="104"/>
      <c r="KO3" s="104"/>
      <c r="KP3" s="104"/>
      <c r="KQ3" s="104">
        <f t="shared" ref="KQ3" si="72">IF(KM3="","",IF(KM4="пятница",KM3+3,KM3+1))</f>
        <v>44179</v>
      </c>
      <c r="KR3" s="104"/>
      <c r="KS3" s="104"/>
      <c r="KT3" s="104"/>
      <c r="KU3" s="104">
        <f t="shared" ref="KU3" si="73">IF(KQ3="","",IF(KQ4="пятница",KQ3+3,KQ3+1))</f>
        <v>44180</v>
      </c>
      <c r="KV3" s="104"/>
      <c r="KW3" s="104"/>
      <c r="KX3" s="104"/>
      <c r="KY3" s="104">
        <f t="shared" ref="KY3" si="74">IF(KU3="","",IF(KU4="пятница",KU3+3,KU3+1))</f>
        <v>44181</v>
      </c>
      <c r="KZ3" s="104"/>
      <c r="LA3" s="104"/>
      <c r="LB3" s="104"/>
      <c r="LC3" s="104">
        <f t="shared" ref="LC3" si="75">IF(KY3="","",IF(KY4="пятница",KY3+3,KY3+1))</f>
        <v>44182</v>
      </c>
      <c r="LD3" s="104"/>
      <c r="LE3" s="104"/>
      <c r="LF3" s="104"/>
      <c r="LG3" s="104">
        <f t="shared" ref="LG3" si="76">IF(LC3="","",IF(LC4="пятница",LC3+3,LC3+1))</f>
        <v>44183</v>
      </c>
      <c r="LH3" s="104"/>
      <c r="LI3" s="104"/>
      <c r="LJ3" s="104"/>
      <c r="LK3" s="104">
        <f t="shared" ref="LK3" si="77">IF(LG3="","",IF(LG4="пятница",LG3+3,LG3+1))</f>
        <v>44186</v>
      </c>
      <c r="LL3" s="104"/>
      <c r="LM3" s="104"/>
      <c r="LN3" s="104"/>
      <c r="LO3" s="104">
        <f t="shared" ref="LO3" si="78">IF(LK3="","",IF(LK4="пятница",LK3+3,LK3+1))</f>
        <v>44187</v>
      </c>
      <c r="LP3" s="104"/>
      <c r="LQ3" s="104"/>
      <c r="LR3" s="104"/>
      <c r="LS3" s="104">
        <f t="shared" ref="LS3" si="79">IF(LO3="","",IF(LO4="пятница",LO3+3,LO3+1))</f>
        <v>44188</v>
      </c>
      <c r="LT3" s="104"/>
      <c r="LU3" s="104"/>
      <c r="LV3" s="104"/>
      <c r="LW3" s="104">
        <f t="shared" ref="LW3" si="80">IF(LS3="","",IF(LS4="пятница",LS3+3,LS3+1))</f>
        <v>44189</v>
      </c>
      <c r="LX3" s="104"/>
      <c r="LY3" s="104"/>
      <c r="LZ3" s="104"/>
      <c r="MA3" s="104">
        <f t="shared" ref="MA3" si="81">IF(LW3="","",IF(LW4="пятница",LW3+3,LW3+1))</f>
        <v>44190</v>
      </c>
      <c r="MB3" s="104"/>
      <c r="MC3" s="104"/>
      <c r="MD3" s="104"/>
      <c r="ME3" s="104">
        <f t="shared" ref="ME3" si="82">IF(MA3="","",IF(MA4="пятница",MA3+3,MA3+1))</f>
        <v>44193</v>
      </c>
      <c r="MF3" s="104"/>
      <c r="MG3" s="104"/>
      <c r="MH3" s="104"/>
      <c r="MI3" s="104">
        <f t="shared" ref="MI3" si="83">IF(ME3="","",IF(ME4="пятница",ME3+3,ME3+1))</f>
        <v>44194</v>
      </c>
      <c r="MJ3" s="104"/>
      <c r="MK3" s="104"/>
      <c r="ML3" s="104"/>
      <c r="MM3" s="104">
        <f t="shared" ref="MM3" si="84">IF(MI3="","",IF(MI4="пятница",MI3+3,MI3+1))</f>
        <v>44195</v>
      </c>
      <c r="MN3" s="104"/>
      <c r="MO3" s="104"/>
      <c r="MP3" s="104"/>
      <c r="MQ3" s="104">
        <f t="shared" ref="MQ3" si="85">IF(MM3="","",IF(MM4="пятница",MM3+3,MM3+1))</f>
        <v>44196</v>
      </c>
      <c r="MR3" s="104"/>
      <c r="MS3" s="104"/>
      <c r="MT3" s="104"/>
      <c r="MU3" s="104">
        <f t="shared" ref="MU3" si="86">IF(MQ3="","",IF(MQ4="пятница",MQ3+3,MQ3+1))</f>
        <v>44197</v>
      </c>
      <c r="MV3" s="104"/>
      <c r="MW3" s="104"/>
      <c r="MX3" s="104"/>
      <c r="MY3" s="104">
        <f t="shared" ref="MY3" si="87">IF(MU3="","",IF(MU4="пятница",MU3+3,MU3+1))</f>
        <v>44200</v>
      </c>
      <c r="MZ3" s="104"/>
      <c r="NA3" s="104"/>
      <c r="NB3" s="104"/>
      <c r="NC3" s="104">
        <f t="shared" ref="NC3" si="88">IF(MY3="","",IF(MY4="пятница",MY3+3,MY3+1))</f>
        <v>44201</v>
      </c>
      <c r="ND3" s="104"/>
      <c r="NE3" s="104"/>
      <c r="NF3" s="104"/>
      <c r="NG3" s="104">
        <f t="shared" ref="NG3" si="89">IF(NC3="","",IF(NC4="пятница",NC3+3,NC3+1))</f>
        <v>44202</v>
      </c>
      <c r="NH3" s="104"/>
      <c r="NI3" s="104"/>
      <c r="NJ3" s="104"/>
      <c r="NK3" s="104">
        <f t="shared" ref="NK3" si="90">IF(NG3="","",IF(NG4="пятница",NG3+3,NG3+1))</f>
        <v>44203</v>
      </c>
      <c r="NL3" s="104"/>
      <c r="NM3" s="104"/>
      <c r="NN3" s="104"/>
      <c r="NO3" s="104">
        <f t="shared" ref="NO3" si="91">IF(NK3="","",IF(NK4="пятница",NK3+3,NK3+1))</f>
        <v>44204</v>
      </c>
      <c r="NP3" s="104"/>
      <c r="NQ3" s="104"/>
      <c r="NR3" s="104"/>
      <c r="NS3" s="104">
        <f t="shared" ref="NS3" si="92">IF(NO3="","",IF(NO4="пятница",NO3+3,NO3+1))</f>
        <v>44207</v>
      </c>
      <c r="NT3" s="104"/>
      <c r="NU3" s="104"/>
      <c r="NV3" s="104"/>
      <c r="NW3" s="104">
        <f t="shared" ref="NW3" si="93">IF(NS3="","",IF(NS4="пятница",NS3+3,NS3+1))</f>
        <v>44208</v>
      </c>
      <c r="NX3" s="104"/>
      <c r="NY3" s="104"/>
      <c r="NZ3" s="104"/>
      <c r="OA3" s="104">
        <f t="shared" ref="OA3" si="94">IF(NW3="","",IF(NW4="пятница",NW3+3,NW3+1))</f>
        <v>44209</v>
      </c>
      <c r="OB3" s="104"/>
      <c r="OC3" s="104"/>
      <c r="OD3" s="104"/>
      <c r="OE3" s="104">
        <f t="shared" ref="OE3" si="95">IF(OA3="","",IF(OA4="пятница",OA3+3,OA3+1))</f>
        <v>44210</v>
      </c>
      <c r="OF3" s="104"/>
      <c r="OG3" s="104"/>
      <c r="OH3" s="104"/>
      <c r="OI3" s="104">
        <f t="shared" ref="OI3" si="96">IF(OE3="","",IF(OE4="пятница",OE3+3,OE3+1))</f>
        <v>44211</v>
      </c>
      <c r="OJ3" s="104"/>
      <c r="OK3" s="104"/>
      <c r="OL3" s="104"/>
      <c r="OM3" s="104">
        <f t="shared" ref="OM3" si="97">IF(OI3="","",IF(OI4="пятница",OI3+3,OI3+1))</f>
        <v>44214</v>
      </c>
      <c r="ON3" s="104"/>
      <c r="OO3" s="104"/>
      <c r="OP3" s="104"/>
      <c r="OQ3" s="104">
        <f t="shared" ref="OQ3" si="98">IF(OM3="","",IF(OM4="пятница",OM3+3,OM3+1))</f>
        <v>44215</v>
      </c>
      <c r="OR3" s="104"/>
      <c r="OS3" s="104"/>
      <c r="OT3" s="104"/>
      <c r="OU3" s="104">
        <f t="shared" ref="OU3" si="99">IF(OQ3="","",IF(OQ4="пятница",OQ3+3,OQ3+1))</f>
        <v>44216</v>
      </c>
      <c r="OV3" s="104"/>
      <c r="OW3" s="104"/>
      <c r="OX3" s="104"/>
      <c r="OY3" s="104">
        <f t="shared" ref="OY3" si="100">IF(OU3="","",IF(OU4="пятница",OU3+3,OU3+1))</f>
        <v>44217</v>
      </c>
      <c r="OZ3" s="104"/>
      <c r="PA3" s="104"/>
      <c r="PB3" s="104"/>
      <c r="PC3" s="104">
        <f t="shared" ref="PC3" si="101">IF(OY3="","",IF(OY4="пятница",OY3+3,OY3+1))</f>
        <v>44218</v>
      </c>
      <c r="PD3" s="104"/>
      <c r="PE3" s="104"/>
      <c r="PF3" s="104"/>
      <c r="PG3" s="104">
        <f t="shared" ref="PG3" si="102">IF(PC3="","",IF(PC4="пятница",PC3+3,PC3+1))</f>
        <v>44221</v>
      </c>
      <c r="PH3" s="104"/>
      <c r="PI3" s="104"/>
      <c r="PJ3" s="104"/>
      <c r="PK3" s="104">
        <f t="shared" ref="PK3" si="103">IF(PG3="","",IF(PG4="пятница",PG3+3,PG3+1))</f>
        <v>44222</v>
      </c>
      <c r="PL3" s="104"/>
      <c r="PM3" s="104"/>
      <c r="PN3" s="104"/>
      <c r="PO3" s="104">
        <f t="shared" ref="PO3" si="104">IF(PK3="","",IF(PK4="пятница",PK3+3,PK3+1))</f>
        <v>44223</v>
      </c>
      <c r="PP3" s="104"/>
      <c r="PQ3" s="104"/>
      <c r="PR3" s="104"/>
      <c r="PS3" s="104">
        <f t="shared" ref="PS3" si="105">IF(PO3="","",IF(PO4="пятница",PO3+3,PO3+1))</f>
        <v>44224</v>
      </c>
      <c r="PT3" s="104"/>
      <c r="PU3" s="104"/>
      <c r="PV3" s="104"/>
      <c r="PW3" s="104">
        <f t="shared" ref="PW3" si="106">IF(PS3="","",IF(PS4="пятница",PS3+3,PS3+1))</f>
        <v>44225</v>
      </c>
      <c r="PX3" s="104"/>
      <c r="PY3" s="104"/>
      <c r="PZ3" s="104"/>
      <c r="QA3" s="104">
        <f t="shared" ref="QA3" si="107">IF(PW3="","",IF(PW4="пятница",PW3+3,PW3+1))</f>
        <v>44228</v>
      </c>
      <c r="QB3" s="104"/>
      <c r="QC3" s="104"/>
      <c r="QD3" s="104"/>
      <c r="QE3" s="104">
        <f t="shared" ref="QE3" si="108">IF(QA3="","",IF(QA4="пятница",QA3+3,QA3+1))</f>
        <v>44229</v>
      </c>
      <c r="QF3" s="104"/>
      <c r="QG3" s="104"/>
      <c r="QH3" s="104"/>
      <c r="QI3" s="104">
        <f t="shared" ref="QI3" si="109">IF(QE3="","",IF(QE4="пятница",QE3+3,QE3+1))</f>
        <v>44230</v>
      </c>
      <c r="QJ3" s="104"/>
      <c r="QK3" s="104"/>
      <c r="QL3" s="104"/>
      <c r="QM3" s="104">
        <f t="shared" ref="QM3" si="110">IF(QI3="","",IF(QI4="пятница",QI3+3,QI3+1))</f>
        <v>44231</v>
      </c>
      <c r="QN3" s="104"/>
      <c r="QO3" s="104"/>
      <c r="QP3" s="104"/>
      <c r="QQ3" s="104">
        <f t="shared" ref="QQ3" si="111">IF(QM3="","",IF(QM4="пятница",QM3+3,QM3+1))</f>
        <v>44232</v>
      </c>
      <c r="QR3" s="104"/>
      <c r="QS3" s="104"/>
      <c r="QT3" s="104"/>
      <c r="QU3" s="104">
        <f t="shared" ref="QU3" si="112">IF(QQ3="","",IF(QQ4="пятница",QQ3+3,QQ3+1))</f>
        <v>44235</v>
      </c>
      <c r="QV3" s="104"/>
      <c r="QW3" s="104"/>
      <c r="QX3" s="104"/>
      <c r="QY3" s="104">
        <f t="shared" ref="QY3" si="113">IF(QU3="","",IF(QU4="пятница",QU3+3,QU3+1))</f>
        <v>44236</v>
      </c>
      <c r="QZ3" s="104"/>
      <c r="RA3" s="104"/>
      <c r="RB3" s="104"/>
      <c r="RC3" s="104">
        <f t="shared" ref="RC3" si="114">IF(QY3="","",IF(QY4="пятница",QY3+3,QY3+1))</f>
        <v>44237</v>
      </c>
      <c r="RD3" s="104"/>
      <c r="RE3" s="104"/>
      <c r="RF3" s="104"/>
      <c r="RG3" s="104">
        <f t="shared" ref="RG3" si="115">IF(RC3="","",IF(RC4="пятница",RC3+3,RC3+1))</f>
        <v>44238</v>
      </c>
      <c r="RH3" s="104"/>
      <c r="RI3" s="104"/>
      <c r="RJ3" s="104"/>
      <c r="RK3" s="104">
        <f t="shared" ref="RK3" si="116">IF(RG3="","",IF(RG4="пятница",RG3+3,RG3+1))</f>
        <v>44239</v>
      </c>
      <c r="RL3" s="104"/>
      <c r="RM3" s="104"/>
      <c r="RN3" s="104"/>
      <c r="RO3" s="104">
        <f t="shared" ref="RO3" si="117">IF(RK3="","",IF(RK4="пятница",RK3+3,RK3+1))</f>
        <v>44242</v>
      </c>
      <c r="RP3" s="104"/>
      <c r="RQ3" s="104"/>
      <c r="RR3" s="104"/>
      <c r="RS3" s="104">
        <f t="shared" ref="RS3" si="118">IF(RO3="","",IF(RO4="пятница",RO3+3,RO3+1))</f>
        <v>44243</v>
      </c>
      <c r="RT3" s="104"/>
      <c r="RU3" s="104"/>
      <c r="RV3" s="104"/>
      <c r="RW3" s="104">
        <f t="shared" ref="RW3" si="119">IF(RS3="","",IF(RS4="пятница",RS3+3,RS3+1))</f>
        <v>44244</v>
      </c>
      <c r="RX3" s="104"/>
      <c r="RY3" s="104"/>
      <c r="RZ3" s="104"/>
      <c r="SA3" s="104">
        <f t="shared" ref="SA3" si="120">IF(RW3="","",IF(RW4="пятница",RW3+3,RW3+1))</f>
        <v>44245</v>
      </c>
      <c r="SB3" s="104"/>
      <c r="SC3" s="104"/>
      <c r="SD3" s="104"/>
      <c r="SE3" s="104">
        <f t="shared" ref="SE3" si="121">IF(SA3="","",IF(SA4="пятница",SA3+3,SA3+1))</f>
        <v>44246</v>
      </c>
      <c r="SF3" s="104"/>
      <c r="SG3" s="104"/>
      <c r="SH3" s="104"/>
      <c r="SI3" s="104">
        <f t="shared" ref="SI3" si="122">IF(SE3="","",IF(SE4="пятница",SE3+3,SE3+1))</f>
        <v>44249</v>
      </c>
      <c r="SJ3" s="104"/>
      <c r="SK3" s="104"/>
      <c r="SL3" s="104"/>
      <c r="SM3" s="104">
        <f t="shared" ref="SM3" si="123">IF(SI3="","",IF(SI4="пятница",SI3+3,SI3+1))</f>
        <v>44250</v>
      </c>
      <c r="SN3" s="104"/>
      <c r="SO3" s="104"/>
      <c r="SP3" s="104"/>
      <c r="SQ3" s="104">
        <f t="shared" ref="SQ3" si="124">IF(SM3="","",IF(SM4="пятница",SM3+3,SM3+1))</f>
        <v>44251</v>
      </c>
      <c r="SR3" s="104"/>
      <c r="SS3" s="104"/>
      <c r="ST3" s="104"/>
      <c r="SU3" s="104">
        <f t="shared" ref="SU3" si="125">IF(SQ3="","",IF(SQ4="пятница",SQ3+3,SQ3+1))</f>
        <v>44252</v>
      </c>
      <c r="SV3" s="104"/>
      <c r="SW3" s="104"/>
      <c r="SX3" s="104"/>
      <c r="SY3" s="104">
        <f t="shared" ref="SY3" si="126">IF(SU3="","",IF(SU4="пятница",SU3+3,SU3+1))</f>
        <v>44253</v>
      </c>
      <c r="SZ3" s="104"/>
      <c r="TA3" s="104"/>
      <c r="TB3" s="104"/>
      <c r="TC3" s="104">
        <f t="shared" ref="TC3" si="127">IF(SY3="","",IF(SY4="пятница",SY3+3,SY3+1))</f>
        <v>44256</v>
      </c>
      <c r="TD3" s="104"/>
      <c r="TE3" s="104"/>
      <c r="TF3" s="104"/>
      <c r="TG3" s="104">
        <f t="shared" ref="TG3" si="128">IF(TC3="","",IF(TC4="пятница",TC3+3,TC3+1))</f>
        <v>44257</v>
      </c>
      <c r="TH3" s="104"/>
      <c r="TI3" s="104"/>
      <c r="TJ3" s="104"/>
      <c r="TK3" s="104">
        <f t="shared" ref="TK3" si="129">IF(TG3="","",IF(TG4="пятница",TG3+3,TG3+1))</f>
        <v>44258</v>
      </c>
      <c r="TL3" s="104"/>
      <c r="TM3" s="104"/>
      <c r="TN3" s="104"/>
      <c r="TO3" s="104">
        <f t="shared" ref="TO3" si="130">IF(TK3="","",IF(TK4="пятница",TK3+3,TK3+1))</f>
        <v>44259</v>
      </c>
      <c r="TP3" s="104"/>
      <c r="TQ3" s="104"/>
      <c r="TR3" s="104"/>
      <c r="TS3" s="104">
        <f t="shared" ref="TS3" si="131">IF(TO3="","",IF(TO4="пятница",TO3+3,TO3+1))</f>
        <v>44260</v>
      </c>
      <c r="TT3" s="104"/>
      <c r="TU3" s="104"/>
      <c r="TV3" s="104"/>
      <c r="TW3" s="104">
        <f t="shared" ref="TW3" si="132">IF(TS3="","",IF(TS4="пятница",TS3+3,TS3+1))</f>
        <v>44263</v>
      </c>
      <c r="TX3" s="104"/>
      <c r="TY3" s="104"/>
      <c r="TZ3" s="104"/>
      <c r="UA3" s="104">
        <f t="shared" ref="UA3" si="133">IF(TW3="","",IF(TW4="пятница",TW3+3,TW3+1))</f>
        <v>44264</v>
      </c>
      <c r="UB3" s="104"/>
      <c r="UC3" s="104"/>
      <c r="UD3" s="104"/>
      <c r="UE3" s="104">
        <f t="shared" ref="UE3" si="134">IF(UA3="","",IF(UA4="пятница",UA3+3,UA3+1))</f>
        <v>44265</v>
      </c>
      <c r="UF3" s="104"/>
      <c r="UG3" s="104"/>
      <c r="UH3" s="104"/>
      <c r="UI3" s="104">
        <f t="shared" ref="UI3" si="135">IF(UE3="","",IF(UE4="пятница",UE3+3,UE3+1))</f>
        <v>44266</v>
      </c>
      <c r="UJ3" s="104"/>
      <c r="UK3" s="104"/>
      <c r="UL3" s="104"/>
      <c r="UM3" s="104">
        <f t="shared" ref="UM3" si="136">IF(UI3="","",IF(UI4="пятница",UI3+3,UI3+1))</f>
        <v>44267</v>
      </c>
      <c r="UN3" s="104"/>
      <c r="UO3" s="104"/>
      <c r="UP3" s="104"/>
      <c r="UQ3" s="104">
        <f t="shared" ref="UQ3" si="137">IF(UM3="","",IF(UM4="пятница",UM3+3,UM3+1))</f>
        <v>44270</v>
      </c>
      <c r="UR3" s="104"/>
      <c r="US3" s="104"/>
      <c r="UT3" s="104"/>
      <c r="UU3" s="104">
        <f t="shared" ref="UU3" si="138">IF(UQ3="","",IF(UQ4="пятница",UQ3+3,UQ3+1))</f>
        <v>44271</v>
      </c>
      <c r="UV3" s="104"/>
      <c r="UW3" s="104"/>
      <c r="UX3" s="104"/>
      <c r="UY3" s="104">
        <f t="shared" ref="UY3" si="139">IF(UU3="","",IF(UU4="пятница",UU3+3,UU3+1))</f>
        <v>44272</v>
      </c>
      <c r="UZ3" s="104"/>
      <c r="VA3" s="104"/>
      <c r="VB3" s="104"/>
      <c r="VC3" s="104">
        <f t="shared" ref="VC3" si="140">IF(UY3="","",IF(UY4="пятница",UY3+3,UY3+1))</f>
        <v>44273</v>
      </c>
      <c r="VD3" s="104"/>
      <c r="VE3" s="104"/>
      <c r="VF3" s="104"/>
      <c r="VG3" s="104">
        <f t="shared" ref="VG3" si="141">IF(VC3="","",IF(VC4="пятница",VC3+3,VC3+1))</f>
        <v>44274</v>
      </c>
      <c r="VH3" s="104"/>
      <c r="VI3" s="104"/>
      <c r="VJ3" s="104"/>
      <c r="VK3" s="104">
        <f t="shared" ref="VK3" si="142">IF(VG3="","",IF(VG4="пятница",VG3+3,VG3+1))</f>
        <v>44277</v>
      </c>
      <c r="VL3" s="104"/>
      <c r="VM3" s="104"/>
      <c r="VN3" s="104"/>
      <c r="VO3" s="104">
        <f t="shared" ref="VO3" si="143">IF(VK3="","",IF(VK4="пятница",VK3+3,VK3+1))</f>
        <v>44278</v>
      </c>
      <c r="VP3" s="104"/>
      <c r="VQ3" s="104"/>
      <c r="VR3" s="104"/>
      <c r="VS3" s="104">
        <f t="shared" ref="VS3" si="144">IF(VO3="","",IF(VO4="пятница",VO3+3,VO3+1))</f>
        <v>44279</v>
      </c>
      <c r="VT3" s="104"/>
      <c r="VU3" s="104"/>
      <c r="VV3" s="104"/>
      <c r="VW3" s="104">
        <f t="shared" ref="VW3" si="145">IF(VS3="","",IF(VS4="пятница",VS3+3,VS3+1))</f>
        <v>44280</v>
      </c>
      <c r="VX3" s="104"/>
      <c r="VY3" s="104"/>
      <c r="VZ3" s="104"/>
      <c r="WA3" s="104">
        <f t="shared" ref="WA3" si="146">IF(VW3="","",IF(VW4="пятница",VW3+3,VW3+1))</f>
        <v>44281</v>
      </c>
      <c r="WB3" s="104"/>
      <c r="WC3" s="104"/>
      <c r="WD3" s="104"/>
      <c r="WE3" s="104">
        <f t="shared" ref="WE3" si="147">IF(WA3="","",IF(WA4="пятница",WA3+3,WA3+1))</f>
        <v>44284</v>
      </c>
      <c r="WF3" s="104"/>
      <c r="WG3" s="104"/>
      <c r="WH3" s="104"/>
      <c r="WI3" s="104">
        <f t="shared" ref="WI3" si="148">IF(WE3="","",IF(WE4="пятница",WE3+3,WE3+1))</f>
        <v>44285</v>
      </c>
      <c r="WJ3" s="104"/>
      <c r="WK3" s="104"/>
      <c r="WL3" s="104"/>
      <c r="WM3" s="104">
        <f t="shared" ref="WM3" si="149">IF(WI3="","",IF(WI4="пятница",WI3+3,WI3+1))</f>
        <v>44286</v>
      </c>
      <c r="WN3" s="104"/>
      <c r="WO3" s="104"/>
      <c r="WP3" s="104"/>
      <c r="WQ3" s="104">
        <f t="shared" ref="WQ3" si="150">IF(WM3="","",IF(WM4="пятница",WM3+3,WM3+1))</f>
        <v>44287</v>
      </c>
      <c r="WR3" s="104"/>
      <c r="WS3" s="104"/>
      <c r="WT3" s="104"/>
      <c r="WU3" s="104">
        <f t="shared" ref="WU3" si="151">IF(WQ3="","",IF(WQ4="пятница",WQ3+3,WQ3+1))</f>
        <v>44288</v>
      </c>
      <c r="WV3" s="104"/>
      <c r="WW3" s="104"/>
      <c r="WX3" s="104"/>
      <c r="WY3" s="104">
        <f t="shared" ref="WY3" si="152">IF(WU3="","",IF(WU4="пятница",WU3+3,WU3+1))</f>
        <v>44291</v>
      </c>
      <c r="WZ3" s="104"/>
      <c r="XA3" s="104"/>
      <c r="XB3" s="104"/>
      <c r="XC3" s="104">
        <f t="shared" ref="XC3" si="153">IF(WY3="","",IF(WY4="пятница",WY3+3,WY3+1))</f>
        <v>44292</v>
      </c>
      <c r="XD3" s="104"/>
      <c r="XE3" s="104"/>
      <c r="XF3" s="104"/>
      <c r="XG3" s="104">
        <f t="shared" ref="XG3" si="154">IF(XC3="","",IF(XC4="пятница",XC3+3,XC3+1))</f>
        <v>44293</v>
      </c>
      <c r="XH3" s="104"/>
      <c r="XI3" s="104"/>
      <c r="XJ3" s="104"/>
      <c r="XK3" s="104">
        <f t="shared" ref="XK3" si="155">IF(XG3="","",IF(XG4="пятница",XG3+3,XG3+1))</f>
        <v>44294</v>
      </c>
      <c r="XL3" s="104"/>
      <c r="XM3" s="104"/>
      <c r="XN3" s="104"/>
      <c r="XO3" s="104">
        <f t="shared" ref="XO3" si="156">IF(XK3="","",IF(XK4="пятница",XK3+3,XK3+1))</f>
        <v>44295</v>
      </c>
      <c r="XP3" s="104"/>
      <c r="XQ3" s="104"/>
      <c r="XR3" s="104"/>
      <c r="XS3" s="104">
        <f t="shared" ref="XS3" si="157">IF(XO3="","",IF(XO4="пятница",XO3+3,XO3+1))</f>
        <v>44298</v>
      </c>
      <c r="XT3" s="104"/>
      <c r="XU3" s="104"/>
      <c r="XV3" s="104"/>
      <c r="XW3" s="104">
        <f t="shared" ref="XW3" si="158">IF(XS3="","",IF(XS4="пятница",XS3+3,XS3+1))</f>
        <v>44299</v>
      </c>
      <c r="XX3" s="104"/>
      <c r="XY3" s="104"/>
      <c r="XZ3" s="104"/>
      <c r="YA3" s="104">
        <f t="shared" ref="YA3" si="159">IF(XW3="","",IF(XW4="пятница",XW3+3,XW3+1))</f>
        <v>44300</v>
      </c>
      <c r="YB3" s="104"/>
      <c r="YC3" s="104"/>
      <c r="YD3" s="104"/>
      <c r="YE3" s="104">
        <f t="shared" ref="YE3" si="160">IF(YA3="","",IF(YA4="пятница",YA3+3,YA3+1))</f>
        <v>44301</v>
      </c>
      <c r="YF3" s="104"/>
      <c r="YG3" s="104"/>
      <c r="YH3" s="104"/>
      <c r="YI3" s="104">
        <f t="shared" ref="YI3" si="161">IF(YE3="","",IF(YE4="пятница",YE3+3,YE3+1))</f>
        <v>44302</v>
      </c>
      <c r="YJ3" s="104"/>
      <c r="YK3" s="104"/>
      <c r="YL3" s="104"/>
      <c r="YM3" s="104">
        <f t="shared" ref="YM3" si="162">IF(YI3="","",IF(YI4="пятница",YI3+3,YI3+1))</f>
        <v>44305</v>
      </c>
      <c r="YN3" s="104"/>
      <c r="YO3" s="104"/>
      <c r="YP3" s="104"/>
      <c r="YQ3" s="104">
        <f t="shared" ref="YQ3" si="163">IF(YM3="","",IF(YM4="пятница",YM3+3,YM3+1))</f>
        <v>44306</v>
      </c>
      <c r="YR3" s="104"/>
      <c r="YS3" s="104"/>
      <c r="YT3" s="104"/>
      <c r="YU3" s="104">
        <f t="shared" ref="YU3" si="164">IF(YQ3="","",IF(YQ4="пятница",YQ3+3,YQ3+1))</f>
        <v>44307</v>
      </c>
      <c r="YV3" s="104"/>
      <c r="YW3" s="104"/>
      <c r="YX3" s="104"/>
      <c r="YY3" s="104">
        <f t="shared" ref="YY3" si="165">IF(YU3="","",IF(YU4="пятница",YU3+3,YU3+1))</f>
        <v>44308</v>
      </c>
      <c r="YZ3" s="104"/>
      <c r="ZA3" s="104"/>
      <c r="ZB3" s="104"/>
      <c r="ZC3" s="104">
        <f t="shared" ref="ZC3" si="166">IF(YY3="","",IF(YY4="пятница",YY3+3,YY3+1))</f>
        <v>44309</v>
      </c>
      <c r="ZD3" s="104"/>
      <c r="ZE3" s="104"/>
      <c r="ZF3" s="104"/>
      <c r="ZG3" s="104">
        <f t="shared" ref="ZG3" si="167">IF(ZC3="","",IF(ZC4="пятница",ZC3+3,ZC3+1))</f>
        <v>44312</v>
      </c>
      <c r="ZH3" s="104"/>
      <c r="ZI3" s="104"/>
      <c r="ZJ3" s="104"/>
      <c r="ZK3" s="104">
        <f t="shared" ref="ZK3" si="168">IF(ZG3="","",IF(ZG4="пятница",ZG3+3,ZG3+1))</f>
        <v>44313</v>
      </c>
      <c r="ZL3" s="104"/>
      <c r="ZM3" s="104"/>
      <c r="ZN3" s="104"/>
      <c r="ZO3" s="104">
        <f t="shared" ref="ZO3" si="169">IF(ZK3="","",IF(ZK4="пятница",ZK3+3,ZK3+1))</f>
        <v>44314</v>
      </c>
      <c r="ZP3" s="104"/>
      <c r="ZQ3" s="104"/>
      <c r="ZR3" s="104"/>
      <c r="ZS3" s="104">
        <f t="shared" ref="ZS3" si="170">IF(ZO3="","",IF(ZO4="пятница",ZO3+3,ZO3+1))</f>
        <v>44315</v>
      </c>
      <c r="ZT3" s="104"/>
      <c r="ZU3" s="104"/>
      <c r="ZV3" s="104"/>
      <c r="ZW3" s="104">
        <f t="shared" ref="ZW3" si="171">IF(ZS3="","",IF(ZS4="пятница",ZS3+3,ZS3+1))</f>
        <v>44316</v>
      </c>
      <c r="ZX3" s="104"/>
      <c r="ZY3" s="104"/>
      <c r="ZZ3" s="104"/>
      <c r="AAA3" s="104">
        <f t="shared" ref="AAA3" si="172">IF(ZW3="","",IF(ZW4="пятница",ZW3+3,ZW3+1))</f>
        <v>44319</v>
      </c>
      <c r="AAB3" s="104"/>
      <c r="AAC3" s="104"/>
      <c r="AAD3" s="104"/>
      <c r="AAE3" s="104">
        <f t="shared" ref="AAE3" si="173">IF(AAA3="","",IF(AAA4="пятница",AAA3+3,AAA3+1))</f>
        <v>44320</v>
      </c>
      <c r="AAF3" s="104"/>
      <c r="AAG3" s="104"/>
      <c r="AAH3" s="104"/>
      <c r="AAI3" s="104">
        <f t="shared" ref="AAI3" si="174">IF(AAE3="","",IF(AAE4="пятница",AAE3+3,AAE3+1))</f>
        <v>44321</v>
      </c>
      <c r="AAJ3" s="104"/>
      <c r="AAK3" s="104"/>
      <c r="AAL3" s="104"/>
      <c r="AAM3" s="104">
        <f t="shared" ref="AAM3" si="175">IF(AAI3="","",IF(AAI4="пятница",AAI3+3,AAI3+1))</f>
        <v>44322</v>
      </c>
      <c r="AAN3" s="104"/>
      <c r="AAO3" s="104"/>
      <c r="AAP3" s="104"/>
      <c r="AAQ3" s="104">
        <f t="shared" ref="AAQ3" si="176">IF(AAM3="","",IF(AAM4="пятница",AAM3+3,AAM3+1))</f>
        <v>44323</v>
      </c>
      <c r="AAR3" s="104"/>
      <c r="AAS3" s="104"/>
      <c r="AAT3" s="104"/>
      <c r="AAU3" s="104">
        <f t="shared" ref="AAU3" si="177">IF(AAQ3="","",IF(AAQ4="пятница",AAQ3+3,AAQ3+1))</f>
        <v>44326</v>
      </c>
      <c r="AAV3" s="104"/>
      <c r="AAW3" s="104"/>
      <c r="AAX3" s="104"/>
      <c r="AAY3" s="104">
        <f t="shared" ref="AAY3" si="178">IF(AAU3="","",IF(AAU4="пятница",AAU3+3,AAU3+1))</f>
        <v>44327</v>
      </c>
      <c r="AAZ3" s="104"/>
      <c r="ABA3" s="104"/>
      <c r="ABB3" s="104"/>
      <c r="ABC3" s="104">
        <f t="shared" ref="ABC3" si="179">IF(AAY3="","",IF(AAY4="пятница",AAY3+3,AAY3+1))</f>
        <v>44328</v>
      </c>
      <c r="ABD3" s="104"/>
      <c r="ABE3" s="104"/>
      <c r="ABF3" s="104"/>
      <c r="ABG3" s="104">
        <f t="shared" ref="ABG3" si="180">IF(ABC3="","",IF(ABC4="пятница",ABC3+3,ABC3+1))</f>
        <v>44329</v>
      </c>
      <c r="ABH3" s="104"/>
      <c r="ABI3" s="104"/>
      <c r="ABJ3" s="104"/>
      <c r="ABK3" s="104">
        <f t="shared" ref="ABK3" si="181">IF(ABG3="","",IF(ABG4="пятница",ABG3+3,ABG3+1))</f>
        <v>44330</v>
      </c>
      <c r="ABL3" s="104"/>
      <c r="ABM3" s="104"/>
      <c r="ABN3" s="104"/>
      <c r="ABO3" s="104">
        <f t="shared" ref="ABO3" si="182">IF(ABK3="","",IF(ABK4="пятница",ABK3+3,ABK3+1))</f>
        <v>44333</v>
      </c>
      <c r="ABP3" s="104"/>
      <c r="ABQ3" s="104"/>
      <c r="ABR3" s="104"/>
      <c r="ABS3" s="104">
        <f t="shared" ref="ABS3" si="183">IF(ABO3="","",IF(ABO4="пятница",ABO3+3,ABO3+1))</f>
        <v>44334</v>
      </c>
      <c r="ABT3" s="104"/>
      <c r="ABU3" s="104"/>
      <c r="ABV3" s="104"/>
      <c r="ABW3" s="104">
        <f t="shared" ref="ABW3" si="184">IF(ABS3="","",IF(ABS4="пятница",ABS3+3,ABS3+1))</f>
        <v>44335</v>
      </c>
      <c r="ABX3" s="104"/>
      <c r="ABY3" s="104"/>
      <c r="ABZ3" s="104"/>
      <c r="ACA3" s="104">
        <f t="shared" ref="ACA3" si="185">IF(ABW3="","",IF(ABW4="пятница",ABW3+3,ABW3+1))</f>
        <v>44336</v>
      </c>
      <c r="ACB3" s="104"/>
      <c r="ACC3" s="104"/>
      <c r="ACD3" s="104"/>
      <c r="ACE3" s="104">
        <f t="shared" ref="ACE3" si="186">IF(ACA3="","",IF(ACA4="пятница",ACA3+3,ACA3+1))</f>
        <v>44337</v>
      </c>
      <c r="ACF3" s="104"/>
      <c r="ACG3" s="104"/>
      <c r="ACH3" s="104"/>
      <c r="ACI3" s="104">
        <f t="shared" ref="ACI3" si="187">IF(ACE3="","",IF(ACE4="пятница",ACE3+3,ACE3+1))</f>
        <v>44340</v>
      </c>
      <c r="ACJ3" s="104"/>
      <c r="ACK3" s="104"/>
      <c r="ACL3" s="104"/>
      <c r="ACM3" s="104">
        <f t="shared" ref="ACM3" si="188">IF(ACI3="","",IF(ACI4="пятница",ACI3+3,ACI3+1))</f>
        <v>44341</v>
      </c>
      <c r="ACN3" s="104"/>
      <c r="ACO3" s="104"/>
      <c r="ACP3" s="104"/>
      <c r="ACQ3" s="104">
        <f t="shared" ref="ACQ3" si="189">IF(ACM3="","",IF(ACM4="пятница",ACM3+3,ACM3+1))</f>
        <v>44342</v>
      </c>
      <c r="ACR3" s="104"/>
      <c r="ACS3" s="104"/>
      <c r="ACT3" s="104"/>
      <c r="ACU3" s="104">
        <f t="shared" ref="ACU3" si="190">IF(ACQ3="","",IF(ACQ4="пятница",ACQ3+3,ACQ3+1))</f>
        <v>44343</v>
      </c>
      <c r="ACV3" s="104"/>
      <c r="ACW3" s="104"/>
      <c r="ACX3" s="104"/>
      <c r="ACY3" s="104">
        <f t="shared" ref="ACY3" si="191">IF(ACU3="","",IF(ACU4="пятница",ACU3+3,ACU3+1))</f>
        <v>44344</v>
      </c>
      <c r="ACZ3" s="104"/>
      <c r="ADA3" s="104"/>
      <c r="ADB3" s="104"/>
      <c r="ADC3" s="104">
        <f t="shared" ref="ADC3" si="192">IF(ACY3="","",IF(ACY4="пятница",ACY3+3,ACY3+1))</f>
        <v>44347</v>
      </c>
      <c r="ADD3" s="104"/>
      <c r="ADE3" s="104"/>
      <c r="ADF3" s="104"/>
      <c r="ADG3" s="104">
        <f t="shared" ref="ADG3" si="193">IF(ADC3="","",IF(ADC4="пятница",ADC3+3,ADC3+1))</f>
        <v>44348</v>
      </c>
      <c r="ADH3" s="104"/>
      <c r="ADI3" s="104"/>
      <c r="ADJ3" s="104"/>
      <c r="ADK3" s="104">
        <f t="shared" ref="ADK3" si="194">IF(ADG3="","",IF(ADG4="пятница",ADG3+3,ADG3+1))</f>
        <v>44349</v>
      </c>
      <c r="ADL3" s="104"/>
      <c r="ADM3" s="104"/>
      <c r="ADN3" s="104"/>
      <c r="ADO3" s="104">
        <f t="shared" ref="ADO3" si="195">IF(ADK3="","",IF(ADK4="пятница",ADK3+3,ADK3+1))</f>
        <v>44350</v>
      </c>
      <c r="ADP3" s="104"/>
      <c r="ADQ3" s="104"/>
      <c r="ADR3" s="104"/>
      <c r="ADS3" s="104">
        <f t="shared" ref="ADS3" si="196">IF(ADO3="","",IF(ADO4="пятница",ADO3+3,ADO3+1))</f>
        <v>44351</v>
      </c>
      <c r="ADT3" s="104"/>
      <c r="ADU3" s="104"/>
      <c r="ADV3" s="104"/>
      <c r="ADW3" s="104">
        <f t="shared" ref="ADW3" si="197">IF(ADS3="","",IF(ADS4="пятница",ADS3+3,ADS3+1))</f>
        <v>44354</v>
      </c>
      <c r="ADX3" s="104"/>
      <c r="ADY3" s="104"/>
      <c r="ADZ3" s="104"/>
      <c r="AEA3" s="104">
        <f t="shared" ref="AEA3" si="198">IF(ADW3="","",IF(ADW4="пятница",ADW3+3,ADW3+1))</f>
        <v>44355</v>
      </c>
      <c r="AEB3" s="104"/>
      <c r="AEC3" s="104"/>
      <c r="AED3" s="104"/>
      <c r="AEE3" s="104">
        <f t="shared" ref="AEE3" si="199">IF(AEA3="","",IF(AEA4="пятница",AEA3+3,AEA3+1))</f>
        <v>44356</v>
      </c>
      <c r="AEF3" s="104"/>
      <c r="AEG3" s="104"/>
      <c r="AEH3" s="104"/>
      <c r="AEI3" s="104">
        <f t="shared" ref="AEI3" si="200">IF(AEE3="","",IF(AEE4="пятница",AEE3+3,AEE3+1))</f>
        <v>44357</v>
      </c>
      <c r="AEJ3" s="104"/>
      <c r="AEK3" s="104"/>
      <c r="AEL3" s="104"/>
      <c r="AEM3" s="104">
        <f t="shared" ref="AEM3" si="201">IF(AEI3="","",IF(AEI4="пятница",AEI3+3,AEI3+1))</f>
        <v>44358</v>
      </c>
      <c r="AEN3" s="104"/>
      <c r="AEO3" s="104"/>
      <c r="AEP3" s="104"/>
      <c r="AEQ3" s="104">
        <f t="shared" ref="AEQ3" si="202">IF(AEM3="","",IF(AEM4="пятница",AEM3+3,AEM3+1))</f>
        <v>44361</v>
      </c>
      <c r="AER3" s="104"/>
      <c r="AES3" s="104"/>
      <c r="AET3" s="104"/>
      <c r="AEU3" s="104">
        <f t="shared" ref="AEU3" si="203">IF(AEQ3="","",IF(AEQ4="пятница",AEQ3+3,AEQ3+1))</f>
        <v>44362</v>
      </c>
      <c r="AEV3" s="104"/>
      <c r="AEW3" s="104"/>
      <c r="AEX3" s="104"/>
      <c r="AEY3" s="104">
        <f t="shared" ref="AEY3" si="204">IF(AEU3="","",IF(AEU4="пятница",AEU3+3,AEU3+1))</f>
        <v>44363</v>
      </c>
      <c r="AEZ3" s="104"/>
      <c r="AFA3" s="104"/>
      <c r="AFB3" s="104"/>
      <c r="AFC3" s="104">
        <f t="shared" ref="AFC3" si="205">IF(AEY3="","",IF(AEY4="пятница",AEY3+3,AEY3+1))</f>
        <v>44364</v>
      </c>
      <c r="AFD3" s="104"/>
      <c r="AFE3" s="104"/>
      <c r="AFF3" s="104"/>
      <c r="AFG3" s="104">
        <f t="shared" ref="AFG3" si="206">IF(AFC3="","",IF(AFC4="пятница",AFC3+3,AFC3+1))</f>
        <v>44365</v>
      </c>
      <c r="AFH3" s="104"/>
      <c r="AFI3" s="104"/>
      <c r="AFJ3" s="104"/>
      <c r="AFK3" s="104">
        <f t="shared" ref="AFK3" si="207">IF(AFG3="","",IF(AFG4="пятница",AFG3+3,AFG3+1))</f>
        <v>44368</v>
      </c>
      <c r="AFL3" s="104"/>
      <c r="AFM3" s="104"/>
      <c r="AFN3" s="104"/>
      <c r="AFO3" s="104">
        <f t="shared" ref="AFO3" si="208">IF(AFK3="","",IF(AFK4="пятница",AFK3+3,AFK3+1))</f>
        <v>44369</v>
      </c>
      <c r="AFP3" s="104"/>
      <c r="AFQ3" s="104"/>
      <c r="AFR3" s="104"/>
      <c r="AFS3" s="104">
        <f t="shared" ref="AFS3" si="209">IF(AFO3="","",IF(AFO4="пятница",AFO3+3,AFO3+1))</f>
        <v>44370</v>
      </c>
      <c r="AFT3" s="104"/>
      <c r="AFU3" s="104"/>
      <c r="AFV3" s="104"/>
      <c r="AFW3" s="104">
        <f t="shared" ref="AFW3" si="210">IF(AFS3="","",IF(AFS4="пятница",AFS3+3,AFS3+1))</f>
        <v>44371</v>
      </c>
      <c r="AFX3" s="104"/>
      <c r="AFY3" s="104"/>
      <c r="AFZ3" s="104"/>
      <c r="AGA3" s="104">
        <f t="shared" ref="AGA3" si="211">IF(AFW3="","",IF(AFW4="пятница",AFW3+3,AFW3+1))</f>
        <v>44372</v>
      </c>
      <c r="AGB3" s="104"/>
      <c r="AGC3" s="104"/>
      <c r="AGD3" s="104"/>
      <c r="AGF3" s="16" t="s">
        <v>4</v>
      </c>
      <c r="AGG3" s="98">
        <f>IF(AGG2="","",AGG2+4)</f>
        <v>44211</v>
      </c>
      <c r="AGH3" s="99"/>
      <c r="AGK3" s="19">
        <f ca="1">WEEKDAY(NOW(),2)</f>
        <v>2</v>
      </c>
      <c r="AGL3" s="95" t="s">
        <v>5</v>
      </c>
      <c r="AGM3" s="96" t="s">
        <v>5</v>
      </c>
      <c r="AGN3" s="97"/>
      <c r="AGO3" s="95" t="s">
        <v>6</v>
      </c>
      <c r="AGP3" s="96" t="s">
        <v>6</v>
      </c>
      <c r="AGQ3" s="97"/>
      <c r="AGR3" s="95" t="s">
        <v>7</v>
      </c>
      <c r="AGS3" s="96" t="s">
        <v>7</v>
      </c>
      <c r="AGT3" s="97"/>
      <c r="AGU3" s="95" t="s">
        <v>8</v>
      </c>
      <c r="AGV3" s="96" t="s">
        <v>8</v>
      </c>
      <c r="AGW3" s="97"/>
      <c r="AGX3" s="95" t="s">
        <v>9</v>
      </c>
      <c r="AGY3" s="96" t="s">
        <v>9</v>
      </c>
      <c r="AGZ3" s="97"/>
      <c r="AHA3" s="95" t="s">
        <v>10</v>
      </c>
      <c r="AHB3" s="96" t="s">
        <v>10</v>
      </c>
      <c r="AHC3" s="97"/>
      <c r="AHD3" s="95" t="s">
        <v>11</v>
      </c>
      <c r="AHE3" s="96" t="s">
        <v>11</v>
      </c>
      <c r="AHF3" s="97"/>
      <c r="AHG3" s="95" t="s">
        <v>12</v>
      </c>
      <c r="AHH3" s="96" t="s">
        <v>12</v>
      </c>
      <c r="AHI3" s="97"/>
      <c r="AHJ3" s="95" t="s">
        <v>13</v>
      </c>
      <c r="AHK3" s="96" t="s">
        <v>13</v>
      </c>
      <c r="AHL3" s="97"/>
      <c r="AHM3" s="95" t="s">
        <v>14</v>
      </c>
      <c r="AHN3" s="96" t="s">
        <v>14</v>
      </c>
      <c r="AHO3" s="97"/>
    </row>
    <row r="4" spans="1:918" s="20" customFormat="1" ht="15" customHeight="1" x14ac:dyDescent="0.25">
      <c r="B4" s="18" t="s">
        <v>15</v>
      </c>
      <c r="C4" s="103" t="str">
        <f>IF(C3="","",CHOOSE(WEEKDAY(C3,2),"понедельник","вторник","среда","четверг","пятница","суббота","воскресенье"))</f>
        <v>понедельник</v>
      </c>
      <c r="D4" s="103"/>
      <c r="E4" s="103"/>
      <c r="F4" s="103"/>
      <c r="G4" s="103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03"/>
      <c r="I4" s="103"/>
      <c r="J4" s="103"/>
      <c r="K4" s="103" t="str">
        <f t="shared" ref="K4" si="213">IF(K3="","",CHOOSE(WEEKDAY(K3,2),"понедельник","вторник","среда","четверг","пятница","суббота","воскресенье"))</f>
        <v>среда</v>
      </c>
      <c r="L4" s="103"/>
      <c r="M4" s="103"/>
      <c r="N4" s="103"/>
      <c r="O4" s="103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03"/>
      <c r="Q4" s="103"/>
      <c r="R4" s="103"/>
      <c r="S4" s="103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03"/>
      <c r="U4" s="103"/>
      <c r="V4" s="103"/>
      <c r="W4" s="103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03"/>
      <c r="Y4" s="103"/>
      <c r="Z4" s="103"/>
      <c r="AA4" s="103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03"/>
      <c r="AC4" s="103"/>
      <c r="AD4" s="103"/>
      <c r="AE4" s="103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03"/>
      <c r="AG4" s="103"/>
      <c r="AH4" s="103"/>
      <c r="AI4" s="103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03"/>
      <c r="AK4" s="103"/>
      <c r="AL4" s="103"/>
      <c r="AM4" s="103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03"/>
      <c r="AO4" s="103"/>
      <c r="AP4" s="103"/>
      <c r="AQ4" s="103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03"/>
      <c r="AS4" s="103"/>
      <c r="AT4" s="103"/>
      <c r="AU4" s="103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03"/>
      <c r="AW4" s="103"/>
      <c r="AX4" s="103"/>
      <c r="AY4" s="103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03"/>
      <c r="BA4" s="103"/>
      <c r="BB4" s="103"/>
      <c r="BC4" s="103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03"/>
      <c r="BE4" s="103"/>
      <c r="BF4" s="103"/>
      <c r="BG4" s="103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03"/>
      <c r="BI4" s="103"/>
      <c r="BJ4" s="103"/>
      <c r="BK4" s="103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03"/>
      <c r="BM4" s="103"/>
      <c r="BN4" s="103"/>
      <c r="BO4" s="103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03"/>
      <c r="BQ4" s="103"/>
      <c r="BR4" s="103"/>
      <c r="BS4" s="103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03"/>
      <c r="BU4" s="103"/>
      <c r="BV4" s="103"/>
      <c r="BW4" s="103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03"/>
      <c r="BY4" s="103"/>
      <c r="BZ4" s="103"/>
      <c r="CA4" s="103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03"/>
      <c r="CC4" s="103"/>
      <c r="CD4" s="103"/>
      <c r="CE4" s="103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03"/>
      <c r="CG4" s="103"/>
      <c r="CH4" s="103"/>
      <c r="CI4" s="103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03"/>
      <c r="CK4" s="103"/>
      <c r="CL4" s="103"/>
      <c r="CM4" s="103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03"/>
      <c r="CO4" s="103"/>
      <c r="CP4" s="103"/>
      <c r="CQ4" s="103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03"/>
      <c r="CS4" s="103"/>
      <c r="CT4" s="103"/>
      <c r="CU4" s="103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03"/>
      <c r="CW4" s="103"/>
      <c r="CX4" s="103"/>
      <c r="CY4" s="103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03"/>
      <c r="DA4" s="103"/>
      <c r="DB4" s="103"/>
      <c r="DC4" s="103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03"/>
      <c r="DE4" s="103"/>
      <c r="DF4" s="103"/>
      <c r="DG4" s="103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03"/>
      <c r="DI4" s="103"/>
      <c r="DJ4" s="103"/>
      <c r="DK4" s="103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03"/>
      <c r="DM4" s="103"/>
      <c r="DN4" s="103"/>
      <c r="DO4" s="103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03"/>
      <c r="DQ4" s="103"/>
      <c r="DR4" s="103"/>
      <c r="DS4" s="103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03"/>
      <c r="DU4" s="103"/>
      <c r="DV4" s="103"/>
      <c r="DW4" s="103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03"/>
      <c r="DY4" s="103"/>
      <c r="DZ4" s="103"/>
      <c r="EA4" s="103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03"/>
      <c r="EC4" s="103"/>
      <c r="ED4" s="103"/>
      <c r="EE4" s="103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03"/>
      <c r="EG4" s="103"/>
      <c r="EH4" s="103"/>
      <c r="EI4" s="103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03"/>
      <c r="EK4" s="103"/>
      <c r="EL4" s="103"/>
      <c r="EM4" s="103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03"/>
      <c r="EO4" s="103"/>
      <c r="EP4" s="103"/>
      <c r="EQ4" s="103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03"/>
      <c r="ES4" s="103"/>
      <c r="ET4" s="103"/>
      <c r="EU4" s="103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03"/>
      <c r="EW4" s="103"/>
      <c r="EX4" s="103"/>
      <c r="EY4" s="103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03"/>
      <c r="FA4" s="103"/>
      <c r="FB4" s="103"/>
      <c r="FC4" s="103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03"/>
      <c r="FE4" s="103"/>
      <c r="FF4" s="103"/>
      <c r="FG4" s="103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03"/>
      <c r="FI4" s="103"/>
      <c r="FJ4" s="103"/>
      <c r="FK4" s="103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03"/>
      <c r="FM4" s="103"/>
      <c r="FN4" s="103"/>
      <c r="FO4" s="103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03"/>
      <c r="FQ4" s="103"/>
      <c r="FR4" s="103"/>
      <c r="FS4" s="103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03"/>
      <c r="FU4" s="103"/>
      <c r="FV4" s="103"/>
      <c r="FW4" s="103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03"/>
      <c r="FY4" s="103"/>
      <c r="FZ4" s="103"/>
      <c r="GA4" s="103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03"/>
      <c r="GC4" s="103"/>
      <c r="GD4" s="103"/>
      <c r="GE4" s="103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03"/>
      <c r="GG4" s="103"/>
      <c r="GH4" s="103"/>
      <c r="GI4" s="103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03"/>
      <c r="GK4" s="103"/>
      <c r="GL4" s="103"/>
      <c r="GM4" s="103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03"/>
      <c r="GO4" s="103"/>
      <c r="GP4" s="103"/>
      <c r="GQ4" s="103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03"/>
      <c r="GS4" s="103"/>
      <c r="GT4" s="103"/>
      <c r="GU4" s="103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03"/>
      <c r="GW4" s="103"/>
      <c r="GX4" s="103"/>
      <c r="GY4" s="103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03"/>
      <c r="HA4" s="103"/>
      <c r="HB4" s="103"/>
      <c r="HC4" s="103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03"/>
      <c r="HE4" s="103"/>
      <c r="HF4" s="103"/>
      <c r="HG4" s="103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03"/>
      <c r="HI4" s="103"/>
      <c r="HJ4" s="103"/>
      <c r="HK4" s="103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03"/>
      <c r="HM4" s="103"/>
      <c r="HN4" s="103"/>
      <c r="HO4" s="103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03"/>
      <c r="HQ4" s="103"/>
      <c r="HR4" s="103"/>
      <c r="HS4" s="103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03"/>
      <c r="HU4" s="103"/>
      <c r="HV4" s="103"/>
      <c r="HW4" s="103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03"/>
      <c r="HY4" s="103"/>
      <c r="HZ4" s="103"/>
      <c r="IA4" s="103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03"/>
      <c r="IC4" s="103"/>
      <c r="ID4" s="103"/>
      <c r="IE4" s="103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03"/>
      <c r="IG4" s="103"/>
      <c r="IH4" s="103"/>
      <c r="II4" s="103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03"/>
      <c r="IK4" s="103"/>
      <c r="IL4" s="103"/>
      <c r="IM4" s="103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03"/>
      <c r="IO4" s="103"/>
      <c r="IP4" s="103"/>
      <c r="IQ4" s="103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03"/>
      <c r="IS4" s="103"/>
      <c r="IT4" s="103"/>
      <c r="IU4" s="103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03"/>
      <c r="IW4" s="103"/>
      <c r="IX4" s="103"/>
      <c r="IY4" s="103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03"/>
      <c r="JA4" s="103"/>
      <c r="JB4" s="103"/>
      <c r="JC4" s="103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03"/>
      <c r="JE4" s="103"/>
      <c r="JF4" s="103"/>
      <c r="JG4" s="103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03"/>
      <c r="JI4" s="103"/>
      <c r="JJ4" s="103"/>
      <c r="JK4" s="103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03"/>
      <c r="JM4" s="103"/>
      <c r="JN4" s="103"/>
      <c r="JO4" s="103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03"/>
      <c r="JQ4" s="103"/>
      <c r="JR4" s="103"/>
      <c r="JS4" s="103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03"/>
      <c r="JU4" s="103"/>
      <c r="JV4" s="103"/>
      <c r="JW4" s="103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03"/>
      <c r="JY4" s="103"/>
      <c r="JZ4" s="103"/>
      <c r="KA4" s="103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03"/>
      <c r="KC4" s="103"/>
      <c r="KD4" s="103"/>
      <c r="KE4" s="103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03"/>
      <c r="KG4" s="103"/>
      <c r="KH4" s="103"/>
      <c r="KI4" s="103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03"/>
      <c r="KK4" s="103"/>
      <c r="KL4" s="103"/>
      <c r="KM4" s="103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03"/>
      <c r="KO4" s="103"/>
      <c r="KP4" s="103"/>
      <c r="KQ4" s="103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03"/>
      <c r="KS4" s="103"/>
      <c r="KT4" s="103"/>
      <c r="KU4" s="103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03"/>
      <c r="KW4" s="103"/>
      <c r="KX4" s="103"/>
      <c r="KY4" s="103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03"/>
      <c r="LA4" s="103"/>
      <c r="LB4" s="103"/>
      <c r="LC4" s="103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03"/>
      <c r="LE4" s="103"/>
      <c r="LF4" s="103"/>
      <c r="LG4" s="103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03"/>
      <c r="LI4" s="103"/>
      <c r="LJ4" s="103"/>
      <c r="LK4" s="103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03"/>
      <c r="LM4" s="103"/>
      <c r="LN4" s="103"/>
      <c r="LO4" s="103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03"/>
      <c r="LQ4" s="103"/>
      <c r="LR4" s="103"/>
      <c r="LS4" s="103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03"/>
      <c r="LU4" s="103"/>
      <c r="LV4" s="103"/>
      <c r="LW4" s="103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03"/>
      <c r="LY4" s="103"/>
      <c r="LZ4" s="103"/>
      <c r="MA4" s="103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03"/>
      <c r="MC4" s="103"/>
      <c r="MD4" s="103"/>
      <c r="ME4" s="103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03"/>
      <c r="MG4" s="103"/>
      <c r="MH4" s="103"/>
      <c r="MI4" s="103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03"/>
      <c r="MK4" s="103"/>
      <c r="ML4" s="103"/>
      <c r="MM4" s="103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03"/>
      <c r="MO4" s="103"/>
      <c r="MP4" s="103"/>
      <c r="MQ4" s="103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03"/>
      <c r="MS4" s="103"/>
      <c r="MT4" s="103"/>
      <c r="MU4" s="103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03"/>
      <c r="MW4" s="103"/>
      <c r="MX4" s="103"/>
      <c r="MY4" s="103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03"/>
      <c r="NA4" s="103"/>
      <c r="NB4" s="103"/>
      <c r="NC4" s="103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03"/>
      <c r="NE4" s="103"/>
      <c r="NF4" s="103"/>
      <c r="NG4" s="103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03"/>
      <c r="NI4" s="103"/>
      <c r="NJ4" s="103"/>
      <c r="NK4" s="103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03"/>
      <c r="NM4" s="103"/>
      <c r="NN4" s="103"/>
      <c r="NO4" s="103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03"/>
      <c r="NQ4" s="103"/>
      <c r="NR4" s="103"/>
      <c r="NS4" s="103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03"/>
      <c r="NU4" s="103"/>
      <c r="NV4" s="103"/>
      <c r="NW4" s="103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03"/>
      <c r="NY4" s="103"/>
      <c r="NZ4" s="103"/>
      <c r="OA4" s="103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03"/>
      <c r="OC4" s="103"/>
      <c r="OD4" s="103"/>
      <c r="OE4" s="103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03"/>
      <c r="OG4" s="103"/>
      <c r="OH4" s="103"/>
      <c r="OI4" s="103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03"/>
      <c r="OK4" s="103"/>
      <c r="OL4" s="103"/>
      <c r="OM4" s="103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03"/>
      <c r="OO4" s="103"/>
      <c r="OP4" s="103"/>
      <c r="OQ4" s="103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03"/>
      <c r="OS4" s="103"/>
      <c r="OT4" s="103"/>
      <c r="OU4" s="103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03"/>
      <c r="OW4" s="103"/>
      <c r="OX4" s="103"/>
      <c r="OY4" s="103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03"/>
      <c r="PA4" s="103"/>
      <c r="PB4" s="103"/>
      <c r="PC4" s="103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03"/>
      <c r="PE4" s="103"/>
      <c r="PF4" s="103"/>
      <c r="PG4" s="103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03"/>
      <c r="PI4" s="103"/>
      <c r="PJ4" s="103"/>
      <c r="PK4" s="103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03"/>
      <c r="PM4" s="103"/>
      <c r="PN4" s="103"/>
      <c r="PO4" s="103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03"/>
      <c r="PQ4" s="103"/>
      <c r="PR4" s="103"/>
      <c r="PS4" s="103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03"/>
      <c r="PU4" s="103"/>
      <c r="PV4" s="103"/>
      <c r="PW4" s="103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03"/>
      <c r="PY4" s="103"/>
      <c r="PZ4" s="103"/>
      <c r="QA4" s="103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03"/>
      <c r="QC4" s="103"/>
      <c r="QD4" s="103"/>
      <c r="QE4" s="103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03"/>
      <c r="QG4" s="103"/>
      <c r="QH4" s="103"/>
      <c r="QI4" s="103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03"/>
      <c r="QK4" s="103"/>
      <c r="QL4" s="103"/>
      <c r="QM4" s="103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03"/>
      <c r="QO4" s="103"/>
      <c r="QP4" s="103"/>
      <c r="QQ4" s="103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03"/>
      <c r="QS4" s="103"/>
      <c r="QT4" s="103"/>
      <c r="QU4" s="103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03"/>
      <c r="QW4" s="103"/>
      <c r="QX4" s="103"/>
      <c r="QY4" s="103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03"/>
      <c r="RA4" s="103"/>
      <c r="RB4" s="103"/>
      <c r="RC4" s="103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03"/>
      <c r="RE4" s="103"/>
      <c r="RF4" s="103"/>
      <c r="RG4" s="103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03"/>
      <c r="RI4" s="103"/>
      <c r="RJ4" s="103"/>
      <c r="RK4" s="103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03"/>
      <c r="RM4" s="103"/>
      <c r="RN4" s="103"/>
      <c r="RO4" s="103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03"/>
      <c r="RQ4" s="103"/>
      <c r="RR4" s="103"/>
      <c r="RS4" s="103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03"/>
      <c r="RU4" s="103"/>
      <c r="RV4" s="103"/>
      <c r="RW4" s="103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03"/>
      <c r="RY4" s="103"/>
      <c r="RZ4" s="103"/>
      <c r="SA4" s="103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03"/>
      <c r="SC4" s="103"/>
      <c r="SD4" s="103"/>
      <c r="SE4" s="10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03"/>
      <c r="SG4" s="103"/>
      <c r="SH4" s="103"/>
      <c r="SI4" s="103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103"/>
      <c r="SK4" s="103"/>
      <c r="SL4" s="103"/>
      <c r="SM4" s="103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103"/>
      <c r="SO4" s="103"/>
      <c r="SP4" s="103"/>
      <c r="SQ4" s="103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103"/>
      <c r="SS4" s="103"/>
      <c r="ST4" s="103"/>
      <c r="SU4" s="103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103"/>
      <c r="SW4" s="103"/>
      <c r="SX4" s="103"/>
      <c r="SY4" s="103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103"/>
      <c r="TA4" s="103"/>
      <c r="TB4" s="103"/>
      <c r="TC4" s="103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103"/>
      <c r="TE4" s="103"/>
      <c r="TF4" s="103"/>
      <c r="TG4" s="103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103"/>
      <c r="TI4" s="103"/>
      <c r="TJ4" s="103"/>
      <c r="TK4" s="103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103"/>
      <c r="TM4" s="103"/>
      <c r="TN4" s="103"/>
      <c r="TO4" s="103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103"/>
      <c r="TQ4" s="103"/>
      <c r="TR4" s="103"/>
      <c r="TS4" s="103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103"/>
      <c r="TU4" s="103"/>
      <c r="TV4" s="103"/>
      <c r="TW4" s="103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103"/>
      <c r="TY4" s="103"/>
      <c r="TZ4" s="103"/>
      <c r="UA4" s="103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103"/>
      <c r="UC4" s="103"/>
      <c r="UD4" s="103"/>
      <c r="UE4" s="103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103"/>
      <c r="UG4" s="103"/>
      <c r="UH4" s="103"/>
      <c r="UI4" s="103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103"/>
      <c r="UK4" s="103"/>
      <c r="UL4" s="103"/>
      <c r="UM4" s="103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103"/>
      <c r="UO4" s="103"/>
      <c r="UP4" s="103"/>
      <c r="UQ4" s="103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103"/>
      <c r="US4" s="103"/>
      <c r="UT4" s="103"/>
      <c r="UU4" s="103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103"/>
      <c r="UW4" s="103"/>
      <c r="UX4" s="103"/>
      <c r="UY4" s="103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103"/>
      <c r="VA4" s="103"/>
      <c r="VB4" s="103"/>
      <c r="VC4" s="103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103"/>
      <c r="VE4" s="103"/>
      <c r="VF4" s="103"/>
      <c r="VG4" s="103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103"/>
      <c r="VI4" s="103"/>
      <c r="VJ4" s="103"/>
      <c r="VK4" s="103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103"/>
      <c r="VM4" s="103"/>
      <c r="VN4" s="103"/>
      <c r="VO4" s="103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103"/>
      <c r="VQ4" s="103"/>
      <c r="VR4" s="103"/>
      <c r="VS4" s="103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103"/>
      <c r="VU4" s="103"/>
      <c r="VV4" s="103"/>
      <c r="VW4" s="103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103"/>
      <c r="VY4" s="103"/>
      <c r="VZ4" s="103"/>
      <c r="WA4" s="103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103"/>
      <c r="WC4" s="103"/>
      <c r="WD4" s="103"/>
      <c r="WE4" s="103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103"/>
      <c r="WG4" s="103"/>
      <c r="WH4" s="103"/>
      <c r="WI4" s="103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103"/>
      <c r="WK4" s="103"/>
      <c r="WL4" s="103"/>
      <c r="WM4" s="103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103"/>
      <c r="WO4" s="103"/>
      <c r="WP4" s="103"/>
      <c r="WQ4" s="103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103"/>
      <c r="WS4" s="103"/>
      <c r="WT4" s="103"/>
      <c r="WU4" s="103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103"/>
      <c r="WW4" s="103"/>
      <c r="WX4" s="103"/>
      <c r="WY4" s="103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103"/>
      <c r="XA4" s="103"/>
      <c r="XB4" s="103"/>
      <c r="XC4" s="103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103"/>
      <c r="XE4" s="103"/>
      <c r="XF4" s="103"/>
      <c r="XG4" s="103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103"/>
      <c r="XI4" s="103"/>
      <c r="XJ4" s="103"/>
      <c r="XK4" s="103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103"/>
      <c r="XM4" s="103"/>
      <c r="XN4" s="103"/>
      <c r="XO4" s="103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103"/>
      <c r="XQ4" s="103"/>
      <c r="XR4" s="103"/>
      <c r="XS4" s="103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103"/>
      <c r="XU4" s="103"/>
      <c r="XV4" s="103"/>
      <c r="XW4" s="103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103"/>
      <c r="XY4" s="103"/>
      <c r="XZ4" s="103"/>
      <c r="YA4" s="103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103"/>
      <c r="YC4" s="103"/>
      <c r="YD4" s="103"/>
      <c r="YE4" s="103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103"/>
      <c r="YG4" s="103"/>
      <c r="YH4" s="103"/>
      <c r="YI4" s="103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103"/>
      <c r="YK4" s="103"/>
      <c r="YL4" s="103"/>
      <c r="YM4" s="103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103"/>
      <c r="YO4" s="103"/>
      <c r="YP4" s="103"/>
      <c r="YQ4" s="103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103"/>
      <c r="YS4" s="103"/>
      <c r="YT4" s="103"/>
      <c r="YU4" s="103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103"/>
      <c r="YW4" s="103"/>
      <c r="YX4" s="103"/>
      <c r="YY4" s="103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103"/>
      <c r="ZA4" s="103"/>
      <c r="ZB4" s="103"/>
      <c r="ZC4" s="103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103"/>
      <c r="ZE4" s="103"/>
      <c r="ZF4" s="103"/>
      <c r="ZG4" s="103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103"/>
      <c r="ZI4" s="103"/>
      <c r="ZJ4" s="103"/>
      <c r="ZK4" s="103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103"/>
      <c r="ZM4" s="103"/>
      <c r="ZN4" s="103"/>
      <c r="ZO4" s="103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103"/>
      <c r="ZQ4" s="103"/>
      <c r="ZR4" s="103"/>
      <c r="ZS4" s="103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103"/>
      <c r="ZU4" s="103"/>
      <c r="ZV4" s="103"/>
      <c r="ZW4" s="103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103"/>
      <c r="ZY4" s="103"/>
      <c r="ZZ4" s="103"/>
      <c r="AAA4" s="103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103"/>
      <c r="AAC4" s="103"/>
      <c r="AAD4" s="103"/>
      <c r="AAE4" s="103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103"/>
      <c r="AAG4" s="103"/>
      <c r="AAH4" s="103"/>
      <c r="AAI4" s="103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103"/>
      <c r="AAK4" s="103"/>
      <c r="AAL4" s="103"/>
      <c r="AAM4" s="103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103"/>
      <c r="AAO4" s="103"/>
      <c r="AAP4" s="103"/>
      <c r="AAQ4" s="103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103"/>
      <c r="AAS4" s="103"/>
      <c r="AAT4" s="103"/>
      <c r="AAU4" s="103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103"/>
      <c r="AAW4" s="103"/>
      <c r="AAX4" s="103"/>
      <c r="AAY4" s="103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103"/>
      <c r="ABA4" s="103"/>
      <c r="ABB4" s="103"/>
      <c r="ABC4" s="103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103"/>
      <c r="ABE4" s="103"/>
      <c r="ABF4" s="103"/>
      <c r="ABG4" s="103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103"/>
      <c r="ABI4" s="103"/>
      <c r="ABJ4" s="103"/>
      <c r="ABK4" s="103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103"/>
      <c r="ABM4" s="103"/>
      <c r="ABN4" s="103"/>
      <c r="ABO4" s="103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103"/>
      <c r="ABQ4" s="103"/>
      <c r="ABR4" s="103"/>
      <c r="ABS4" s="103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103"/>
      <c r="ABU4" s="103"/>
      <c r="ABV4" s="103"/>
      <c r="ABW4" s="103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103"/>
      <c r="ABY4" s="103"/>
      <c r="ABZ4" s="103"/>
      <c r="ACA4" s="103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103"/>
      <c r="ACC4" s="103"/>
      <c r="ACD4" s="103"/>
      <c r="ACE4" s="103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103"/>
      <c r="ACG4" s="103"/>
      <c r="ACH4" s="103"/>
      <c r="ACI4" s="103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103"/>
      <c r="ACK4" s="103"/>
      <c r="ACL4" s="103"/>
      <c r="ACM4" s="103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103"/>
      <c r="ACO4" s="103"/>
      <c r="ACP4" s="103"/>
      <c r="ACQ4" s="103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103"/>
      <c r="ACS4" s="103"/>
      <c r="ACT4" s="103"/>
      <c r="ACU4" s="103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103"/>
      <c r="ACW4" s="103"/>
      <c r="ACX4" s="103"/>
      <c r="ACY4" s="103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103"/>
      <c r="ADA4" s="103"/>
      <c r="ADB4" s="103"/>
      <c r="ADC4" s="103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103"/>
      <c r="ADE4" s="103"/>
      <c r="ADF4" s="103"/>
      <c r="ADG4" s="103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103"/>
      <c r="ADI4" s="103"/>
      <c r="ADJ4" s="103"/>
      <c r="ADK4" s="103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103"/>
      <c r="ADM4" s="103"/>
      <c r="ADN4" s="103"/>
      <c r="ADO4" s="103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103"/>
      <c r="ADQ4" s="103"/>
      <c r="ADR4" s="103"/>
      <c r="ADS4" s="103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103"/>
      <c r="ADU4" s="103"/>
      <c r="ADV4" s="103"/>
      <c r="ADW4" s="103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103"/>
      <c r="ADY4" s="103"/>
      <c r="ADZ4" s="103"/>
      <c r="AEA4" s="103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103"/>
      <c r="AEC4" s="103"/>
      <c r="AED4" s="103"/>
      <c r="AEE4" s="103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103"/>
      <c r="AEG4" s="103"/>
      <c r="AEH4" s="103"/>
      <c r="AEI4" s="103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103"/>
      <c r="AEK4" s="103"/>
      <c r="AEL4" s="103"/>
      <c r="AEM4" s="103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103"/>
      <c r="AEO4" s="103"/>
      <c r="AEP4" s="103"/>
      <c r="AEQ4" s="103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103"/>
      <c r="AES4" s="103"/>
      <c r="AET4" s="103"/>
      <c r="AEU4" s="103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103"/>
      <c r="AEW4" s="103"/>
      <c r="AEX4" s="103"/>
      <c r="AEY4" s="103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103"/>
      <c r="AFA4" s="103"/>
      <c r="AFB4" s="103"/>
      <c r="AFC4" s="103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103"/>
      <c r="AFE4" s="103"/>
      <c r="AFF4" s="103"/>
      <c r="AFG4" s="103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103"/>
      <c r="AFI4" s="103"/>
      <c r="AFJ4" s="103"/>
      <c r="AFK4" s="103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103"/>
      <c r="AFM4" s="103"/>
      <c r="AFN4" s="103"/>
      <c r="AFO4" s="103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103"/>
      <c r="AFQ4" s="103"/>
      <c r="AFR4" s="103"/>
      <c r="AFS4" s="103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103"/>
      <c r="AFU4" s="103"/>
      <c r="AFV4" s="103"/>
      <c r="AFW4" s="103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103"/>
      <c r="AFY4" s="103"/>
      <c r="AFZ4" s="103"/>
      <c r="AGA4" s="103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103"/>
      <c r="AGC4" s="103"/>
      <c r="AGD4" s="103"/>
      <c r="AGF4" s="94" t="s">
        <v>271</v>
      </c>
      <c r="AGG4" s="100" t="s">
        <v>272</v>
      </c>
      <c r="AGH4" s="94" t="s">
        <v>273</v>
      </c>
      <c r="AGK4" s="21" t="b">
        <v>0</v>
      </c>
      <c r="AGL4" s="102" t="s">
        <v>275</v>
      </c>
      <c r="AGM4" s="102" t="s">
        <v>369</v>
      </c>
      <c r="AGN4" s="102" t="s">
        <v>17</v>
      </c>
      <c r="AGO4" s="102" t="s">
        <v>275</v>
      </c>
      <c r="AGP4" s="102" t="s">
        <v>276</v>
      </c>
      <c r="AGQ4" s="102" t="s">
        <v>17</v>
      </c>
      <c r="AGR4" s="102" t="s">
        <v>275</v>
      </c>
      <c r="AGS4" s="102" t="s">
        <v>276</v>
      </c>
      <c r="AGT4" s="102" t="s">
        <v>17</v>
      </c>
      <c r="AGU4" s="102" t="s">
        <v>275</v>
      </c>
      <c r="AGV4" s="102" t="s">
        <v>276</v>
      </c>
      <c r="AGW4" s="102" t="s">
        <v>17</v>
      </c>
      <c r="AGX4" s="102" t="s">
        <v>275</v>
      </c>
      <c r="AGY4" s="102" t="s">
        <v>276</v>
      </c>
      <c r="AGZ4" s="102" t="s">
        <v>17</v>
      </c>
      <c r="AHA4" s="102" t="s">
        <v>275</v>
      </c>
      <c r="AHB4" s="102" t="s">
        <v>276</v>
      </c>
      <c r="AHC4" s="102" t="s">
        <v>17</v>
      </c>
      <c r="AHD4" s="102" t="s">
        <v>275</v>
      </c>
      <c r="AHE4" s="102" t="s">
        <v>276</v>
      </c>
      <c r="AHF4" s="102" t="s">
        <v>17</v>
      </c>
      <c r="AHG4" s="102" t="s">
        <v>275</v>
      </c>
      <c r="AHH4" s="102" t="s">
        <v>276</v>
      </c>
      <c r="AHI4" s="102" t="s">
        <v>17</v>
      </c>
      <c r="AHJ4" s="102" t="s">
        <v>275</v>
      </c>
      <c r="AHK4" s="102" t="s">
        <v>276</v>
      </c>
      <c r="AHL4" s="102" t="s">
        <v>17</v>
      </c>
      <c r="AHM4" s="102" t="s">
        <v>275</v>
      </c>
      <c r="AHN4" s="102" t="s">
        <v>276</v>
      </c>
      <c r="AHO4" s="102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94"/>
      <c r="AGG5" s="101"/>
      <c r="AGH5" s="94"/>
      <c r="AGK5" s="19">
        <f>IF(AGK4=TRUE,IF(AGK3&gt;4,AGK2,AGK2-1),IF(AGK1&lt;24,AGK1+30,AGK1-23))</f>
        <v>3</v>
      </c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278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367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367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367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367</v>
      </c>
      <c r="EL9" s="57"/>
      <c r="EM9" s="61"/>
      <c r="EN9" s="57"/>
      <c r="EO9" s="57"/>
      <c r="EP9" s="57"/>
      <c r="EQ9" s="57"/>
      <c r="ER9" s="57"/>
      <c r="ES9" s="57"/>
      <c r="ET9" s="57" t="s">
        <v>367</v>
      </c>
      <c r="EU9" s="57"/>
      <c r="EV9" s="57"/>
      <c r="EW9" s="57"/>
      <c r="EX9" s="57"/>
      <c r="EY9" s="57"/>
      <c r="EZ9" s="57" t="s">
        <v>368</v>
      </c>
      <c r="FA9" s="57" t="s">
        <v>368</v>
      </c>
      <c r="FB9" s="57"/>
      <c r="FC9" s="57"/>
      <c r="FD9" s="57"/>
      <c r="FE9" s="57"/>
      <c r="FF9" s="57"/>
      <c r="FG9" s="61"/>
      <c r="FH9" s="57"/>
      <c r="FI9" s="57" t="s">
        <v>367</v>
      </c>
      <c r="FJ9" s="57"/>
      <c r="FK9" s="57"/>
      <c r="FL9" s="57"/>
      <c r="FM9" s="57" t="s">
        <v>368</v>
      </c>
      <c r="FN9" s="57" t="s">
        <v>367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367</v>
      </c>
      <c r="GT9" s="57"/>
      <c r="GU9" s="57"/>
      <c r="GV9" s="57"/>
      <c r="GW9" s="57" t="s">
        <v>367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367</v>
      </c>
      <c r="HH9" s="57"/>
      <c r="HI9" s="57" t="s">
        <v>367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367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367</v>
      </c>
      <c r="JI9" s="57"/>
      <c r="JJ9" s="57" t="s">
        <v>367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367</v>
      </c>
      <c r="JV9" s="38"/>
      <c r="JW9" s="61"/>
      <c r="JX9" s="57" t="s">
        <v>378</v>
      </c>
      <c r="JY9" s="57" t="s">
        <v>378</v>
      </c>
      <c r="JZ9" s="57"/>
      <c r="KA9" s="57" t="s">
        <v>378</v>
      </c>
      <c r="KB9" s="57" t="s">
        <v>378</v>
      </c>
      <c r="KC9" s="57"/>
      <c r="KD9" s="57"/>
      <c r="KE9" s="57"/>
      <c r="KF9" s="57"/>
      <c r="KG9" s="57" t="s">
        <v>378</v>
      </c>
      <c r="KH9" s="57"/>
      <c r="KI9" s="57"/>
      <c r="KJ9" s="57" t="s">
        <v>378</v>
      </c>
      <c r="KK9" s="57"/>
      <c r="KL9" s="57"/>
      <c r="KM9" s="57"/>
      <c r="KN9" s="57" t="s">
        <v>378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367</v>
      </c>
      <c r="NT9" s="57" t="s">
        <v>367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367</v>
      </c>
      <c r="OF9" s="57" t="s">
        <v>367</v>
      </c>
      <c r="OG9" s="57" t="s">
        <v>367</v>
      </c>
      <c r="OH9" s="57" t="s">
        <v>367</v>
      </c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>IF(COUNTIFS($C$7:$AGE$7,"="&amp;$AGK$5,$C9:$AGE9,"н")=0,"",COUNTIFS($C$7:$AGE$7,"="&amp;$AGK$5,$C9:$AGE9,"н"))</f>
        <v>6</v>
      </c>
      <c r="AGL9" s="36" t="str">
        <f>IF(COUNTIFS($C$6:$AGE$6,9,$C9:$AGE9,"б")=0,"",COUNTIFS($C$6:$AGE$6,9,$C9:$AGE9,"б"))</f>
        <v/>
      </c>
      <c r="AGM9" s="36" t="str">
        <f t="shared" ref="AGM9:AGM23" si="440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1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2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3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4">IF(COUNTIFS($C$6:$AGE$6,1,$C9:$AGE9,"у")=0,"",COUNTIFS($C$6:$AGE$6,1,$C9:$AGE9,"у"))</f>
        <v/>
      </c>
      <c r="AGZ9" s="39">
        <f>IF(COUNTIFS($C$6:$AGE$6,1,$C9:$AGE9,"н")=0,"",COUNTIFS($C$6:$AGE$6,1,$C9:$AGE9,"н"))</f>
        <v>6</v>
      </c>
      <c r="AHA9" s="36" t="str">
        <f>IF(COUNTIFS($C$6:$AGE$6,2,$C9:$AGE9,"б")=0,"",COUNTIFS($C$6:$AGE$6,2,$C9:$AGE9,"б"))</f>
        <v/>
      </c>
      <c r="AHB9" s="36" t="str">
        <f t="shared" ref="AHB9:AHB23" si="445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6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7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8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49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279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368</v>
      </c>
      <c r="CN10" s="57" t="s">
        <v>368</v>
      </c>
      <c r="CO10" s="57" t="s">
        <v>368</v>
      </c>
      <c r="CP10" s="57"/>
      <c r="CQ10" s="57"/>
      <c r="CR10" s="57" t="s">
        <v>368</v>
      </c>
      <c r="CS10" s="57" t="s">
        <v>368</v>
      </c>
      <c r="CT10" s="57"/>
      <c r="CU10" s="57"/>
      <c r="CV10" s="57" t="s">
        <v>368</v>
      </c>
      <c r="CW10" s="57" t="s">
        <v>368</v>
      </c>
      <c r="CX10" s="38"/>
      <c r="CY10" s="61"/>
      <c r="CZ10" s="57" t="s">
        <v>368</v>
      </c>
      <c r="DA10" s="57" t="s">
        <v>368</v>
      </c>
      <c r="DB10" s="57"/>
      <c r="DC10" s="57"/>
      <c r="DD10" s="57" t="s">
        <v>368</v>
      </c>
      <c r="DE10" s="57" t="s">
        <v>368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367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85" t="str">
        <f t="shared" ref="AGF10:AGF23" si="450">IF(COUNTIFS($C$7:$AGE$7,"="&amp;$AGK$5,$C10:$AGE10,"б")=0,"",COUNTIFS($C$7:$AGE$7,"="&amp;$AGK$5,$C10:$AGE10,"б"))</f>
        <v/>
      </c>
      <c r="AGG10" s="85" t="str">
        <f t="shared" ref="AGG10:AGG23" si="451">IF(COUNTIFS($C$7:$AGE$7,"="&amp;$AGK$5,$C10:$AGE10,"у")=0,"",COUNTIFS($C$7:$AGE$7,"="&amp;$AGK$5,$C10:$AGE10,"у"))</f>
        <v/>
      </c>
      <c r="AGH10" s="85" t="str">
        <f t="shared" ref="AGH10:AGH23" si="452">IF(COUNTIFS($C$7:$AGE$7,"="&amp;$AGK$5,$C10:$AGE10,"н")=0,"",COUNTIFS($C$7:$AGE$7,"="&amp;$AGK$5,$C10:$AGE10,"н"))</f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0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1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2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3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4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5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6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7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8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49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280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367</v>
      </c>
      <c r="CC11" s="57" t="s">
        <v>367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367</v>
      </c>
      <c r="CT11" s="57"/>
      <c r="CU11" s="57"/>
      <c r="CV11" s="57"/>
      <c r="CW11" s="57"/>
      <c r="CX11" s="38"/>
      <c r="CY11" s="61"/>
      <c r="CZ11" s="57" t="s">
        <v>367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367</v>
      </c>
      <c r="DN11" s="57"/>
      <c r="DO11" s="57"/>
      <c r="DP11" s="57" t="s">
        <v>367</v>
      </c>
      <c r="DQ11" s="57" t="s">
        <v>367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367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367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367</v>
      </c>
      <c r="GT11" s="57"/>
      <c r="GU11" s="57"/>
      <c r="GV11" s="57"/>
      <c r="GW11" s="57" t="s">
        <v>367</v>
      </c>
      <c r="GX11" s="57"/>
      <c r="GY11" s="61"/>
      <c r="GZ11" s="57"/>
      <c r="HA11" s="57"/>
      <c r="HB11" s="57"/>
      <c r="HC11" s="57" t="s">
        <v>367</v>
      </c>
      <c r="HD11" s="57"/>
      <c r="HE11" s="57" t="s">
        <v>367</v>
      </c>
      <c r="HF11" s="57" t="s">
        <v>367</v>
      </c>
      <c r="HG11" s="57" t="s">
        <v>367</v>
      </c>
      <c r="HH11" s="57" t="s">
        <v>367</v>
      </c>
      <c r="HI11" s="57" t="s">
        <v>367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367</v>
      </c>
      <c r="JA11" s="57" t="s">
        <v>367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368</v>
      </c>
      <c r="NT11" s="57" t="s">
        <v>368</v>
      </c>
      <c r="NU11" s="57"/>
      <c r="NV11" s="57"/>
      <c r="NW11" s="57" t="s">
        <v>368</v>
      </c>
      <c r="NX11" s="57" t="s">
        <v>368</v>
      </c>
      <c r="NY11" s="57" t="s">
        <v>368</v>
      </c>
      <c r="NZ11" s="57"/>
      <c r="OA11" s="57" t="s">
        <v>368</v>
      </c>
      <c r="OB11" s="57" t="s">
        <v>368</v>
      </c>
      <c r="OC11" s="57" t="s">
        <v>368</v>
      </c>
      <c r="OD11" s="57"/>
      <c r="OE11" s="57" t="s">
        <v>368</v>
      </c>
      <c r="OF11" s="57" t="s">
        <v>368</v>
      </c>
      <c r="OG11" s="57" t="s">
        <v>368</v>
      </c>
      <c r="OH11" s="57" t="s">
        <v>368</v>
      </c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85" t="str">
        <f t="shared" si="450"/>
        <v/>
      </c>
      <c r="AGG11" s="85">
        <f t="shared" si="451"/>
        <v>12</v>
      </c>
      <c r="AGH11" s="85" t="str">
        <f t="shared" si="452"/>
        <v/>
      </c>
      <c r="AGL11" s="36" t="str">
        <f t="shared" si="453"/>
        <v/>
      </c>
      <c r="AGM11" s="36" t="str">
        <f t="shared" si="440"/>
        <v/>
      </c>
      <c r="AGN11" s="39">
        <f t="shared" si="454"/>
        <v>2</v>
      </c>
      <c r="AGO11" s="36" t="str">
        <f t="shared" si="455"/>
        <v/>
      </c>
      <c r="AGP11" s="36" t="str">
        <f t="shared" si="441"/>
        <v/>
      </c>
      <c r="AGQ11" s="39">
        <f t="shared" si="456"/>
        <v>7</v>
      </c>
      <c r="AGR11" s="36" t="str">
        <f t="shared" si="457"/>
        <v/>
      </c>
      <c r="AGS11" s="36" t="str">
        <f t="shared" si="442"/>
        <v/>
      </c>
      <c r="AGT11" s="39">
        <f t="shared" si="458"/>
        <v>10</v>
      </c>
      <c r="AGU11" s="36" t="str">
        <f t="shared" si="459"/>
        <v/>
      </c>
      <c r="AGV11" s="36" t="str">
        <f t="shared" si="443"/>
        <v/>
      </c>
      <c r="AGW11" s="39" t="str">
        <f t="shared" si="460"/>
        <v/>
      </c>
      <c r="AGX11" s="36" t="str">
        <f t="shared" si="461"/>
        <v/>
      </c>
      <c r="AGY11" s="36">
        <f t="shared" si="444"/>
        <v>12</v>
      </c>
      <c r="AGZ11" s="39" t="str">
        <f t="shared" si="462"/>
        <v/>
      </c>
      <c r="AHA11" s="36" t="str">
        <f t="shared" si="463"/>
        <v/>
      </c>
      <c r="AHB11" s="36" t="str">
        <f t="shared" si="445"/>
        <v/>
      </c>
      <c r="AHC11" s="39" t="str">
        <f t="shared" si="464"/>
        <v/>
      </c>
      <c r="AHD11" s="36" t="str">
        <f t="shared" si="465"/>
        <v/>
      </c>
      <c r="AHE11" s="36" t="str">
        <f t="shared" si="446"/>
        <v/>
      </c>
      <c r="AHF11" s="39" t="str">
        <f t="shared" si="466"/>
        <v/>
      </c>
      <c r="AHG11" s="36" t="str">
        <f t="shared" si="467"/>
        <v/>
      </c>
      <c r="AHH11" s="36" t="str">
        <f t="shared" si="447"/>
        <v/>
      </c>
      <c r="AHI11" s="39" t="str">
        <f t="shared" si="468"/>
        <v/>
      </c>
      <c r="AHJ11" s="36" t="str">
        <f t="shared" si="469"/>
        <v/>
      </c>
      <c r="AHK11" s="36" t="str">
        <f t="shared" si="448"/>
        <v/>
      </c>
      <c r="AHL11" s="39" t="str">
        <f t="shared" si="470"/>
        <v/>
      </c>
      <c r="AHM11" s="36" t="str">
        <f t="shared" si="471"/>
        <v/>
      </c>
      <c r="AHN11" s="36" t="str">
        <f t="shared" si="449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281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368</v>
      </c>
      <c r="EB12" s="57" t="s">
        <v>368</v>
      </c>
      <c r="EC12" s="57" t="s">
        <v>368</v>
      </c>
      <c r="ED12" s="57"/>
      <c r="EE12" s="57"/>
      <c r="EF12" s="57" t="s">
        <v>368</v>
      </c>
      <c r="EG12" s="57"/>
      <c r="EH12" s="57"/>
      <c r="EI12" s="57"/>
      <c r="EJ12" s="57" t="s">
        <v>368</v>
      </c>
      <c r="EK12" s="57" t="s">
        <v>368</v>
      </c>
      <c r="EL12" s="57"/>
      <c r="EM12" s="61"/>
      <c r="EN12" s="57" t="s">
        <v>378</v>
      </c>
      <c r="EO12" s="57" t="s">
        <v>378</v>
      </c>
      <c r="EP12" s="57"/>
      <c r="EQ12" s="57"/>
      <c r="ER12" s="57" t="s">
        <v>378</v>
      </c>
      <c r="ES12" s="57" t="s">
        <v>378</v>
      </c>
      <c r="ET12" s="57" t="s">
        <v>378</v>
      </c>
      <c r="EU12" s="57" t="s">
        <v>378</v>
      </c>
      <c r="EV12" s="57" t="s">
        <v>378</v>
      </c>
      <c r="EW12" s="57" t="s">
        <v>378</v>
      </c>
      <c r="EX12" s="57"/>
      <c r="EY12" s="57"/>
      <c r="EZ12" s="57" t="s">
        <v>378</v>
      </c>
      <c r="FA12" s="57" t="s">
        <v>378</v>
      </c>
      <c r="FB12" s="57"/>
      <c r="FC12" s="57"/>
      <c r="FD12" s="57" t="s">
        <v>378</v>
      </c>
      <c r="FE12" s="57" t="s">
        <v>378</v>
      </c>
      <c r="FF12" s="57"/>
      <c r="FG12" s="61"/>
      <c r="FH12" s="57"/>
      <c r="FI12" s="57" t="s">
        <v>378</v>
      </c>
      <c r="FJ12" s="57"/>
      <c r="FK12" s="57" t="s">
        <v>378</v>
      </c>
      <c r="FL12" s="57"/>
      <c r="FM12" s="57" t="s">
        <v>378</v>
      </c>
      <c r="FN12" s="57" t="s">
        <v>378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368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367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367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85" t="str">
        <f t="shared" si="450"/>
        <v/>
      </c>
      <c r="AGG12" s="85" t="str">
        <f t="shared" si="451"/>
        <v/>
      </c>
      <c r="AGH12" s="85" t="str">
        <f t="shared" si="452"/>
        <v/>
      </c>
      <c r="AGL12" s="36" t="str">
        <f t="shared" si="453"/>
        <v/>
      </c>
      <c r="AGM12" s="36" t="str">
        <f t="shared" si="440"/>
        <v/>
      </c>
      <c r="AGN12" s="39" t="str">
        <f t="shared" si="454"/>
        <v/>
      </c>
      <c r="AGO12" s="36">
        <f t="shared" si="455"/>
        <v>16</v>
      </c>
      <c r="AGP12" s="36">
        <f t="shared" si="441"/>
        <v>6</v>
      </c>
      <c r="AGQ12" s="39" t="str">
        <f t="shared" si="456"/>
        <v/>
      </c>
      <c r="AGR12" s="36" t="str">
        <f t="shared" si="457"/>
        <v/>
      </c>
      <c r="AGS12" s="36">
        <f t="shared" si="442"/>
        <v>1</v>
      </c>
      <c r="AGT12" s="39">
        <f t="shared" si="458"/>
        <v>1</v>
      </c>
      <c r="AGU12" s="36" t="str">
        <f t="shared" si="459"/>
        <v/>
      </c>
      <c r="AGV12" s="36" t="str">
        <f t="shared" si="443"/>
        <v/>
      </c>
      <c r="AGW12" s="39">
        <f t="shared" si="460"/>
        <v>1</v>
      </c>
      <c r="AGX12" s="36" t="str">
        <f t="shared" si="461"/>
        <v/>
      </c>
      <c r="AGY12" s="36" t="str">
        <f t="shared" si="444"/>
        <v/>
      </c>
      <c r="AGZ12" s="39" t="str">
        <f t="shared" si="462"/>
        <v/>
      </c>
      <c r="AHA12" s="36" t="str">
        <f t="shared" si="463"/>
        <v/>
      </c>
      <c r="AHB12" s="36" t="str">
        <f t="shared" si="445"/>
        <v/>
      </c>
      <c r="AHC12" s="39" t="str">
        <f t="shared" si="464"/>
        <v/>
      </c>
      <c r="AHD12" s="36" t="str">
        <f t="shared" si="465"/>
        <v/>
      </c>
      <c r="AHE12" s="36" t="str">
        <f t="shared" si="446"/>
        <v/>
      </c>
      <c r="AHF12" s="39" t="str">
        <f t="shared" si="466"/>
        <v/>
      </c>
      <c r="AHG12" s="36" t="str">
        <f t="shared" si="467"/>
        <v/>
      </c>
      <c r="AHH12" s="36" t="str">
        <f t="shared" si="447"/>
        <v/>
      </c>
      <c r="AHI12" s="39" t="str">
        <f t="shared" si="468"/>
        <v/>
      </c>
      <c r="AHJ12" s="36" t="str">
        <f t="shared" si="469"/>
        <v/>
      </c>
      <c r="AHK12" s="36" t="str">
        <f t="shared" si="448"/>
        <v/>
      </c>
      <c r="AHL12" s="39" t="str">
        <f t="shared" si="470"/>
        <v/>
      </c>
      <c r="AHM12" s="36" t="str">
        <f t="shared" si="471"/>
        <v/>
      </c>
      <c r="AHN12" s="36" t="str">
        <f t="shared" si="449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282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367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367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367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368</v>
      </c>
      <c r="FA13" s="57" t="s">
        <v>368</v>
      </c>
      <c r="FB13" s="57"/>
      <c r="FC13" s="57"/>
      <c r="FD13" s="57"/>
      <c r="FE13" s="57"/>
      <c r="FF13" s="57"/>
      <c r="FG13" s="61"/>
      <c r="FH13" s="57"/>
      <c r="FI13" s="57" t="s">
        <v>367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367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367</v>
      </c>
      <c r="IL13" s="57"/>
      <c r="IM13" s="57"/>
      <c r="IN13" s="57"/>
      <c r="IO13" s="57"/>
      <c r="IP13" s="57"/>
      <c r="IQ13" s="57"/>
      <c r="IR13" s="57"/>
      <c r="IS13" s="57" t="s">
        <v>367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367</v>
      </c>
      <c r="JI13" s="57"/>
      <c r="JJ13" s="57"/>
      <c r="JK13" s="57" t="s">
        <v>367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85" t="str">
        <f t="shared" si="450"/>
        <v/>
      </c>
      <c r="AGG13" s="85" t="str">
        <f t="shared" si="451"/>
        <v/>
      </c>
      <c r="AGH13" s="85" t="str">
        <f t="shared" si="452"/>
        <v/>
      </c>
      <c r="AGL13" s="36" t="str">
        <f t="shared" si="453"/>
        <v/>
      </c>
      <c r="AGM13" s="36" t="str">
        <f t="shared" si="440"/>
        <v/>
      </c>
      <c r="AGN13" s="39">
        <f t="shared" si="454"/>
        <v>2</v>
      </c>
      <c r="AGO13" s="36" t="str">
        <f t="shared" si="455"/>
        <v/>
      </c>
      <c r="AGP13" s="36">
        <f t="shared" si="441"/>
        <v>2</v>
      </c>
      <c r="AGQ13" s="39">
        <f t="shared" si="456"/>
        <v>2</v>
      </c>
      <c r="AGR13" s="36" t="str">
        <f t="shared" si="457"/>
        <v/>
      </c>
      <c r="AGS13" s="36" t="str">
        <f t="shared" si="442"/>
        <v/>
      </c>
      <c r="AGT13" s="39">
        <f t="shared" si="458"/>
        <v>3</v>
      </c>
      <c r="AGU13" s="36" t="str">
        <f t="shared" si="459"/>
        <v/>
      </c>
      <c r="AGV13" s="36" t="str">
        <f t="shared" si="443"/>
        <v/>
      </c>
      <c r="AGW13" s="39">
        <f t="shared" si="460"/>
        <v>2</v>
      </c>
      <c r="AGX13" s="36" t="str">
        <f t="shared" si="461"/>
        <v/>
      </c>
      <c r="AGY13" s="36" t="str">
        <f t="shared" si="444"/>
        <v/>
      </c>
      <c r="AGZ13" s="39" t="str">
        <f t="shared" si="462"/>
        <v/>
      </c>
      <c r="AHA13" s="36" t="str">
        <f t="shared" si="463"/>
        <v/>
      </c>
      <c r="AHB13" s="36" t="str">
        <f t="shared" si="445"/>
        <v/>
      </c>
      <c r="AHC13" s="39" t="str">
        <f t="shared" si="464"/>
        <v/>
      </c>
      <c r="AHD13" s="36" t="str">
        <f t="shared" si="465"/>
        <v/>
      </c>
      <c r="AHE13" s="36" t="str">
        <f t="shared" si="446"/>
        <v/>
      </c>
      <c r="AHF13" s="39" t="str">
        <f t="shared" si="466"/>
        <v/>
      </c>
      <c r="AHG13" s="36" t="str">
        <f t="shared" si="467"/>
        <v/>
      </c>
      <c r="AHH13" s="36" t="str">
        <f t="shared" si="447"/>
        <v/>
      </c>
      <c r="AHI13" s="39" t="str">
        <f t="shared" si="468"/>
        <v/>
      </c>
      <c r="AHJ13" s="36" t="str">
        <f t="shared" si="469"/>
        <v/>
      </c>
      <c r="AHK13" s="36" t="str">
        <f t="shared" si="448"/>
        <v/>
      </c>
      <c r="AHL13" s="39" t="str">
        <f t="shared" si="470"/>
        <v/>
      </c>
      <c r="AHM13" s="36" t="str">
        <f t="shared" si="471"/>
        <v/>
      </c>
      <c r="AHN13" s="36" t="str">
        <f t="shared" si="449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283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367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367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367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367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367</v>
      </c>
      <c r="JK14" s="57" t="s">
        <v>367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85" t="str">
        <f t="shared" si="450"/>
        <v/>
      </c>
      <c r="AGG14" s="85" t="str">
        <f t="shared" si="451"/>
        <v/>
      </c>
      <c r="AGH14" s="85" t="str">
        <f t="shared" si="452"/>
        <v/>
      </c>
      <c r="AGL14" s="36" t="str">
        <f t="shared" si="453"/>
        <v/>
      </c>
      <c r="AGM14" s="36" t="str">
        <f t="shared" si="440"/>
        <v/>
      </c>
      <c r="AGN14" s="39">
        <f t="shared" si="454"/>
        <v>1</v>
      </c>
      <c r="AGO14" s="36" t="str">
        <f t="shared" si="455"/>
        <v/>
      </c>
      <c r="AGP14" s="36" t="str">
        <f t="shared" si="441"/>
        <v/>
      </c>
      <c r="AGQ14" s="39">
        <f t="shared" si="456"/>
        <v>2</v>
      </c>
      <c r="AGR14" s="36" t="str">
        <f t="shared" si="457"/>
        <v/>
      </c>
      <c r="AGS14" s="36" t="str">
        <f t="shared" si="442"/>
        <v/>
      </c>
      <c r="AGT14" s="39">
        <f t="shared" si="458"/>
        <v>1</v>
      </c>
      <c r="AGU14" s="36" t="str">
        <f t="shared" si="459"/>
        <v/>
      </c>
      <c r="AGV14" s="36" t="str">
        <f t="shared" si="443"/>
        <v/>
      </c>
      <c r="AGW14" s="39">
        <f t="shared" si="460"/>
        <v>2</v>
      </c>
      <c r="AGX14" s="36" t="str">
        <f t="shared" si="461"/>
        <v/>
      </c>
      <c r="AGY14" s="36" t="str">
        <f t="shared" si="444"/>
        <v/>
      </c>
      <c r="AGZ14" s="39" t="str">
        <f t="shared" si="462"/>
        <v/>
      </c>
      <c r="AHA14" s="36" t="str">
        <f t="shared" si="463"/>
        <v/>
      </c>
      <c r="AHB14" s="36" t="str">
        <f t="shared" si="445"/>
        <v/>
      </c>
      <c r="AHC14" s="39" t="str">
        <f t="shared" si="464"/>
        <v/>
      </c>
      <c r="AHD14" s="36" t="str">
        <f t="shared" si="465"/>
        <v/>
      </c>
      <c r="AHE14" s="36" t="str">
        <f t="shared" si="446"/>
        <v/>
      </c>
      <c r="AHF14" s="39" t="str">
        <f t="shared" si="466"/>
        <v/>
      </c>
      <c r="AHG14" s="36" t="str">
        <f t="shared" si="467"/>
        <v/>
      </c>
      <c r="AHH14" s="36" t="str">
        <f t="shared" si="447"/>
        <v/>
      </c>
      <c r="AHI14" s="39" t="str">
        <f t="shared" si="468"/>
        <v/>
      </c>
      <c r="AHJ14" s="36" t="str">
        <f t="shared" si="469"/>
        <v/>
      </c>
      <c r="AHK14" s="36" t="str">
        <f t="shared" si="448"/>
        <v/>
      </c>
      <c r="AHL14" s="39" t="str">
        <f t="shared" si="470"/>
        <v/>
      </c>
      <c r="AHM14" s="36" t="str">
        <f t="shared" si="471"/>
        <v/>
      </c>
      <c r="AHN14" s="36" t="str">
        <f t="shared" si="449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284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367</v>
      </c>
      <c r="AC15" s="57" t="s">
        <v>367</v>
      </c>
      <c r="AD15" s="57" t="s">
        <v>367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367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367</v>
      </c>
      <c r="BT15" s="57"/>
      <c r="BU15" s="57" t="s">
        <v>367</v>
      </c>
      <c r="BV15" s="57"/>
      <c r="BW15" s="57"/>
      <c r="BX15" s="57" t="s">
        <v>367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367</v>
      </c>
      <c r="CL15" s="57"/>
      <c r="CM15" s="57" t="s">
        <v>367</v>
      </c>
      <c r="CN15" s="57"/>
      <c r="CO15" s="57" t="s">
        <v>367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367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367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367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367</v>
      </c>
      <c r="FF15" s="57"/>
      <c r="FG15" s="61"/>
      <c r="FH15" s="57"/>
      <c r="FI15" s="57" t="s">
        <v>367</v>
      </c>
      <c r="FJ15" s="57"/>
      <c r="FK15" s="57" t="s">
        <v>378</v>
      </c>
      <c r="FL15" s="57"/>
      <c r="FM15" s="57" t="s">
        <v>378</v>
      </c>
      <c r="FN15" s="57" t="s">
        <v>378</v>
      </c>
      <c r="FO15" s="57" t="s">
        <v>378</v>
      </c>
      <c r="FP15" s="57" t="s">
        <v>378</v>
      </c>
      <c r="FQ15" s="57" t="s">
        <v>378</v>
      </c>
      <c r="FR15" s="57"/>
      <c r="FS15" s="57"/>
      <c r="FT15" s="57" t="s">
        <v>378</v>
      </c>
      <c r="FU15" s="57"/>
      <c r="FV15" s="57"/>
      <c r="FW15" s="57"/>
      <c r="FX15" s="57" t="s">
        <v>378</v>
      </c>
      <c r="FY15" s="57" t="s">
        <v>378</v>
      </c>
      <c r="FZ15" s="57"/>
      <c r="GA15" s="61"/>
      <c r="GB15" s="57"/>
      <c r="GC15" s="57" t="s">
        <v>378</v>
      </c>
      <c r="GD15" s="57"/>
      <c r="GE15" s="57"/>
      <c r="GF15" s="57" t="s">
        <v>378</v>
      </c>
      <c r="GG15" s="57" t="s">
        <v>378</v>
      </c>
      <c r="GH15" s="57" t="s">
        <v>378</v>
      </c>
      <c r="GI15" s="57"/>
      <c r="GJ15" s="57"/>
      <c r="GK15" s="57"/>
      <c r="GL15" s="57"/>
      <c r="GM15" s="57"/>
      <c r="GN15" s="57" t="s">
        <v>378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367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367</v>
      </c>
      <c r="HW15" s="57" t="s">
        <v>367</v>
      </c>
      <c r="HX15" s="57"/>
      <c r="HY15" s="57" t="s">
        <v>367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367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367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367</v>
      </c>
      <c r="OF15" s="57" t="s">
        <v>367</v>
      </c>
      <c r="OG15" s="57" t="s">
        <v>367</v>
      </c>
      <c r="OH15" s="57" t="s">
        <v>367</v>
      </c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85" t="str">
        <f t="shared" si="450"/>
        <v/>
      </c>
      <c r="AGG15" s="85" t="str">
        <f t="shared" si="451"/>
        <v/>
      </c>
      <c r="AGH15" s="85">
        <f t="shared" si="452"/>
        <v>4</v>
      </c>
      <c r="AGL15" s="36" t="str">
        <f t="shared" si="453"/>
        <v/>
      </c>
      <c r="AGM15" s="36" t="str">
        <f t="shared" si="440"/>
        <v/>
      </c>
      <c r="AGN15" s="39">
        <f t="shared" si="454"/>
        <v>10</v>
      </c>
      <c r="AGO15" s="36">
        <f t="shared" si="455"/>
        <v>9</v>
      </c>
      <c r="AGP15" s="36" t="str">
        <f t="shared" si="441"/>
        <v/>
      </c>
      <c r="AGQ15" s="39">
        <f t="shared" si="456"/>
        <v>5</v>
      </c>
      <c r="AGR15" s="36">
        <f t="shared" si="457"/>
        <v>5</v>
      </c>
      <c r="AGS15" s="36" t="str">
        <f t="shared" si="442"/>
        <v/>
      </c>
      <c r="AGT15" s="39">
        <f t="shared" si="458"/>
        <v>5</v>
      </c>
      <c r="AGU15" s="36" t="str">
        <f t="shared" si="459"/>
        <v/>
      </c>
      <c r="AGV15" s="36" t="str">
        <f t="shared" si="443"/>
        <v/>
      </c>
      <c r="AGW15" s="39">
        <f t="shared" si="460"/>
        <v>1</v>
      </c>
      <c r="AGX15" s="36" t="str">
        <f t="shared" si="461"/>
        <v/>
      </c>
      <c r="AGY15" s="36" t="str">
        <f t="shared" si="444"/>
        <v/>
      </c>
      <c r="AGZ15" s="39">
        <f t="shared" si="462"/>
        <v>4</v>
      </c>
      <c r="AHA15" s="36" t="str">
        <f t="shared" si="463"/>
        <v/>
      </c>
      <c r="AHB15" s="36" t="str">
        <f t="shared" si="445"/>
        <v/>
      </c>
      <c r="AHC15" s="39" t="str">
        <f t="shared" si="464"/>
        <v/>
      </c>
      <c r="AHD15" s="36" t="str">
        <f t="shared" si="465"/>
        <v/>
      </c>
      <c r="AHE15" s="36" t="str">
        <f t="shared" si="446"/>
        <v/>
      </c>
      <c r="AHF15" s="39" t="str">
        <f t="shared" si="466"/>
        <v/>
      </c>
      <c r="AHG15" s="36" t="str">
        <f t="shared" si="467"/>
        <v/>
      </c>
      <c r="AHH15" s="36" t="str">
        <f t="shared" si="447"/>
        <v/>
      </c>
      <c r="AHI15" s="39" t="str">
        <f t="shared" si="468"/>
        <v/>
      </c>
      <c r="AHJ15" s="36" t="str">
        <f t="shared" si="469"/>
        <v/>
      </c>
      <c r="AHK15" s="36" t="str">
        <f t="shared" si="448"/>
        <v/>
      </c>
      <c r="AHL15" s="39" t="str">
        <f t="shared" si="470"/>
        <v/>
      </c>
      <c r="AHM15" s="36" t="str">
        <f t="shared" si="471"/>
        <v/>
      </c>
      <c r="AHN15" s="36" t="str">
        <f t="shared" si="449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285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367</v>
      </c>
      <c r="CD16" s="57"/>
      <c r="CE16" s="61"/>
      <c r="CF16" s="57"/>
      <c r="CG16" s="57" t="s">
        <v>367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367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367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367</v>
      </c>
      <c r="FF16" s="57"/>
      <c r="FG16" s="61"/>
      <c r="FH16" s="57"/>
      <c r="FI16" s="57" t="s">
        <v>367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378</v>
      </c>
      <c r="GG16" s="57" t="s">
        <v>378</v>
      </c>
      <c r="GH16" s="57" t="s">
        <v>378</v>
      </c>
      <c r="GI16" s="57"/>
      <c r="GJ16" s="57"/>
      <c r="GK16" s="57"/>
      <c r="GL16" s="57"/>
      <c r="GM16" s="57"/>
      <c r="GN16" s="57" t="s">
        <v>378</v>
      </c>
      <c r="GO16" s="57"/>
      <c r="GP16" s="57"/>
      <c r="GQ16" s="57"/>
      <c r="GR16" s="57" t="s">
        <v>378</v>
      </c>
      <c r="GS16" s="57" t="s">
        <v>378</v>
      </c>
      <c r="GT16" s="57"/>
      <c r="GU16" s="57"/>
      <c r="GV16" s="57" t="s">
        <v>378</v>
      </c>
      <c r="GW16" s="57" t="s">
        <v>378</v>
      </c>
      <c r="GX16" s="57"/>
      <c r="GY16" s="61"/>
      <c r="GZ16" s="57"/>
      <c r="HA16" s="57" t="s">
        <v>378</v>
      </c>
      <c r="HB16" s="57"/>
      <c r="HC16" s="57" t="s">
        <v>378</v>
      </c>
      <c r="HD16" s="57"/>
      <c r="HE16" s="57" t="s">
        <v>378</v>
      </c>
      <c r="HF16" s="57" t="s">
        <v>378</v>
      </c>
      <c r="HG16" s="57" t="s">
        <v>378</v>
      </c>
      <c r="HH16" s="57" t="s">
        <v>378</v>
      </c>
      <c r="HI16" s="57" t="s">
        <v>378</v>
      </c>
      <c r="HJ16" s="57"/>
      <c r="HK16" s="57"/>
      <c r="HL16" s="57" t="s">
        <v>378</v>
      </c>
      <c r="HM16" s="57"/>
      <c r="HN16" s="57"/>
      <c r="HO16" s="61"/>
      <c r="HP16" s="57"/>
      <c r="HQ16" s="57" t="s">
        <v>378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367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367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85" t="str">
        <f t="shared" si="450"/>
        <v/>
      </c>
      <c r="AGG16" s="85" t="str">
        <f t="shared" si="451"/>
        <v/>
      </c>
      <c r="AGH16" s="85" t="str">
        <f t="shared" si="452"/>
        <v/>
      </c>
      <c r="AGL16" s="36" t="str">
        <f t="shared" si="453"/>
        <v/>
      </c>
      <c r="AGM16" s="36" t="str">
        <f t="shared" si="440"/>
        <v/>
      </c>
      <c r="AGN16" s="39">
        <f t="shared" si="454"/>
        <v>2</v>
      </c>
      <c r="AGO16" s="36" t="str">
        <f t="shared" si="455"/>
        <v/>
      </c>
      <c r="AGP16" s="36" t="str">
        <f t="shared" si="441"/>
        <v/>
      </c>
      <c r="AGQ16" s="39">
        <f t="shared" si="456"/>
        <v>4</v>
      </c>
      <c r="AGR16" s="36">
        <f t="shared" si="457"/>
        <v>17</v>
      </c>
      <c r="AGS16" s="36" t="str">
        <f t="shared" si="442"/>
        <v/>
      </c>
      <c r="AGT16" s="39">
        <f t="shared" si="458"/>
        <v>2</v>
      </c>
      <c r="AGU16" s="36" t="str">
        <f t="shared" si="459"/>
        <v/>
      </c>
      <c r="AGV16" s="36" t="str">
        <f t="shared" si="443"/>
        <v/>
      </c>
      <c r="AGW16" s="39" t="str">
        <f t="shared" si="460"/>
        <v/>
      </c>
      <c r="AGX16" s="36" t="str">
        <f t="shared" si="461"/>
        <v/>
      </c>
      <c r="AGY16" s="36" t="str">
        <f t="shared" si="444"/>
        <v/>
      </c>
      <c r="AGZ16" s="39" t="str">
        <f t="shared" si="462"/>
        <v/>
      </c>
      <c r="AHA16" s="36" t="str">
        <f t="shared" si="463"/>
        <v/>
      </c>
      <c r="AHB16" s="36" t="str">
        <f t="shared" si="445"/>
        <v/>
      </c>
      <c r="AHC16" s="39" t="str">
        <f t="shared" si="464"/>
        <v/>
      </c>
      <c r="AHD16" s="36" t="str">
        <f t="shared" si="465"/>
        <v/>
      </c>
      <c r="AHE16" s="36" t="str">
        <f t="shared" si="446"/>
        <v/>
      </c>
      <c r="AHF16" s="39" t="str">
        <f t="shared" si="466"/>
        <v/>
      </c>
      <c r="AHG16" s="36" t="str">
        <f t="shared" si="467"/>
        <v/>
      </c>
      <c r="AHH16" s="36" t="str">
        <f t="shared" si="447"/>
        <v/>
      </c>
      <c r="AHI16" s="39" t="str">
        <f t="shared" si="468"/>
        <v/>
      </c>
      <c r="AHJ16" s="36" t="str">
        <f t="shared" si="469"/>
        <v/>
      </c>
      <c r="AHK16" s="36" t="str">
        <f t="shared" si="448"/>
        <v/>
      </c>
      <c r="AHL16" s="39" t="str">
        <f t="shared" si="470"/>
        <v/>
      </c>
      <c r="AHM16" s="36" t="str">
        <f t="shared" si="471"/>
        <v/>
      </c>
      <c r="AHN16" s="36" t="str">
        <f t="shared" si="449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286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367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367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367</v>
      </c>
      <c r="FY17" s="57" t="s">
        <v>367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367</v>
      </c>
      <c r="GT17" s="57"/>
      <c r="GU17" s="57"/>
      <c r="GV17" s="57"/>
      <c r="GW17" s="57" t="s">
        <v>367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367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367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367</v>
      </c>
      <c r="NT17" s="57" t="s">
        <v>367</v>
      </c>
      <c r="NU17" s="57"/>
      <c r="NV17" s="57"/>
      <c r="NW17" s="57" t="s">
        <v>367</v>
      </c>
      <c r="NX17" s="57" t="s">
        <v>367</v>
      </c>
      <c r="NY17" s="57" t="s">
        <v>367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85" t="str">
        <f t="shared" si="450"/>
        <v/>
      </c>
      <c r="AGG17" s="85" t="str">
        <f t="shared" si="451"/>
        <v/>
      </c>
      <c r="AGH17" s="85">
        <f t="shared" si="452"/>
        <v>5</v>
      </c>
      <c r="AGL17" s="36" t="str">
        <f t="shared" si="453"/>
        <v/>
      </c>
      <c r="AGM17" s="36" t="str">
        <f t="shared" si="440"/>
        <v/>
      </c>
      <c r="AGN17" s="39" t="str">
        <f t="shared" si="454"/>
        <v/>
      </c>
      <c r="AGO17" s="36" t="str">
        <f t="shared" si="455"/>
        <v/>
      </c>
      <c r="AGP17" s="36" t="str">
        <f t="shared" si="441"/>
        <v/>
      </c>
      <c r="AGQ17" s="39">
        <f t="shared" si="456"/>
        <v>4</v>
      </c>
      <c r="AGR17" s="36" t="str">
        <f t="shared" si="457"/>
        <v/>
      </c>
      <c r="AGS17" s="36" t="str">
        <f t="shared" si="442"/>
        <v/>
      </c>
      <c r="AGT17" s="39">
        <f t="shared" si="458"/>
        <v>4</v>
      </c>
      <c r="AGU17" s="36" t="str">
        <f t="shared" si="459"/>
        <v/>
      </c>
      <c r="AGV17" s="36" t="str">
        <f t="shared" si="443"/>
        <v/>
      </c>
      <c r="AGW17" s="39" t="str">
        <f t="shared" si="460"/>
        <v/>
      </c>
      <c r="AGX17" s="36" t="str">
        <f t="shared" si="461"/>
        <v/>
      </c>
      <c r="AGY17" s="36" t="str">
        <f t="shared" si="444"/>
        <v/>
      </c>
      <c r="AGZ17" s="39">
        <f t="shared" si="462"/>
        <v>5</v>
      </c>
      <c r="AHA17" s="36" t="str">
        <f t="shared" si="463"/>
        <v/>
      </c>
      <c r="AHB17" s="36" t="str">
        <f t="shared" si="445"/>
        <v/>
      </c>
      <c r="AHC17" s="39" t="str">
        <f t="shared" si="464"/>
        <v/>
      </c>
      <c r="AHD17" s="36" t="str">
        <f t="shared" si="465"/>
        <v/>
      </c>
      <c r="AHE17" s="36" t="str">
        <f t="shared" si="446"/>
        <v/>
      </c>
      <c r="AHF17" s="39" t="str">
        <f t="shared" si="466"/>
        <v/>
      </c>
      <c r="AHG17" s="36" t="str">
        <f t="shared" si="467"/>
        <v/>
      </c>
      <c r="AHH17" s="36" t="str">
        <f t="shared" si="447"/>
        <v/>
      </c>
      <c r="AHI17" s="39" t="str">
        <f t="shared" si="468"/>
        <v/>
      </c>
      <c r="AHJ17" s="36" t="str">
        <f t="shared" si="469"/>
        <v/>
      </c>
      <c r="AHK17" s="36" t="str">
        <f t="shared" si="448"/>
        <v/>
      </c>
      <c r="AHL17" s="39" t="str">
        <f t="shared" si="470"/>
        <v/>
      </c>
      <c r="AHM17" s="36" t="str">
        <f t="shared" si="471"/>
        <v/>
      </c>
      <c r="AHN17" s="36" t="str">
        <f t="shared" si="449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287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367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367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367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367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367</v>
      </c>
      <c r="EB18" s="57" t="s">
        <v>367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367</v>
      </c>
      <c r="FF18" s="57"/>
      <c r="FG18" s="61"/>
      <c r="FH18" s="57"/>
      <c r="FI18" s="57" t="s">
        <v>367</v>
      </c>
      <c r="FJ18" s="57"/>
      <c r="FK18" s="57"/>
      <c r="FL18" s="57"/>
      <c r="FM18" s="57" t="s">
        <v>367</v>
      </c>
      <c r="FN18" s="57" t="s">
        <v>367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367</v>
      </c>
      <c r="FY18" s="57" t="s">
        <v>367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367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367</v>
      </c>
      <c r="HH18" s="57"/>
      <c r="HI18" s="57" t="s">
        <v>367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367</v>
      </c>
      <c r="HX18" s="57"/>
      <c r="HY18" s="57" t="s">
        <v>367</v>
      </c>
      <c r="HZ18" s="57"/>
      <c r="IA18" s="57"/>
      <c r="IB18" s="57"/>
      <c r="IC18" s="57"/>
      <c r="ID18" s="57"/>
      <c r="IE18" s="57"/>
      <c r="IF18" s="57" t="s">
        <v>367</v>
      </c>
      <c r="IG18" s="38"/>
      <c r="IH18" s="38"/>
      <c r="II18" s="61"/>
      <c r="IJ18" s="57"/>
      <c r="IK18" s="57" t="s">
        <v>367</v>
      </c>
      <c r="IL18" s="57"/>
      <c r="IM18" s="57"/>
      <c r="IN18" s="57"/>
      <c r="IO18" s="57"/>
      <c r="IP18" s="57"/>
      <c r="IQ18" s="57"/>
      <c r="IR18" s="57"/>
      <c r="IS18" s="57" t="s">
        <v>367</v>
      </c>
      <c r="IT18" s="57"/>
      <c r="IU18" s="57"/>
      <c r="IV18" s="57"/>
      <c r="IW18" s="57"/>
      <c r="IX18" s="57"/>
      <c r="IY18" s="57"/>
      <c r="IZ18" s="57" t="s">
        <v>367</v>
      </c>
      <c r="JA18" s="57" t="s">
        <v>367</v>
      </c>
      <c r="JB18" s="38"/>
      <c r="JC18" s="61"/>
      <c r="JD18" s="57"/>
      <c r="JE18" s="57"/>
      <c r="JF18" s="57"/>
      <c r="JG18" s="57"/>
      <c r="JH18" s="57"/>
      <c r="JI18" s="57"/>
      <c r="JJ18" s="57" t="s">
        <v>367</v>
      </c>
      <c r="JK18" s="57" t="s">
        <v>367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367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85" t="str">
        <f t="shared" si="450"/>
        <v/>
      </c>
      <c r="AGG18" s="85" t="str">
        <f t="shared" si="451"/>
        <v/>
      </c>
      <c r="AGH18" s="85">
        <f t="shared" si="452"/>
        <v>1</v>
      </c>
      <c r="AGL18" s="36" t="str">
        <f t="shared" si="453"/>
        <v/>
      </c>
      <c r="AGM18" s="36" t="str">
        <f t="shared" si="440"/>
        <v/>
      </c>
      <c r="AGN18" s="39">
        <f t="shared" si="454"/>
        <v>1</v>
      </c>
      <c r="AGO18" s="36" t="str">
        <f t="shared" si="455"/>
        <v/>
      </c>
      <c r="AGP18" s="36" t="str">
        <f t="shared" si="441"/>
        <v/>
      </c>
      <c r="AGQ18" s="39">
        <f t="shared" si="456"/>
        <v>11</v>
      </c>
      <c r="AGR18" s="36" t="str">
        <f t="shared" si="457"/>
        <v/>
      </c>
      <c r="AGS18" s="36" t="str">
        <f t="shared" si="442"/>
        <v/>
      </c>
      <c r="AGT18" s="39">
        <f t="shared" si="458"/>
        <v>10</v>
      </c>
      <c r="AGU18" s="36" t="str">
        <f t="shared" si="459"/>
        <v/>
      </c>
      <c r="AGV18" s="36" t="str">
        <f t="shared" si="443"/>
        <v/>
      </c>
      <c r="AGW18" s="39">
        <f t="shared" si="460"/>
        <v>2</v>
      </c>
      <c r="AGX18" s="36" t="str">
        <f t="shared" si="461"/>
        <v/>
      </c>
      <c r="AGY18" s="36" t="str">
        <f t="shared" si="444"/>
        <v/>
      </c>
      <c r="AGZ18" s="39">
        <f t="shared" si="462"/>
        <v>1</v>
      </c>
      <c r="AHA18" s="36" t="str">
        <f t="shared" si="463"/>
        <v/>
      </c>
      <c r="AHB18" s="36" t="str">
        <f t="shared" si="445"/>
        <v/>
      </c>
      <c r="AHC18" s="39" t="str">
        <f t="shared" si="464"/>
        <v/>
      </c>
      <c r="AHD18" s="36" t="str">
        <f t="shared" si="465"/>
        <v/>
      </c>
      <c r="AHE18" s="36" t="str">
        <f t="shared" si="446"/>
        <v/>
      </c>
      <c r="AHF18" s="39" t="str">
        <f t="shared" si="466"/>
        <v/>
      </c>
      <c r="AHG18" s="36" t="str">
        <f t="shared" si="467"/>
        <v/>
      </c>
      <c r="AHH18" s="36" t="str">
        <f t="shared" si="447"/>
        <v/>
      </c>
      <c r="AHI18" s="39" t="str">
        <f t="shared" si="468"/>
        <v/>
      </c>
      <c r="AHJ18" s="36" t="str">
        <f t="shared" si="469"/>
        <v/>
      </c>
      <c r="AHK18" s="36" t="str">
        <f t="shared" si="448"/>
        <v/>
      </c>
      <c r="AHL18" s="39" t="str">
        <f t="shared" si="470"/>
        <v/>
      </c>
      <c r="AHM18" s="36" t="str">
        <f t="shared" si="471"/>
        <v/>
      </c>
      <c r="AHN18" s="36" t="str">
        <f t="shared" si="449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288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367</v>
      </c>
      <c r="CT19" s="57"/>
      <c r="CU19" s="57"/>
      <c r="CV19" s="57"/>
      <c r="CW19" s="57"/>
      <c r="CX19" s="38"/>
      <c r="CY19" s="61"/>
      <c r="CZ19" s="57" t="s">
        <v>367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367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367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367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367</v>
      </c>
      <c r="JI19" s="57"/>
      <c r="JJ19" s="57"/>
      <c r="JK19" s="57" t="s">
        <v>367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378</v>
      </c>
      <c r="NT19" s="57" t="s">
        <v>378</v>
      </c>
      <c r="NU19" s="57"/>
      <c r="NV19" s="57"/>
      <c r="NW19" s="57" t="s">
        <v>378</v>
      </c>
      <c r="NX19" s="57" t="s">
        <v>378</v>
      </c>
      <c r="NY19" s="57" t="s">
        <v>378</v>
      </c>
      <c r="NZ19" s="57" t="s">
        <v>378</v>
      </c>
      <c r="OA19" s="57" t="s">
        <v>378</v>
      </c>
      <c r="OB19" s="57"/>
      <c r="OC19" s="57" t="s">
        <v>378</v>
      </c>
      <c r="OD19" s="57"/>
      <c r="OE19" s="57" t="s">
        <v>378</v>
      </c>
      <c r="OF19" s="57" t="s">
        <v>378</v>
      </c>
      <c r="OG19" s="57" t="s">
        <v>378</v>
      </c>
      <c r="OH19" s="57" t="s">
        <v>378</v>
      </c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85">
        <f t="shared" si="450"/>
        <v>12</v>
      </c>
      <c r="AGG19" s="85" t="str">
        <f t="shared" si="451"/>
        <v/>
      </c>
      <c r="AGH19" s="85" t="str">
        <f t="shared" si="452"/>
        <v/>
      </c>
      <c r="AGL19" s="36" t="str">
        <f t="shared" si="453"/>
        <v/>
      </c>
      <c r="AGM19" s="36" t="str">
        <f t="shared" si="440"/>
        <v/>
      </c>
      <c r="AGN19" s="39" t="str">
        <f t="shared" si="454"/>
        <v/>
      </c>
      <c r="AGO19" s="36" t="str">
        <f t="shared" si="455"/>
        <v/>
      </c>
      <c r="AGP19" s="36" t="str">
        <f t="shared" si="441"/>
        <v/>
      </c>
      <c r="AGQ19" s="39">
        <f t="shared" si="456"/>
        <v>3</v>
      </c>
      <c r="AGR19" s="36" t="str">
        <f t="shared" si="457"/>
        <v/>
      </c>
      <c r="AGS19" s="36" t="str">
        <f t="shared" si="442"/>
        <v/>
      </c>
      <c r="AGT19" s="39">
        <f t="shared" si="458"/>
        <v>2</v>
      </c>
      <c r="AGU19" s="36" t="str">
        <f t="shared" si="459"/>
        <v/>
      </c>
      <c r="AGV19" s="36" t="str">
        <f t="shared" si="443"/>
        <v/>
      </c>
      <c r="AGW19" s="39">
        <f t="shared" si="460"/>
        <v>2</v>
      </c>
      <c r="AGX19" s="36">
        <f t="shared" si="461"/>
        <v>12</v>
      </c>
      <c r="AGY19" s="36" t="str">
        <f t="shared" si="444"/>
        <v/>
      </c>
      <c r="AGZ19" s="39" t="str">
        <f t="shared" si="462"/>
        <v/>
      </c>
      <c r="AHA19" s="36" t="str">
        <f t="shared" si="463"/>
        <v/>
      </c>
      <c r="AHB19" s="36" t="str">
        <f t="shared" si="445"/>
        <v/>
      </c>
      <c r="AHC19" s="39" t="str">
        <f t="shared" si="464"/>
        <v/>
      </c>
      <c r="AHD19" s="36" t="str">
        <f t="shared" si="465"/>
        <v/>
      </c>
      <c r="AHE19" s="36" t="str">
        <f t="shared" si="446"/>
        <v/>
      </c>
      <c r="AHF19" s="39" t="str">
        <f t="shared" si="466"/>
        <v/>
      </c>
      <c r="AHG19" s="36" t="str">
        <f t="shared" si="467"/>
        <v/>
      </c>
      <c r="AHH19" s="36" t="str">
        <f t="shared" si="447"/>
        <v/>
      </c>
      <c r="AHI19" s="39" t="str">
        <f t="shared" si="468"/>
        <v/>
      </c>
      <c r="AHJ19" s="36" t="str">
        <f t="shared" si="469"/>
        <v/>
      </c>
      <c r="AHK19" s="36" t="str">
        <f t="shared" si="448"/>
        <v/>
      </c>
      <c r="AHL19" s="39" t="str">
        <f t="shared" si="470"/>
        <v/>
      </c>
      <c r="AHM19" s="36" t="str">
        <f t="shared" si="471"/>
        <v/>
      </c>
      <c r="AHN19" s="36" t="str">
        <f t="shared" si="449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85" t="str">
        <f t="shared" si="450"/>
        <v/>
      </c>
      <c r="AGG20" s="85" t="str">
        <f t="shared" si="451"/>
        <v/>
      </c>
      <c r="AGH20" s="85" t="str">
        <f t="shared" si="452"/>
        <v/>
      </c>
      <c r="AGL20" s="36" t="str">
        <f t="shared" si="453"/>
        <v/>
      </c>
      <c r="AGM20" s="36" t="str">
        <f t="shared" si="440"/>
        <v/>
      </c>
      <c r="AGN20" s="39" t="str">
        <f t="shared" si="454"/>
        <v/>
      </c>
      <c r="AGO20" s="36" t="str">
        <f t="shared" si="455"/>
        <v/>
      </c>
      <c r="AGP20" s="36" t="str">
        <f t="shared" si="441"/>
        <v/>
      </c>
      <c r="AGQ20" s="39" t="str">
        <f t="shared" si="456"/>
        <v/>
      </c>
      <c r="AGR20" s="36" t="str">
        <f t="shared" si="457"/>
        <v/>
      </c>
      <c r="AGS20" s="36" t="str">
        <f t="shared" si="442"/>
        <v/>
      </c>
      <c r="AGT20" s="39" t="str">
        <f t="shared" si="458"/>
        <v/>
      </c>
      <c r="AGU20" s="36" t="str">
        <f t="shared" si="459"/>
        <v/>
      </c>
      <c r="AGV20" s="36" t="str">
        <f t="shared" si="443"/>
        <v/>
      </c>
      <c r="AGW20" s="39" t="str">
        <f t="shared" si="460"/>
        <v/>
      </c>
      <c r="AGX20" s="36" t="str">
        <f t="shared" si="461"/>
        <v/>
      </c>
      <c r="AGY20" s="36" t="str">
        <f t="shared" si="444"/>
        <v/>
      </c>
      <c r="AGZ20" s="39" t="str">
        <f t="shared" si="462"/>
        <v/>
      </c>
      <c r="AHA20" s="36" t="str">
        <f t="shared" si="463"/>
        <v/>
      </c>
      <c r="AHB20" s="36" t="str">
        <f t="shared" si="445"/>
        <v/>
      </c>
      <c r="AHC20" s="39" t="str">
        <f t="shared" si="464"/>
        <v/>
      </c>
      <c r="AHD20" s="36" t="str">
        <f t="shared" si="465"/>
        <v/>
      </c>
      <c r="AHE20" s="36" t="str">
        <f t="shared" si="446"/>
        <v/>
      </c>
      <c r="AHF20" s="39" t="str">
        <f t="shared" si="466"/>
        <v/>
      </c>
      <c r="AHG20" s="36" t="str">
        <f t="shared" si="467"/>
        <v/>
      </c>
      <c r="AHH20" s="36" t="str">
        <f t="shared" si="447"/>
        <v/>
      </c>
      <c r="AHI20" s="39" t="str">
        <f t="shared" si="468"/>
        <v/>
      </c>
      <c r="AHJ20" s="36" t="str">
        <f t="shared" si="469"/>
        <v/>
      </c>
      <c r="AHK20" s="36" t="str">
        <f t="shared" si="448"/>
        <v/>
      </c>
      <c r="AHL20" s="39" t="str">
        <f t="shared" si="470"/>
        <v/>
      </c>
      <c r="AHM20" s="36" t="str">
        <f t="shared" si="471"/>
        <v/>
      </c>
      <c r="AHN20" s="36" t="str">
        <f t="shared" si="449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85" t="str">
        <f t="shared" si="450"/>
        <v/>
      </c>
      <c r="AGG21" s="85" t="str">
        <f t="shared" si="451"/>
        <v/>
      </c>
      <c r="AGH21" s="85" t="str">
        <f t="shared" si="452"/>
        <v/>
      </c>
      <c r="AGL21" s="36" t="str">
        <f t="shared" si="453"/>
        <v/>
      </c>
      <c r="AGM21" s="36" t="str">
        <f t="shared" si="440"/>
        <v/>
      </c>
      <c r="AGN21" s="39" t="str">
        <f t="shared" si="454"/>
        <v/>
      </c>
      <c r="AGO21" s="36" t="str">
        <f t="shared" si="455"/>
        <v/>
      </c>
      <c r="AGP21" s="36" t="str">
        <f t="shared" si="441"/>
        <v/>
      </c>
      <c r="AGQ21" s="39" t="str">
        <f t="shared" si="456"/>
        <v/>
      </c>
      <c r="AGR21" s="36" t="str">
        <f t="shared" si="457"/>
        <v/>
      </c>
      <c r="AGS21" s="36" t="str">
        <f t="shared" si="442"/>
        <v/>
      </c>
      <c r="AGT21" s="39" t="str">
        <f t="shared" si="458"/>
        <v/>
      </c>
      <c r="AGU21" s="36" t="str">
        <f t="shared" si="459"/>
        <v/>
      </c>
      <c r="AGV21" s="36" t="str">
        <f t="shared" si="443"/>
        <v/>
      </c>
      <c r="AGW21" s="39" t="str">
        <f t="shared" si="460"/>
        <v/>
      </c>
      <c r="AGX21" s="36" t="str">
        <f t="shared" si="461"/>
        <v/>
      </c>
      <c r="AGY21" s="36" t="str">
        <f t="shared" si="444"/>
        <v/>
      </c>
      <c r="AGZ21" s="39" t="str">
        <f t="shared" si="462"/>
        <v/>
      </c>
      <c r="AHA21" s="36" t="str">
        <f t="shared" si="463"/>
        <v/>
      </c>
      <c r="AHB21" s="36" t="str">
        <f t="shared" si="445"/>
        <v/>
      </c>
      <c r="AHC21" s="39" t="str">
        <f t="shared" si="464"/>
        <v/>
      </c>
      <c r="AHD21" s="36" t="str">
        <f t="shared" si="465"/>
        <v/>
      </c>
      <c r="AHE21" s="36" t="str">
        <f t="shared" si="446"/>
        <v/>
      </c>
      <c r="AHF21" s="39" t="str">
        <f t="shared" si="466"/>
        <v/>
      </c>
      <c r="AHG21" s="36" t="str">
        <f t="shared" si="467"/>
        <v/>
      </c>
      <c r="AHH21" s="36" t="str">
        <f t="shared" si="447"/>
        <v/>
      </c>
      <c r="AHI21" s="39" t="str">
        <f t="shared" si="468"/>
        <v/>
      </c>
      <c r="AHJ21" s="36" t="str">
        <f t="shared" si="469"/>
        <v/>
      </c>
      <c r="AHK21" s="36" t="str">
        <f t="shared" si="448"/>
        <v/>
      </c>
      <c r="AHL21" s="39" t="str">
        <f t="shared" si="470"/>
        <v/>
      </c>
      <c r="AHM21" s="36" t="str">
        <f t="shared" si="471"/>
        <v/>
      </c>
      <c r="AHN21" s="36" t="str">
        <f t="shared" si="449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85" t="str">
        <f t="shared" si="450"/>
        <v/>
      </c>
      <c r="AGG22" s="85" t="str">
        <f t="shared" si="451"/>
        <v/>
      </c>
      <c r="AGH22" s="85" t="str">
        <f t="shared" si="452"/>
        <v/>
      </c>
      <c r="AGL22" s="36" t="str">
        <f t="shared" si="453"/>
        <v/>
      </c>
      <c r="AGM22" s="36" t="str">
        <f t="shared" si="440"/>
        <v/>
      </c>
      <c r="AGN22" s="39" t="str">
        <f t="shared" si="454"/>
        <v/>
      </c>
      <c r="AGO22" s="36" t="str">
        <f t="shared" si="455"/>
        <v/>
      </c>
      <c r="AGP22" s="36" t="str">
        <f t="shared" si="441"/>
        <v/>
      </c>
      <c r="AGQ22" s="39" t="str">
        <f t="shared" si="456"/>
        <v/>
      </c>
      <c r="AGR22" s="36" t="str">
        <f t="shared" si="457"/>
        <v/>
      </c>
      <c r="AGS22" s="36" t="str">
        <f t="shared" si="442"/>
        <v/>
      </c>
      <c r="AGT22" s="39" t="str">
        <f t="shared" si="458"/>
        <v/>
      </c>
      <c r="AGU22" s="36" t="str">
        <f t="shared" si="459"/>
        <v/>
      </c>
      <c r="AGV22" s="36" t="str">
        <f t="shared" si="443"/>
        <v/>
      </c>
      <c r="AGW22" s="39" t="str">
        <f t="shared" si="460"/>
        <v/>
      </c>
      <c r="AGX22" s="36" t="str">
        <f t="shared" si="461"/>
        <v/>
      </c>
      <c r="AGY22" s="36" t="str">
        <f t="shared" si="444"/>
        <v/>
      </c>
      <c r="AGZ22" s="39" t="str">
        <f t="shared" si="462"/>
        <v/>
      </c>
      <c r="AHA22" s="36" t="str">
        <f t="shared" si="463"/>
        <v/>
      </c>
      <c r="AHB22" s="36" t="str">
        <f t="shared" si="445"/>
        <v/>
      </c>
      <c r="AHC22" s="39" t="str">
        <f t="shared" si="464"/>
        <v/>
      </c>
      <c r="AHD22" s="36" t="str">
        <f t="shared" si="465"/>
        <v/>
      </c>
      <c r="AHE22" s="36" t="str">
        <f t="shared" si="446"/>
        <v/>
      </c>
      <c r="AHF22" s="39" t="str">
        <f t="shared" si="466"/>
        <v/>
      </c>
      <c r="AHG22" s="36" t="str">
        <f t="shared" si="467"/>
        <v/>
      </c>
      <c r="AHH22" s="36" t="str">
        <f t="shared" si="447"/>
        <v/>
      </c>
      <c r="AHI22" s="39" t="str">
        <f t="shared" si="468"/>
        <v/>
      </c>
      <c r="AHJ22" s="36" t="str">
        <f t="shared" si="469"/>
        <v/>
      </c>
      <c r="AHK22" s="36" t="str">
        <f t="shared" si="448"/>
        <v/>
      </c>
      <c r="AHL22" s="39" t="str">
        <f t="shared" si="470"/>
        <v/>
      </c>
      <c r="AHM22" s="36" t="str">
        <f t="shared" si="471"/>
        <v/>
      </c>
      <c r="AHN22" s="36" t="str">
        <f t="shared" si="449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85" t="str">
        <f t="shared" si="450"/>
        <v/>
      </c>
      <c r="AGG23" s="85" t="str">
        <f t="shared" si="451"/>
        <v/>
      </c>
      <c r="AGH23" s="85" t="str">
        <f t="shared" si="452"/>
        <v/>
      </c>
      <c r="AGL23" s="36" t="str">
        <f t="shared" si="453"/>
        <v/>
      </c>
      <c r="AGM23" s="36" t="str">
        <f t="shared" si="440"/>
        <v/>
      </c>
      <c r="AGN23" s="39" t="str">
        <f t="shared" si="454"/>
        <v/>
      </c>
      <c r="AGO23" s="36" t="str">
        <f t="shared" si="455"/>
        <v/>
      </c>
      <c r="AGP23" s="36" t="str">
        <f t="shared" si="441"/>
        <v/>
      </c>
      <c r="AGQ23" s="39" t="str">
        <f t="shared" si="456"/>
        <v/>
      </c>
      <c r="AGR23" s="36" t="str">
        <f t="shared" si="457"/>
        <v/>
      </c>
      <c r="AGS23" s="36" t="str">
        <f t="shared" si="442"/>
        <v/>
      </c>
      <c r="AGT23" s="39" t="str">
        <f t="shared" si="458"/>
        <v/>
      </c>
      <c r="AGU23" s="36" t="str">
        <f t="shared" si="459"/>
        <v/>
      </c>
      <c r="AGV23" s="36" t="str">
        <f t="shared" si="443"/>
        <v/>
      </c>
      <c r="AGW23" s="39" t="str">
        <f t="shared" si="460"/>
        <v/>
      </c>
      <c r="AGX23" s="36" t="str">
        <f t="shared" si="461"/>
        <v/>
      </c>
      <c r="AGY23" s="36" t="str">
        <f t="shared" si="444"/>
        <v/>
      </c>
      <c r="AGZ23" s="39" t="str">
        <f t="shared" si="462"/>
        <v/>
      </c>
      <c r="AHA23" s="36" t="str">
        <f t="shared" si="463"/>
        <v/>
      </c>
      <c r="AHB23" s="36" t="str">
        <f t="shared" si="445"/>
        <v/>
      </c>
      <c r="AHC23" s="39" t="str">
        <f t="shared" si="464"/>
        <v/>
      </c>
      <c r="AHD23" s="36" t="str">
        <f t="shared" si="465"/>
        <v/>
      </c>
      <c r="AHE23" s="36" t="str">
        <f t="shared" si="446"/>
        <v/>
      </c>
      <c r="AHF23" s="39" t="str">
        <f t="shared" si="466"/>
        <v/>
      </c>
      <c r="AHG23" s="36" t="str">
        <f t="shared" si="467"/>
        <v/>
      </c>
      <c r="AHH23" s="36" t="str">
        <f t="shared" si="447"/>
        <v/>
      </c>
      <c r="AHI23" s="39" t="str">
        <f t="shared" si="468"/>
        <v/>
      </c>
      <c r="AHJ23" s="36" t="str">
        <f t="shared" si="469"/>
        <v/>
      </c>
      <c r="AHK23" s="36" t="str">
        <f t="shared" si="448"/>
        <v/>
      </c>
      <c r="AHL23" s="39" t="str">
        <f t="shared" si="470"/>
        <v/>
      </c>
      <c r="AHM23" s="36" t="str">
        <f t="shared" si="471"/>
        <v/>
      </c>
      <c r="AHN23" s="36" t="str">
        <f t="shared" si="449"/>
        <v/>
      </c>
      <c r="AHO23" s="39" t="str">
        <f t="shared" si="472"/>
        <v/>
      </c>
    </row>
    <row r="24" spans="1:918" s="32" customFormat="1" x14ac:dyDescent="0.25">
      <c r="A24" s="31" t="s">
        <v>28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289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367</v>
      </c>
      <c r="BL25" s="57" t="s">
        <v>367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367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367</v>
      </c>
      <c r="DT25" s="57" t="s">
        <v>367</v>
      </c>
      <c r="DU25" s="57" t="s">
        <v>367</v>
      </c>
      <c r="DV25" s="57" t="s">
        <v>367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367</v>
      </c>
      <c r="FJ25" s="57" t="s">
        <v>367</v>
      </c>
      <c r="FK25" s="57"/>
      <c r="FL25" s="57"/>
      <c r="FM25" s="57" t="s">
        <v>367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367</v>
      </c>
      <c r="FX25" s="57" t="s">
        <v>367</v>
      </c>
      <c r="FY25" s="38"/>
      <c r="FZ25" s="38"/>
      <c r="GA25" s="57"/>
      <c r="GB25" s="57"/>
      <c r="GC25" s="57"/>
      <c r="GD25" s="57"/>
      <c r="GE25" s="57" t="s">
        <v>367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367</v>
      </c>
      <c r="GR25" s="57" t="s">
        <v>367</v>
      </c>
      <c r="GS25" s="38"/>
      <c r="GT25" s="38"/>
      <c r="GU25" s="57" t="s">
        <v>368</v>
      </c>
      <c r="GV25" s="57"/>
      <c r="GW25" s="57" t="s">
        <v>368</v>
      </c>
      <c r="GX25" s="57" t="s">
        <v>368</v>
      </c>
      <c r="GY25" s="57" t="s">
        <v>367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367</v>
      </c>
      <c r="IP25" s="57" t="s">
        <v>367</v>
      </c>
      <c r="IQ25" s="57"/>
      <c r="IR25" s="57"/>
      <c r="IS25" s="57"/>
      <c r="IT25" s="57"/>
      <c r="IU25" s="57" t="s">
        <v>367</v>
      </c>
      <c r="IV25" s="57" t="s">
        <v>367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367</v>
      </c>
      <c r="JH25" s="57" t="s">
        <v>367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367</v>
      </c>
      <c r="JZ25" s="57" t="s">
        <v>367</v>
      </c>
      <c r="KA25" s="57"/>
      <c r="KB25" s="57"/>
      <c r="KC25" s="57"/>
      <c r="KD25" s="57"/>
      <c r="KE25" s="57"/>
      <c r="KF25" s="57"/>
      <c r="KG25" s="57"/>
      <c r="KH25" s="57"/>
      <c r="KI25" s="57" t="s">
        <v>367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367</v>
      </c>
      <c r="NT25" s="57"/>
      <c r="NU25" s="57"/>
      <c r="NV25" s="57"/>
      <c r="NW25" s="57"/>
      <c r="NX25" s="57"/>
      <c r="NY25" s="57"/>
      <c r="NZ25" s="57"/>
      <c r="OA25" s="57"/>
      <c r="OB25" s="57" t="s">
        <v>367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85" t="str">
        <f>IF(COUNTIFS($C$7:$AGE$7,"="&amp;$AGK$5,$C25:$AGE25,"б")=0,"",COUNTIFS($C$7:$AGE$7,"="&amp;$AGK$5,$C25:$AGE25,"б"))</f>
        <v/>
      </c>
      <c r="AGG25" s="85" t="str">
        <f>IF(COUNTIFS($C$7:$AGE$7,"="&amp;$AGK$5,$C25:$AGE25,"у")=0,"",COUNTIFS($C$7:$AGE$7,"="&amp;$AGK$5,$C25:$AGE25,"у"))</f>
        <v/>
      </c>
      <c r="AGH25" s="85">
        <f>IF(COUNTIFS($C$7:$AGE$7,"="&amp;$AGK$5,$C25:$AGE25,"н")=0,"",COUNTIFS($C$7:$AGE$7,"="&amp;$AGK$5,$C25:$AGE25,"н"))</f>
        <v>2</v>
      </c>
      <c r="AGL25" s="36" t="str">
        <f>IF(COUNTIFS($C$6:$AGE$6,9,$C25:$AGE25,"б")=0,"",COUNTIFS($C$6:$AGE$6,9,$C25:$AGE25,"б"))</f>
        <v/>
      </c>
      <c r="AGM25" s="36" t="str">
        <f t="shared" ref="AGM25:AGM54" si="474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5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6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7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8">IF(COUNTIFS($C$6:$AGE$6,1,$C25:$AGE25,"у")=0,"",COUNTIFS($C$6:$AGE$6,1,$C25:$AGE25,"у"))</f>
        <v/>
      </c>
      <c r="AGZ25" s="39">
        <f>IF(COUNTIFS($C$6:$AGE$6,1,$C25:$AGE25,"н")=0,"",COUNTIFS($C$6:$AGE$6,1,$C25:$AGE25,"н"))</f>
        <v>2</v>
      </c>
      <c r="AHA25" s="36" t="str">
        <f>IF(COUNTIFS($C$6:$AGE$6,2,$C25:$AGE25,"б")=0,"",COUNTIFS($C$6:$AGE$6,2,$C25:$AGE25,"б"))</f>
        <v/>
      </c>
      <c r="AHB25" s="36" t="str">
        <f t="shared" ref="AHB25:AHB54" si="479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0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1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2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3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290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367</v>
      </c>
      <c r="CB26" s="57" t="s">
        <v>367</v>
      </c>
      <c r="CC26" s="38"/>
      <c r="CD26" s="38"/>
      <c r="CE26" s="57"/>
      <c r="CF26" s="57"/>
      <c r="CG26" s="57" t="s">
        <v>367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367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367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367</v>
      </c>
      <c r="ER26" s="57"/>
      <c r="ES26" s="57"/>
      <c r="ET26" s="57" t="s">
        <v>367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367</v>
      </c>
      <c r="FK26" s="57"/>
      <c r="FL26" s="57"/>
      <c r="FM26" s="57"/>
      <c r="FN26" s="57"/>
      <c r="FO26" s="57" t="s">
        <v>367</v>
      </c>
      <c r="FP26" s="57" t="s">
        <v>367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367</v>
      </c>
      <c r="GR26" s="57" t="s">
        <v>367</v>
      </c>
      <c r="GS26" s="38"/>
      <c r="GT26" s="38"/>
      <c r="GU26" s="57"/>
      <c r="GV26" s="57"/>
      <c r="GW26" s="57"/>
      <c r="GX26" s="57" t="s">
        <v>367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367</v>
      </c>
      <c r="HX26" s="57" t="s">
        <v>367</v>
      </c>
      <c r="HY26" s="57" t="s">
        <v>367</v>
      </c>
      <c r="HZ26" s="57" t="s">
        <v>367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367</v>
      </c>
      <c r="IP26" s="57" t="s">
        <v>367</v>
      </c>
      <c r="IQ26" s="57"/>
      <c r="IR26" s="57"/>
      <c r="IS26" s="57"/>
      <c r="IT26" s="57"/>
      <c r="IU26" s="57" t="s">
        <v>367</v>
      </c>
      <c r="IV26" s="57" t="s">
        <v>367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367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367</v>
      </c>
      <c r="JZ26" s="57" t="s">
        <v>367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367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85" t="str">
        <f t="shared" ref="AGF26:AGF54" si="484">IF(COUNTIFS($C$7:$AGE$7,"="&amp;$AGK$5,$C26:$AGE26,"б")=0,"",COUNTIFS($C$7:$AGE$7,"="&amp;$AGK$5,$C26:$AGE26,"б"))</f>
        <v/>
      </c>
      <c r="AGG26" s="85" t="str">
        <f t="shared" ref="AGG26:AGG54" si="485">IF(COUNTIFS($C$7:$AGE$7,"="&amp;$AGK$5,$C26:$AGE26,"у")=0,"",COUNTIFS($C$7:$AGE$7,"="&amp;$AGK$5,$C26:$AGE26,"у"))</f>
        <v/>
      </c>
      <c r="AGH26" s="85">
        <f t="shared" ref="AGH26:AGH54" si="486">IF(COUNTIFS($C$7:$AGE$7,"="&amp;$AGK$5,$C26:$AGE26,"н")=0,"",COUNTIFS($C$7:$AGE$7,"="&amp;$AGK$5,$C26:$AGE26,"н"))</f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4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5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6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7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8"/>
        <v/>
      </c>
      <c r="AGZ26" s="39">
        <f t="shared" ref="AGZ26:AGZ54" si="496">IF(COUNTIFS($C$6:$AGE$6,1,$C26:$AGE26,"н")=0,"",COUNTIFS($C$6:$AGE$6,1,$C26:$AGE26,"н"))</f>
        <v>1</v>
      </c>
      <c r="AHA26" s="36" t="str">
        <f t="shared" ref="AHA26:AHA54" si="497">IF(COUNTIFS($C$6:$AGE$6,2,$C26:$AGE26,"б")=0,"",COUNTIFS($C$6:$AGE$6,2,$C26:$AGE26,"б"))</f>
        <v/>
      </c>
      <c r="AHB26" s="36" t="str">
        <f t="shared" si="479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0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1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2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3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291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367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367</v>
      </c>
      <c r="CB27" s="57" t="s">
        <v>367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367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367</v>
      </c>
      <c r="EJ27" s="57" t="s">
        <v>367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367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367</v>
      </c>
      <c r="FK27" s="57" t="s">
        <v>367</v>
      </c>
      <c r="FL27" s="57"/>
      <c r="FM27" s="57" t="s">
        <v>367</v>
      </c>
      <c r="FN27" s="57"/>
      <c r="FO27" s="57" t="s">
        <v>367</v>
      </c>
      <c r="FP27" s="57" t="s">
        <v>367</v>
      </c>
      <c r="FQ27" s="57"/>
      <c r="FR27" s="57"/>
      <c r="FS27" s="57" t="s">
        <v>367</v>
      </c>
      <c r="FT27" s="57"/>
      <c r="FU27" s="57"/>
      <c r="FV27" s="57"/>
      <c r="FW27" s="57" t="s">
        <v>367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367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367</v>
      </c>
      <c r="GR27" s="57" t="s">
        <v>367</v>
      </c>
      <c r="GS27" s="38"/>
      <c r="GT27" s="38"/>
      <c r="GU27" s="57" t="s">
        <v>367</v>
      </c>
      <c r="GV27" s="57"/>
      <c r="GW27" s="57" t="s">
        <v>367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367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367</v>
      </c>
      <c r="IJ27" s="57"/>
      <c r="IK27" s="38"/>
      <c r="IL27" s="38"/>
      <c r="IM27" s="57" t="s">
        <v>367</v>
      </c>
      <c r="IN27" s="57"/>
      <c r="IO27" s="57"/>
      <c r="IP27" s="57"/>
      <c r="IQ27" s="57" t="s">
        <v>367</v>
      </c>
      <c r="IR27" s="57"/>
      <c r="IS27" s="57" t="s">
        <v>367</v>
      </c>
      <c r="IT27" s="57"/>
      <c r="IU27" s="57" t="s">
        <v>367</v>
      </c>
      <c r="IV27" s="57" t="s">
        <v>367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367</v>
      </c>
      <c r="JH27" s="57" t="s">
        <v>367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367</v>
      </c>
      <c r="JT27" s="57" t="s">
        <v>367</v>
      </c>
      <c r="JU27" s="38"/>
      <c r="JV27" s="38"/>
      <c r="JW27" s="57" t="s">
        <v>367</v>
      </c>
      <c r="JX27" s="57"/>
      <c r="JY27" s="57"/>
      <c r="JZ27" s="57"/>
      <c r="KA27" s="57" t="s">
        <v>367</v>
      </c>
      <c r="KB27" s="57"/>
      <c r="KC27" s="57" t="s">
        <v>367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367</v>
      </c>
      <c r="NT27" s="57"/>
      <c r="NU27" s="57"/>
      <c r="NV27" s="57"/>
      <c r="NW27" s="57" t="s">
        <v>367</v>
      </c>
      <c r="NX27" s="57" t="s">
        <v>367</v>
      </c>
      <c r="NY27" s="57" t="s">
        <v>367</v>
      </c>
      <c r="NZ27" s="57"/>
      <c r="OA27" s="57" t="s">
        <v>367</v>
      </c>
      <c r="OB27" s="57" t="s">
        <v>367</v>
      </c>
      <c r="OC27" s="57"/>
      <c r="OD27" s="57"/>
      <c r="OE27" s="57" t="s">
        <v>367</v>
      </c>
      <c r="OF27" s="57" t="s">
        <v>367</v>
      </c>
      <c r="OG27" s="57"/>
      <c r="OH27" s="57"/>
      <c r="OI27" s="57"/>
      <c r="OJ27" s="57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85" t="str">
        <f t="shared" si="484"/>
        <v/>
      </c>
      <c r="AGG27" s="85" t="str">
        <f t="shared" si="485"/>
        <v/>
      </c>
      <c r="AGH27" s="85">
        <f t="shared" si="486"/>
        <v>8</v>
      </c>
      <c r="AGL27" s="36" t="str">
        <f t="shared" si="487"/>
        <v/>
      </c>
      <c r="AGM27" s="36" t="str">
        <f t="shared" si="474"/>
        <v/>
      </c>
      <c r="AGN27" s="39">
        <f t="shared" si="488"/>
        <v>4</v>
      </c>
      <c r="AGO27" s="36" t="str">
        <f t="shared" si="489"/>
        <v/>
      </c>
      <c r="AGP27" s="36" t="str">
        <f t="shared" si="475"/>
        <v/>
      </c>
      <c r="AGQ27" s="39">
        <f t="shared" si="490"/>
        <v>10</v>
      </c>
      <c r="AGR27" s="36" t="str">
        <f t="shared" si="491"/>
        <v/>
      </c>
      <c r="AGS27" s="36" t="str">
        <f t="shared" si="476"/>
        <v/>
      </c>
      <c r="AGT27" s="39">
        <f t="shared" si="492"/>
        <v>12</v>
      </c>
      <c r="AGU27" s="36" t="str">
        <f t="shared" si="493"/>
        <v/>
      </c>
      <c r="AGV27" s="36" t="str">
        <f t="shared" si="477"/>
        <v/>
      </c>
      <c r="AGW27" s="39">
        <f t="shared" si="494"/>
        <v>7</v>
      </c>
      <c r="AGX27" s="36" t="str">
        <f t="shared" si="495"/>
        <v/>
      </c>
      <c r="AGY27" s="36" t="str">
        <f t="shared" si="478"/>
        <v/>
      </c>
      <c r="AGZ27" s="39">
        <f t="shared" si="496"/>
        <v>8</v>
      </c>
      <c r="AHA27" s="36" t="str">
        <f t="shared" si="497"/>
        <v/>
      </c>
      <c r="AHB27" s="36" t="str">
        <f t="shared" si="479"/>
        <v/>
      </c>
      <c r="AHC27" s="39" t="str">
        <f t="shared" si="498"/>
        <v/>
      </c>
      <c r="AHD27" s="36" t="str">
        <f t="shared" si="499"/>
        <v/>
      </c>
      <c r="AHE27" s="36" t="str">
        <f t="shared" si="480"/>
        <v/>
      </c>
      <c r="AHF27" s="39" t="str">
        <f t="shared" si="500"/>
        <v/>
      </c>
      <c r="AHG27" s="36" t="str">
        <f t="shared" si="501"/>
        <v/>
      </c>
      <c r="AHH27" s="36" t="str">
        <f t="shared" si="481"/>
        <v/>
      </c>
      <c r="AHI27" s="39" t="str">
        <f t="shared" si="502"/>
        <v/>
      </c>
      <c r="AHJ27" s="36" t="str">
        <f t="shared" si="503"/>
        <v/>
      </c>
      <c r="AHK27" s="36" t="str">
        <f t="shared" si="482"/>
        <v/>
      </c>
      <c r="AHL27" s="39" t="str">
        <f t="shared" si="504"/>
        <v/>
      </c>
      <c r="AHM27" s="36" t="str">
        <f t="shared" si="505"/>
        <v/>
      </c>
      <c r="AHN27" s="36" t="str">
        <f t="shared" si="483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292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367</v>
      </c>
      <c r="P28" s="57" t="s">
        <v>367</v>
      </c>
      <c r="Q28" s="57" t="s">
        <v>367</v>
      </c>
      <c r="R28" s="57" t="s">
        <v>367</v>
      </c>
      <c r="S28" s="57" t="s">
        <v>367</v>
      </c>
      <c r="T28" s="57" t="s">
        <v>367</v>
      </c>
      <c r="U28" s="57"/>
      <c r="V28" s="38"/>
      <c r="W28" s="57" t="s">
        <v>367</v>
      </c>
      <c r="X28" s="57"/>
      <c r="Y28" s="57" t="s">
        <v>367</v>
      </c>
      <c r="Z28" s="57"/>
      <c r="AA28" s="57" t="s">
        <v>367</v>
      </c>
      <c r="AB28" s="57" t="s">
        <v>367</v>
      </c>
      <c r="AC28" s="57" t="s">
        <v>367</v>
      </c>
      <c r="AD28" s="57" t="s">
        <v>367</v>
      </c>
      <c r="AE28" s="57"/>
      <c r="AF28" s="57"/>
      <c r="AG28" s="57" t="s">
        <v>367</v>
      </c>
      <c r="AH28" s="57"/>
      <c r="AI28" s="57" t="s">
        <v>367</v>
      </c>
      <c r="AJ28" s="57"/>
      <c r="AK28" s="57"/>
      <c r="AL28" s="57"/>
      <c r="AM28" s="57" t="s">
        <v>367</v>
      </c>
      <c r="AN28" s="57" t="s">
        <v>367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367</v>
      </c>
      <c r="BL28" s="57" t="s">
        <v>367</v>
      </c>
      <c r="BM28" s="57"/>
      <c r="BN28" s="57"/>
      <c r="BO28" s="57" t="s">
        <v>367</v>
      </c>
      <c r="BP28" s="57"/>
      <c r="BQ28" s="57"/>
      <c r="BR28" s="57"/>
      <c r="BS28" s="57" t="s">
        <v>367</v>
      </c>
      <c r="BT28" s="57" t="s">
        <v>367</v>
      </c>
      <c r="BU28" s="57"/>
      <c r="BV28" s="57"/>
      <c r="BW28" s="57"/>
      <c r="BX28" s="57"/>
      <c r="BY28" s="57"/>
      <c r="BZ28" s="57"/>
      <c r="CA28" s="57" t="s">
        <v>367</v>
      </c>
      <c r="CB28" s="57" t="s">
        <v>367</v>
      </c>
      <c r="CC28" s="38"/>
      <c r="CD28" s="38"/>
      <c r="CE28" s="57" t="s">
        <v>367</v>
      </c>
      <c r="CF28" s="57" t="s">
        <v>367</v>
      </c>
      <c r="CG28" s="57" t="s">
        <v>367</v>
      </c>
      <c r="CH28" s="57"/>
      <c r="CI28" s="57" t="s">
        <v>367</v>
      </c>
      <c r="CJ28" s="57" t="s">
        <v>367</v>
      </c>
      <c r="CK28" s="57" t="s">
        <v>367</v>
      </c>
      <c r="CL28" s="57"/>
      <c r="CM28" s="57" t="s">
        <v>367</v>
      </c>
      <c r="CN28" s="57" t="s">
        <v>367</v>
      </c>
      <c r="CO28" s="57"/>
      <c r="CP28" s="57"/>
      <c r="CQ28" s="57" t="s">
        <v>367</v>
      </c>
      <c r="CR28" s="57" t="s">
        <v>367</v>
      </c>
      <c r="CS28" s="57" t="s">
        <v>367</v>
      </c>
      <c r="CT28" s="57" t="s">
        <v>367</v>
      </c>
      <c r="CU28" s="57" t="s">
        <v>379</v>
      </c>
      <c r="CV28" s="57" t="s">
        <v>367</v>
      </c>
      <c r="CW28" s="38"/>
      <c r="CX28" s="38"/>
      <c r="CY28" s="57" t="s">
        <v>367</v>
      </c>
      <c r="CZ28" s="57" t="s">
        <v>367</v>
      </c>
      <c r="DA28" s="57" t="s">
        <v>367</v>
      </c>
      <c r="DB28" s="57" t="s">
        <v>367</v>
      </c>
      <c r="DC28" s="57" t="s">
        <v>367</v>
      </c>
      <c r="DD28" s="57" t="s">
        <v>367</v>
      </c>
      <c r="DE28" s="57" t="s">
        <v>367</v>
      </c>
      <c r="DF28" s="57"/>
      <c r="DG28" s="57" t="s">
        <v>367</v>
      </c>
      <c r="DH28" s="57" t="s">
        <v>367</v>
      </c>
      <c r="DI28" s="57"/>
      <c r="DJ28" s="57"/>
      <c r="DK28" s="57"/>
      <c r="DL28" s="57" t="s">
        <v>367</v>
      </c>
      <c r="DM28" s="57" t="s">
        <v>367</v>
      </c>
      <c r="DN28" s="57" t="s">
        <v>367</v>
      </c>
      <c r="DO28" s="57" t="s">
        <v>367</v>
      </c>
      <c r="DP28" s="57" t="s">
        <v>367</v>
      </c>
      <c r="DQ28" s="57"/>
      <c r="DR28" s="38"/>
      <c r="DS28" s="57" t="s">
        <v>367</v>
      </c>
      <c r="DT28" s="57" t="s">
        <v>367</v>
      </c>
      <c r="DU28" s="57" t="s">
        <v>367</v>
      </c>
      <c r="DV28" s="57" t="s">
        <v>367</v>
      </c>
      <c r="DW28" s="57" t="s">
        <v>367</v>
      </c>
      <c r="DX28" s="57" t="s">
        <v>367</v>
      </c>
      <c r="DY28" s="57" t="s">
        <v>367</v>
      </c>
      <c r="DZ28" s="57"/>
      <c r="EA28" s="57" t="s">
        <v>367</v>
      </c>
      <c r="EB28" s="57" t="s">
        <v>367</v>
      </c>
      <c r="EC28" s="57"/>
      <c r="ED28" s="57"/>
      <c r="EE28" s="57" t="s">
        <v>367</v>
      </c>
      <c r="EF28" s="57" t="s">
        <v>367</v>
      </c>
      <c r="EG28" s="57"/>
      <c r="EH28" s="57"/>
      <c r="EI28" s="57" t="s">
        <v>367</v>
      </c>
      <c r="EJ28" s="57" t="s">
        <v>367</v>
      </c>
      <c r="EK28" s="57"/>
      <c r="EL28" s="57"/>
      <c r="EM28" s="57" t="s">
        <v>367</v>
      </c>
      <c r="EN28" s="57" t="s">
        <v>367</v>
      </c>
      <c r="EO28" s="57" t="s">
        <v>367</v>
      </c>
      <c r="EP28" s="57"/>
      <c r="EQ28" s="57" t="s">
        <v>367</v>
      </c>
      <c r="ER28" s="57" t="s">
        <v>367</v>
      </c>
      <c r="ES28" s="57" t="s">
        <v>367</v>
      </c>
      <c r="ET28" s="57" t="s">
        <v>367</v>
      </c>
      <c r="EU28" s="57" t="s">
        <v>367</v>
      </c>
      <c r="EV28" s="57" t="s">
        <v>367</v>
      </c>
      <c r="EW28" s="57"/>
      <c r="EX28" s="57"/>
      <c r="EY28" s="57"/>
      <c r="EZ28" s="57" t="s">
        <v>367</v>
      </c>
      <c r="FA28" s="57" t="s">
        <v>367</v>
      </c>
      <c r="FB28" s="57" t="s">
        <v>367</v>
      </c>
      <c r="FC28" s="57" t="s">
        <v>367</v>
      </c>
      <c r="FD28" s="57" t="s">
        <v>367</v>
      </c>
      <c r="FE28" s="38"/>
      <c r="FF28" s="38"/>
      <c r="FG28" s="57" t="s">
        <v>367</v>
      </c>
      <c r="FH28" s="57"/>
      <c r="FI28" s="57" t="s">
        <v>367</v>
      </c>
      <c r="FJ28" s="57" t="s">
        <v>367</v>
      </c>
      <c r="FK28" s="57" t="s">
        <v>367</v>
      </c>
      <c r="FL28" s="57"/>
      <c r="FM28" s="57" t="s">
        <v>367</v>
      </c>
      <c r="FN28" s="57"/>
      <c r="FO28" s="57" t="s">
        <v>367</v>
      </c>
      <c r="FP28" s="57" t="s">
        <v>367</v>
      </c>
      <c r="FQ28" s="57"/>
      <c r="FR28" s="57"/>
      <c r="FS28" s="57" t="s">
        <v>367</v>
      </c>
      <c r="FT28" s="57" t="s">
        <v>367</v>
      </c>
      <c r="FU28" s="57"/>
      <c r="FV28" s="57"/>
      <c r="FW28" s="57" t="s">
        <v>367</v>
      </c>
      <c r="FX28" s="57" t="s">
        <v>367</v>
      </c>
      <c r="FY28" s="38"/>
      <c r="FZ28" s="38"/>
      <c r="GA28" s="57" t="s">
        <v>367</v>
      </c>
      <c r="GB28" s="57"/>
      <c r="GC28" s="57" t="s">
        <v>367</v>
      </c>
      <c r="GD28" s="57" t="s">
        <v>367</v>
      </c>
      <c r="GE28" s="57" t="s">
        <v>367</v>
      </c>
      <c r="GF28" s="57" t="s">
        <v>367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367</v>
      </c>
      <c r="GR28" s="57" t="s">
        <v>367</v>
      </c>
      <c r="GS28" s="38"/>
      <c r="GT28" s="38"/>
      <c r="GU28" s="57" t="s">
        <v>367</v>
      </c>
      <c r="GV28" s="57"/>
      <c r="GW28" s="57" t="s">
        <v>367</v>
      </c>
      <c r="GX28" s="57" t="s">
        <v>367</v>
      </c>
      <c r="GY28" s="57" t="s">
        <v>367</v>
      </c>
      <c r="GZ28" s="57"/>
      <c r="HA28" s="57" t="s">
        <v>367</v>
      </c>
      <c r="HB28" s="57"/>
      <c r="HC28" s="57" t="s">
        <v>367</v>
      </c>
      <c r="HD28" s="57" t="s">
        <v>367</v>
      </c>
      <c r="HE28" s="57"/>
      <c r="HF28" s="57"/>
      <c r="HG28" s="57" t="s">
        <v>367</v>
      </c>
      <c r="HH28" s="57"/>
      <c r="HI28" s="57"/>
      <c r="HJ28" s="57"/>
      <c r="HK28" s="57" t="s">
        <v>367</v>
      </c>
      <c r="HL28" s="57" t="s">
        <v>367</v>
      </c>
      <c r="HM28" s="57"/>
      <c r="HN28" s="38"/>
      <c r="HO28" s="37"/>
      <c r="HP28" s="38"/>
      <c r="HQ28" s="38"/>
      <c r="HR28" s="38"/>
      <c r="HS28" s="57" t="s">
        <v>367</v>
      </c>
      <c r="HT28" s="57"/>
      <c r="HU28" s="57" t="s">
        <v>367</v>
      </c>
      <c r="HV28" s="57" t="s">
        <v>367</v>
      </c>
      <c r="HW28" s="57" t="s">
        <v>367</v>
      </c>
      <c r="HX28" s="57" t="s">
        <v>367</v>
      </c>
      <c r="HY28" s="57" t="s">
        <v>367</v>
      </c>
      <c r="HZ28" s="57" t="s">
        <v>367</v>
      </c>
      <c r="IA28" s="57" t="s">
        <v>367</v>
      </c>
      <c r="IB28" s="57" t="s">
        <v>367</v>
      </c>
      <c r="IC28" s="57"/>
      <c r="ID28" s="57"/>
      <c r="IE28" s="57"/>
      <c r="IF28" s="57" t="s">
        <v>367</v>
      </c>
      <c r="IG28" s="57"/>
      <c r="IH28" s="57"/>
      <c r="II28" s="57" t="s">
        <v>367</v>
      </c>
      <c r="IJ28" s="57"/>
      <c r="IK28" s="38"/>
      <c r="IL28" s="38"/>
      <c r="IM28" s="57" t="s">
        <v>367</v>
      </c>
      <c r="IN28" s="57"/>
      <c r="IO28" s="57" t="s">
        <v>367</v>
      </c>
      <c r="IP28" s="57" t="s">
        <v>367</v>
      </c>
      <c r="IQ28" s="57" t="s">
        <v>367</v>
      </c>
      <c r="IR28" s="57"/>
      <c r="IS28" s="57" t="s">
        <v>367</v>
      </c>
      <c r="IT28" s="57"/>
      <c r="IU28" s="57" t="s">
        <v>367</v>
      </c>
      <c r="IV28" s="57" t="s">
        <v>367</v>
      </c>
      <c r="IW28" s="57"/>
      <c r="IX28" s="57"/>
      <c r="IY28" s="57" t="s">
        <v>367</v>
      </c>
      <c r="IZ28" s="57"/>
      <c r="JA28" s="57"/>
      <c r="JB28" s="57"/>
      <c r="JC28" s="57" t="s">
        <v>367</v>
      </c>
      <c r="JD28" s="57" t="s">
        <v>367</v>
      </c>
      <c r="JE28" s="57"/>
      <c r="JF28" s="57" t="s">
        <v>367</v>
      </c>
      <c r="JG28" s="57" t="s">
        <v>367</v>
      </c>
      <c r="JH28" s="57" t="s">
        <v>367</v>
      </c>
      <c r="JI28" s="57" t="s">
        <v>367</v>
      </c>
      <c r="JJ28" s="57"/>
      <c r="JK28" s="57" t="s">
        <v>367</v>
      </c>
      <c r="JL28" s="57" t="s">
        <v>367</v>
      </c>
      <c r="JM28" s="57"/>
      <c r="JN28" s="57"/>
      <c r="JO28" s="57"/>
      <c r="JP28" s="57" t="s">
        <v>367</v>
      </c>
      <c r="JQ28" s="57" t="s">
        <v>367</v>
      </c>
      <c r="JR28" s="57" t="s">
        <v>367</v>
      </c>
      <c r="JS28" s="57" t="s">
        <v>367</v>
      </c>
      <c r="JT28" s="57" t="s">
        <v>367</v>
      </c>
      <c r="JU28" s="38"/>
      <c r="JV28" s="38"/>
      <c r="JW28" s="57" t="s">
        <v>367</v>
      </c>
      <c r="JX28" s="57"/>
      <c r="JY28" s="57" t="s">
        <v>367</v>
      </c>
      <c r="JZ28" s="57" t="s">
        <v>367</v>
      </c>
      <c r="KA28" s="57" t="s">
        <v>367</v>
      </c>
      <c r="KB28" s="57"/>
      <c r="KC28" s="57" t="s">
        <v>367</v>
      </c>
      <c r="KD28" s="57"/>
      <c r="KE28" s="57" t="s">
        <v>367</v>
      </c>
      <c r="KF28" s="57" t="s">
        <v>367</v>
      </c>
      <c r="KG28" s="57"/>
      <c r="KH28" s="57"/>
      <c r="KI28" s="57" t="s">
        <v>367</v>
      </c>
      <c r="KJ28" s="57" t="s">
        <v>367</v>
      </c>
      <c r="KK28" s="57"/>
      <c r="KL28" s="57"/>
      <c r="KM28" s="57" t="s">
        <v>367</v>
      </c>
      <c r="KN28" s="57" t="s">
        <v>367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367</v>
      </c>
      <c r="NT28" s="57" t="s">
        <v>367</v>
      </c>
      <c r="NU28" s="57" t="s">
        <v>367</v>
      </c>
      <c r="NV28" s="57"/>
      <c r="NW28" s="57" t="s">
        <v>367</v>
      </c>
      <c r="NX28" s="57" t="s">
        <v>367</v>
      </c>
      <c r="NY28" s="57" t="s">
        <v>367</v>
      </c>
      <c r="NZ28" s="57"/>
      <c r="OA28" s="57" t="s">
        <v>367</v>
      </c>
      <c r="OB28" s="57" t="s">
        <v>367</v>
      </c>
      <c r="OC28" s="57"/>
      <c r="OD28" s="57"/>
      <c r="OE28" s="57" t="s">
        <v>367</v>
      </c>
      <c r="OF28" s="57" t="s">
        <v>367</v>
      </c>
      <c r="OG28" s="57"/>
      <c r="OH28" s="57"/>
      <c r="OI28" s="57"/>
      <c r="OJ28" s="57" t="s">
        <v>367</v>
      </c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85" t="str">
        <f t="shared" si="484"/>
        <v/>
      </c>
      <c r="AGG28" s="85" t="str">
        <f t="shared" si="485"/>
        <v/>
      </c>
      <c r="AGH28" s="85">
        <f t="shared" si="486"/>
        <v>11</v>
      </c>
      <c r="AGL28" s="36" t="str">
        <f t="shared" si="487"/>
        <v/>
      </c>
      <c r="AGM28" s="36" t="str">
        <f t="shared" si="474"/>
        <v/>
      </c>
      <c r="AGN28" s="39">
        <f t="shared" si="488"/>
        <v>31</v>
      </c>
      <c r="AGO28" s="36" t="str">
        <f t="shared" si="489"/>
        <v/>
      </c>
      <c r="AGP28" s="36" t="str">
        <f t="shared" si="475"/>
        <v/>
      </c>
      <c r="AGQ28" s="39">
        <f t="shared" si="490"/>
        <v>58</v>
      </c>
      <c r="AGR28" s="36" t="str">
        <f t="shared" si="491"/>
        <v/>
      </c>
      <c r="AGS28" s="36" t="str">
        <f t="shared" si="476"/>
        <v/>
      </c>
      <c r="AGT28" s="39">
        <f t="shared" si="492"/>
        <v>39</v>
      </c>
      <c r="AGU28" s="36" t="str">
        <f t="shared" si="493"/>
        <v/>
      </c>
      <c r="AGV28" s="36" t="str">
        <f t="shared" si="477"/>
        <v/>
      </c>
      <c r="AGW28" s="39">
        <f t="shared" si="494"/>
        <v>21</v>
      </c>
      <c r="AGX28" s="36" t="str">
        <f t="shared" si="495"/>
        <v/>
      </c>
      <c r="AGY28" s="36" t="str">
        <f t="shared" si="478"/>
        <v/>
      </c>
      <c r="AGZ28" s="39">
        <f t="shared" si="496"/>
        <v>11</v>
      </c>
      <c r="AHA28" s="36" t="str">
        <f t="shared" si="497"/>
        <v/>
      </c>
      <c r="AHB28" s="36" t="str">
        <f t="shared" si="479"/>
        <v/>
      </c>
      <c r="AHC28" s="39" t="str">
        <f t="shared" si="498"/>
        <v/>
      </c>
      <c r="AHD28" s="36" t="str">
        <f t="shared" si="499"/>
        <v/>
      </c>
      <c r="AHE28" s="36" t="str">
        <f t="shared" si="480"/>
        <v/>
      </c>
      <c r="AHF28" s="39" t="str">
        <f t="shared" si="500"/>
        <v/>
      </c>
      <c r="AHG28" s="36" t="str">
        <f t="shared" si="501"/>
        <v/>
      </c>
      <c r="AHH28" s="36" t="str">
        <f t="shared" si="481"/>
        <v/>
      </c>
      <c r="AHI28" s="39" t="str">
        <f t="shared" si="502"/>
        <v/>
      </c>
      <c r="AHJ28" s="36" t="str">
        <f t="shared" si="503"/>
        <v/>
      </c>
      <c r="AHK28" s="36" t="str">
        <f t="shared" si="482"/>
        <v/>
      </c>
      <c r="AHL28" s="39" t="str">
        <f t="shared" si="504"/>
        <v/>
      </c>
      <c r="AHM28" s="36" t="str">
        <f t="shared" si="505"/>
        <v/>
      </c>
      <c r="AHN28" s="36" t="str">
        <f t="shared" si="483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293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367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367</v>
      </c>
      <c r="DZ29" s="57"/>
      <c r="EA29" s="57" t="s">
        <v>367</v>
      </c>
      <c r="EB29" s="57" t="s">
        <v>367</v>
      </c>
      <c r="EC29" s="57"/>
      <c r="ED29" s="57"/>
      <c r="EE29" s="57"/>
      <c r="EF29" s="57"/>
      <c r="EG29" s="57"/>
      <c r="EH29" s="57"/>
      <c r="EI29" s="57" t="s">
        <v>367</v>
      </c>
      <c r="EJ29" s="57" t="s">
        <v>367</v>
      </c>
      <c r="EK29" s="57"/>
      <c r="EL29" s="57"/>
      <c r="EM29" s="57" t="s">
        <v>367</v>
      </c>
      <c r="EN29" s="57" t="s">
        <v>367</v>
      </c>
      <c r="EO29" s="57" t="s">
        <v>367</v>
      </c>
      <c r="EP29" s="57"/>
      <c r="EQ29" s="57" t="s">
        <v>367</v>
      </c>
      <c r="ER29" s="57" t="s">
        <v>367</v>
      </c>
      <c r="ES29" s="57" t="s">
        <v>367</v>
      </c>
      <c r="ET29" s="57" t="s">
        <v>367</v>
      </c>
      <c r="EU29" s="57" t="s">
        <v>367</v>
      </c>
      <c r="EV29" s="57" t="s">
        <v>367</v>
      </c>
      <c r="EW29" s="57"/>
      <c r="EX29" s="57"/>
      <c r="EY29" s="57"/>
      <c r="EZ29" s="57"/>
      <c r="FA29" s="57"/>
      <c r="FB29" s="57"/>
      <c r="FC29" s="57" t="s">
        <v>367</v>
      </c>
      <c r="FD29" s="57"/>
      <c r="FE29" s="38"/>
      <c r="FF29" s="38"/>
      <c r="FG29" s="57"/>
      <c r="FH29" s="57"/>
      <c r="FI29" s="57" t="s">
        <v>367</v>
      </c>
      <c r="FJ29" s="57"/>
      <c r="FK29" s="57" t="s">
        <v>367</v>
      </c>
      <c r="FL29" s="57"/>
      <c r="FM29" s="57" t="s">
        <v>367</v>
      </c>
      <c r="FN29" s="57"/>
      <c r="FO29" s="57"/>
      <c r="FP29" s="57"/>
      <c r="FQ29" s="57"/>
      <c r="FR29" s="57"/>
      <c r="FS29" s="57" t="s">
        <v>367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367</v>
      </c>
      <c r="GD29" s="57"/>
      <c r="GE29" s="57" t="s">
        <v>367</v>
      </c>
      <c r="GF29" s="57" t="s">
        <v>367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367</v>
      </c>
      <c r="GV29" s="57"/>
      <c r="GW29" s="57" t="s">
        <v>367</v>
      </c>
      <c r="GX29" s="57"/>
      <c r="GY29" s="57"/>
      <c r="GZ29" s="57"/>
      <c r="HA29" s="57"/>
      <c r="HB29" s="57"/>
      <c r="HC29" s="57" t="s">
        <v>367</v>
      </c>
      <c r="HD29" s="57" t="s">
        <v>367</v>
      </c>
      <c r="HE29" s="57"/>
      <c r="HF29" s="57"/>
      <c r="HG29" s="57" t="s">
        <v>367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367</v>
      </c>
      <c r="HT29" s="57"/>
      <c r="HU29" s="57" t="s">
        <v>367</v>
      </c>
      <c r="HV29" s="57" t="s">
        <v>367</v>
      </c>
      <c r="HW29" s="57" t="s">
        <v>367</v>
      </c>
      <c r="HX29" s="57" t="s">
        <v>367</v>
      </c>
      <c r="HY29" s="57" t="s">
        <v>367</v>
      </c>
      <c r="HZ29" s="57" t="s">
        <v>367</v>
      </c>
      <c r="IA29" s="57"/>
      <c r="IB29" s="57"/>
      <c r="IC29" s="57"/>
      <c r="ID29" s="57"/>
      <c r="IE29" s="57"/>
      <c r="IF29" s="57"/>
      <c r="IG29" s="57"/>
      <c r="IH29" s="57"/>
      <c r="II29" s="57" t="s">
        <v>367</v>
      </c>
      <c r="IJ29" s="57"/>
      <c r="IK29" s="38"/>
      <c r="IL29" s="38"/>
      <c r="IM29" s="57" t="s">
        <v>367</v>
      </c>
      <c r="IN29" s="57"/>
      <c r="IO29" s="57" t="s">
        <v>367</v>
      </c>
      <c r="IP29" s="57" t="s">
        <v>367</v>
      </c>
      <c r="IQ29" s="57" t="s">
        <v>367</v>
      </c>
      <c r="IR29" s="57"/>
      <c r="IS29" s="57" t="s">
        <v>367</v>
      </c>
      <c r="IT29" s="57"/>
      <c r="IU29" s="57" t="s">
        <v>367</v>
      </c>
      <c r="IV29" s="57"/>
      <c r="IW29" s="57"/>
      <c r="IX29" s="57"/>
      <c r="IY29" s="57" t="s">
        <v>367</v>
      </c>
      <c r="IZ29" s="57"/>
      <c r="JA29" s="57"/>
      <c r="JB29" s="57"/>
      <c r="JC29" s="57" t="s">
        <v>367</v>
      </c>
      <c r="JD29" s="57"/>
      <c r="JE29" s="57"/>
      <c r="JF29" s="57"/>
      <c r="JG29" s="57" t="s">
        <v>367</v>
      </c>
      <c r="JH29" s="57" t="s">
        <v>367</v>
      </c>
      <c r="JI29" s="57"/>
      <c r="JJ29" s="57"/>
      <c r="JK29" s="57" t="s">
        <v>367</v>
      </c>
      <c r="JL29" s="57" t="s">
        <v>367</v>
      </c>
      <c r="JM29" s="57"/>
      <c r="JN29" s="57"/>
      <c r="JO29" s="57"/>
      <c r="JP29" s="57"/>
      <c r="JQ29" s="57" t="s">
        <v>367</v>
      </c>
      <c r="JR29" s="57" t="s">
        <v>367</v>
      </c>
      <c r="JS29" s="57" t="s">
        <v>367</v>
      </c>
      <c r="JT29" s="57"/>
      <c r="JU29" s="38"/>
      <c r="JV29" s="38"/>
      <c r="JW29" s="57" t="s">
        <v>367</v>
      </c>
      <c r="JX29" s="57"/>
      <c r="JY29" s="57" t="s">
        <v>367</v>
      </c>
      <c r="JZ29" s="57" t="s">
        <v>367</v>
      </c>
      <c r="KA29" s="57" t="s">
        <v>367</v>
      </c>
      <c r="KB29" s="57"/>
      <c r="KC29" s="57" t="s">
        <v>367</v>
      </c>
      <c r="KD29" s="57"/>
      <c r="KE29" s="57" t="s">
        <v>367</v>
      </c>
      <c r="KF29" s="57" t="s">
        <v>367</v>
      </c>
      <c r="KG29" s="57"/>
      <c r="KH29" s="57"/>
      <c r="KI29" s="57" t="s">
        <v>367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367</v>
      </c>
      <c r="NT29" s="57" t="s">
        <v>367</v>
      </c>
      <c r="NU29" s="57" t="s">
        <v>367</v>
      </c>
      <c r="NV29" s="57"/>
      <c r="NW29" s="57" t="s">
        <v>367</v>
      </c>
      <c r="NX29" s="57" t="s">
        <v>367</v>
      </c>
      <c r="NY29" s="57" t="s">
        <v>367</v>
      </c>
      <c r="NZ29" s="57"/>
      <c r="OA29" s="57" t="s">
        <v>367</v>
      </c>
      <c r="OB29" s="57" t="s">
        <v>367</v>
      </c>
      <c r="OC29" s="57"/>
      <c r="OD29" s="57"/>
      <c r="OE29" s="57" t="s">
        <v>367</v>
      </c>
      <c r="OF29" s="57" t="s">
        <v>367</v>
      </c>
      <c r="OG29" s="57"/>
      <c r="OH29" s="57"/>
      <c r="OI29" s="57"/>
      <c r="OJ29" s="57" t="s">
        <v>367</v>
      </c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85" t="str">
        <f t="shared" si="484"/>
        <v/>
      </c>
      <c r="AGG29" s="85" t="str">
        <f t="shared" si="485"/>
        <v/>
      </c>
      <c r="AGH29" s="85">
        <f t="shared" si="486"/>
        <v>11</v>
      </c>
      <c r="AGL29" s="36" t="str">
        <f t="shared" si="487"/>
        <v/>
      </c>
      <c r="AGM29" s="36" t="str">
        <f t="shared" si="474"/>
        <v/>
      </c>
      <c r="AGN29" s="39">
        <f t="shared" si="488"/>
        <v>1</v>
      </c>
      <c r="AGO29" s="36" t="str">
        <f t="shared" si="489"/>
        <v/>
      </c>
      <c r="AGP29" s="36" t="str">
        <f t="shared" si="475"/>
        <v/>
      </c>
      <c r="AGQ29" s="39">
        <f t="shared" si="490"/>
        <v>19</v>
      </c>
      <c r="AGR29" s="36" t="str">
        <f t="shared" si="491"/>
        <v/>
      </c>
      <c r="AGS29" s="36" t="str">
        <f t="shared" si="476"/>
        <v/>
      </c>
      <c r="AGT29" s="39">
        <f t="shared" si="492"/>
        <v>24</v>
      </c>
      <c r="AGU29" s="36" t="str">
        <f t="shared" si="493"/>
        <v/>
      </c>
      <c r="AGV29" s="36" t="str">
        <f t="shared" si="477"/>
        <v/>
      </c>
      <c r="AGW29" s="39">
        <f t="shared" si="494"/>
        <v>15</v>
      </c>
      <c r="AGX29" s="36" t="str">
        <f t="shared" si="495"/>
        <v/>
      </c>
      <c r="AGY29" s="36" t="str">
        <f t="shared" si="478"/>
        <v/>
      </c>
      <c r="AGZ29" s="39">
        <f t="shared" si="496"/>
        <v>11</v>
      </c>
      <c r="AHA29" s="36" t="str">
        <f t="shared" si="497"/>
        <v/>
      </c>
      <c r="AHB29" s="36" t="str">
        <f t="shared" si="479"/>
        <v/>
      </c>
      <c r="AHC29" s="39" t="str">
        <f t="shared" si="498"/>
        <v/>
      </c>
      <c r="AHD29" s="36" t="str">
        <f t="shared" si="499"/>
        <v/>
      </c>
      <c r="AHE29" s="36" t="str">
        <f t="shared" si="480"/>
        <v/>
      </c>
      <c r="AHF29" s="39" t="str">
        <f t="shared" si="500"/>
        <v/>
      </c>
      <c r="AHG29" s="36" t="str">
        <f t="shared" si="501"/>
        <v/>
      </c>
      <c r="AHH29" s="36" t="str">
        <f t="shared" si="481"/>
        <v/>
      </c>
      <c r="AHI29" s="39" t="str">
        <f t="shared" si="502"/>
        <v/>
      </c>
      <c r="AHJ29" s="36" t="str">
        <f t="shared" si="503"/>
        <v/>
      </c>
      <c r="AHK29" s="36" t="str">
        <f t="shared" si="482"/>
        <v/>
      </c>
      <c r="AHL29" s="39" t="str">
        <f t="shared" si="504"/>
        <v/>
      </c>
      <c r="AHM29" s="36" t="str">
        <f t="shared" si="505"/>
        <v/>
      </c>
      <c r="AHN29" s="36" t="str">
        <f t="shared" si="483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294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367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367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367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367</v>
      </c>
      <c r="EJ30" s="57" t="s">
        <v>367</v>
      </c>
      <c r="EK30" s="57"/>
      <c r="EL30" s="57"/>
      <c r="EM30" s="57"/>
      <c r="EN30" s="57"/>
      <c r="EO30" s="57"/>
      <c r="EP30" s="57"/>
      <c r="EQ30" s="57" t="s">
        <v>367</v>
      </c>
      <c r="ER30" s="57"/>
      <c r="ES30" s="57" t="s">
        <v>367</v>
      </c>
      <c r="ET30" s="57" t="s">
        <v>367</v>
      </c>
      <c r="EU30" s="57" t="s">
        <v>367</v>
      </c>
      <c r="EV30" s="57" t="s">
        <v>367</v>
      </c>
      <c r="EW30" s="57"/>
      <c r="EX30" s="57"/>
      <c r="EY30" s="57"/>
      <c r="EZ30" s="57"/>
      <c r="FA30" s="57"/>
      <c r="FB30" s="57"/>
      <c r="FC30" s="57" t="s">
        <v>367</v>
      </c>
      <c r="FD30" s="57"/>
      <c r="FE30" s="38"/>
      <c r="FF30" s="38"/>
      <c r="FG30" s="57"/>
      <c r="FH30" s="57"/>
      <c r="FI30" s="57" t="s">
        <v>367</v>
      </c>
      <c r="FJ30" s="57" t="s">
        <v>367</v>
      </c>
      <c r="FK30" s="57" t="s">
        <v>367</v>
      </c>
      <c r="FL30" s="57"/>
      <c r="FM30" s="57"/>
      <c r="FN30" s="57"/>
      <c r="FO30" s="57"/>
      <c r="FP30" s="57"/>
      <c r="FQ30" s="57"/>
      <c r="FR30" s="57"/>
      <c r="FS30" s="57" t="s">
        <v>367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367</v>
      </c>
      <c r="GD30" s="57"/>
      <c r="GE30" s="57"/>
      <c r="GF30" s="57"/>
      <c r="GG30" s="57" t="s">
        <v>367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367</v>
      </c>
      <c r="GX30" s="57" t="s">
        <v>367</v>
      </c>
      <c r="GY30" s="57" t="s">
        <v>367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367</v>
      </c>
      <c r="HV30" s="57"/>
      <c r="HW30" s="57"/>
      <c r="HX30" s="57"/>
      <c r="HY30" s="57" t="s">
        <v>367</v>
      </c>
      <c r="HZ30" s="57" t="s">
        <v>367</v>
      </c>
      <c r="IA30" s="57" t="s">
        <v>367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367</v>
      </c>
      <c r="IP30" s="57" t="s">
        <v>367</v>
      </c>
      <c r="IQ30" s="57"/>
      <c r="IR30" s="57"/>
      <c r="IS30" s="57" t="s">
        <v>367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367</v>
      </c>
      <c r="JD30" s="57"/>
      <c r="JE30" s="57"/>
      <c r="JF30" s="57" t="s">
        <v>367</v>
      </c>
      <c r="JG30" s="57" t="s">
        <v>367</v>
      </c>
      <c r="JH30" s="57" t="s">
        <v>367</v>
      </c>
      <c r="JI30" s="57"/>
      <c r="JJ30" s="57"/>
      <c r="JK30" s="57" t="s">
        <v>367</v>
      </c>
      <c r="JL30" s="57" t="s">
        <v>367</v>
      </c>
      <c r="JM30" s="57"/>
      <c r="JN30" s="57"/>
      <c r="JO30" s="57"/>
      <c r="JP30" s="57"/>
      <c r="JQ30" s="57" t="s">
        <v>367</v>
      </c>
      <c r="JR30" s="57" t="s">
        <v>367</v>
      </c>
      <c r="JS30" s="57" t="s">
        <v>367</v>
      </c>
      <c r="JT30" s="57"/>
      <c r="JU30" s="38"/>
      <c r="JV30" s="38"/>
      <c r="JW30" s="57" t="s">
        <v>367</v>
      </c>
      <c r="JX30" s="57"/>
      <c r="JY30" s="57" t="s">
        <v>367</v>
      </c>
      <c r="JZ30" s="57" t="s">
        <v>367</v>
      </c>
      <c r="KA30" s="57" t="s">
        <v>367</v>
      </c>
      <c r="KB30" s="57"/>
      <c r="KC30" s="57" t="s">
        <v>367</v>
      </c>
      <c r="KD30" s="57"/>
      <c r="KE30" s="57" t="s">
        <v>367</v>
      </c>
      <c r="KF30" s="57" t="s">
        <v>367</v>
      </c>
      <c r="KG30" s="57"/>
      <c r="KH30" s="57"/>
      <c r="KI30" s="57" t="s">
        <v>367</v>
      </c>
      <c r="KJ30" s="57"/>
      <c r="KK30" s="57"/>
      <c r="KL30" s="57"/>
      <c r="KM30" s="57" t="s">
        <v>367</v>
      </c>
      <c r="KN30" s="57" t="s">
        <v>367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367</v>
      </c>
      <c r="NT30" s="57" t="s">
        <v>367</v>
      </c>
      <c r="NU30" s="57" t="s">
        <v>367</v>
      </c>
      <c r="NV30" s="57"/>
      <c r="NW30" s="57" t="s">
        <v>367</v>
      </c>
      <c r="NX30" s="57" t="s">
        <v>367</v>
      </c>
      <c r="NY30" s="57" t="s">
        <v>367</v>
      </c>
      <c r="NZ30" s="57"/>
      <c r="OA30" s="57" t="s">
        <v>367</v>
      </c>
      <c r="OB30" s="57" t="s">
        <v>367</v>
      </c>
      <c r="OC30" s="57"/>
      <c r="OD30" s="57"/>
      <c r="OE30" s="57" t="s">
        <v>367</v>
      </c>
      <c r="OF30" s="57" t="s">
        <v>367</v>
      </c>
      <c r="OG30" s="57"/>
      <c r="OH30" s="57"/>
      <c r="OI30" s="57"/>
      <c r="OJ30" s="57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85" t="str">
        <f t="shared" si="484"/>
        <v/>
      </c>
      <c r="AGG30" s="85" t="str">
        <f t="shared" si="485"/>
        <v/>
      </c>
      <c r="AGH30" s="85">
        <f t="shared" si="486"/>
        <v>10</v>
      </c>
      <c r="AGL30" s="36" t="str">
        <f t="shared" si="487"/>
        <v/>
      </c>
      <c r="AGM30" s="36" t="str">
        <f t="shared" si="474"/>
        <v/>
      </c>
      <c r="AGN30" s="39">
        <f t="shared" si="488"/>
        <v>1</v>
      </c>
      <c r="AGO30" s="36" t="str">
        <f t="shared" si="489"/>
        <v/>
      </c>
      <c r="AGP30" s="36" t="str">
        <f t="shared" si="475"/>
        <v/>
      </c>
      <c r="AGQ30" s="39">
        <f t="shared" si="490"/>
        <v>14</v>
      </c>
      <c r="AGR30" s="36" t="str">
        <f t="shared" si="491"/>
        <v/>
      </c>
      <c r="AGS30" s="36" t="str">
        <f t="shared" si="476"/>
        <v/>
      </c>
      <c r="AGT30" s="39">
        <f t="shared" si="492"/>
        <v>14</v>
      </c>
      <c r="AGU30" s="36" t="str">
        <f t="shared" si="493"/>
        <v/>
      </c>
      <c r="AGV30" s="36" t="str">
        <f t="shared" si="477"/>
        <v/>
      </c>
      <c r="AGW30" s="39">
        <f t="shared" si="494"/>
        <v>17</v>
      </c>
      <c r="AGX30" s="36" t="str">
        <f t="shared" si="495"/>
        <v/>
      </c>
      <c r="AGY30" s="36" t="str">
        <f t="shared" si="478"/>
        <v/>
      </c>
      <c r="AGZ30" s="39">
        <f t="shared" si="496"/>
        <v>10</v>
      </c>
      <c r="AHA30" s="36" t="str">
        <f t="shared" si="497"/>
        <v/>
      </c>
      <c r="AHB30" s="36" t="str">
        <f t="shared" si="479"/>
        <v/>
      </c>
      <c r="AHC30" s="39" t="str">
        <f t="shared" si="498"/>
        <v/>
      </c>
      <c r="AHD30" s="36" t="str">
        <f t="shared" si="499"/>
        <v/>
      </c>
      <c r="AHE30" s="36" t="str">
        <f t="shared" si="480"/>
        <v/>
      </c>
      <c r="AHF30" s="39" t="str">
        <f t="shared" si="500"/>
        <v/>
      </c>
      <c r="AHG30" s="36" t="str">
        <f t="shared" si="501"/>
        <v/>
      </c>
      <c r="AHH30" s="36" t="str">
        <f t="shared" si="481"/>
        <v/>
      </c>
      <c r="AHI30" s="39" t="str">
        <f t="shared" si="502"/>
        <v/>
      </c>
      <c r="AHJ30" s="36" t="str">
        <f t="shared" si="503"/>
        <v/>
      </c>
      <c r="AHK30" s="36" t="str">
        <f t="shared" si="482"/>
        <v/>
      </c>
      <c r="AHL30" s="39" t="str">
        <f t="shared" si="504"/>
        <v/>
      </c>
      <c r="AHM30" s="36" t="str">
        <f t="shared" si="505"/>
        <v/>
      </c>
      <c r="AHN30" s="36" t="str">
        <f t="shared" si="483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295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367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367</v>
      </c>
      <c r="CR31" s="57" t="s">
        <v>367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367</v>
      </c>
      <c r="EB31" s="57" t="s">
        <v>367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367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367</v>
      </c>
      <c r="GX31" s="57"/>
      <c r="GY31" s="57" t="s">
        <v>367</v>
      </c>
      <c r="GZ31" s="57"/>
      <c r="HA31" s="57"/>
      <c r="HB31" s="57"/>
      <c r="HC31" s="57" t="s">
        <v>367</v>
      </c>
      <c r="HD31" s="57" t="s">
        <v>367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367</v>
      </c>
      <c r="HT31" s="57"/>
      <c r="HU31" s="57"/>
      <c r="HV31" s="57"/>
      <c r="HW31" s="57" t="s">
        <v>367</v>
      </c>
      <c r="HX31" s="57" t="s">
        <v>367</v>
      </c>
      <c r="HY31" s="57" t="s">
        <v>367</v>
      </c>
      <c r="HZ31" s="57" t="s">
        <v>367</v>
      </c>
      <c r="IA31" s="57" t="s">
        <v>367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367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367</v>
      </c>
      <c r="JL31" s="57"/>
      <c r="JM31" s="57"/>
      <c r="JN31" s="57"/>
      <c r="JO31" s="57"/>
      <c r="JP31" s="57"/>
      <c r="JQ31" s="57" t="s">
        <v>367</v>
      </c>
      <c r="JR31" s="57" t="s">
        <v>367</v>
      </c>
      <c r="JS31" s="57" t="s">
        <v>367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367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/>
      <c r="NZ31" s="57"/>
      <c r="OA31" s="57" t="s">
        <v>367</v>
      </c>
      <c r="OB31" s="57" t="s">
        <v>367</v>
      </c>
      <c r="OC31" s="57"/>
      <c r="OD31" s="57"/>
      <c r="OE31" s="57" t="s">
        <v>367</v>
      </c>
      <c r="OF31" s="57" t="s">
        <v>367</v>
      </c>
      <c r="OG31" s="57"/>
      <c r="OH31" s="57"/>
      <c r="OI31" s="57"/>
      <c r="OJ31" s="57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85" t="str">
        <f t="shared" si="484"/>
        <v/>
      </c>
      <c r="AGG31" s="85" t="str">
        <f t="shared" si="485"/>
        <v/>
      </c>
      <c r="AGH31" s="85">
        <f t="shared" si="486"/>
        <v>4</v>
      </c>
      <c r="AGL31" s="36" t="str">
        <f t="shared" si="487"/>
        <v/>
      </c>
      <c r="AGM31" s="36" t="str">
        <f t="shared" si="474"/>
        <v/>
      </c>
      <c r="AGN31" s="39">
        <f t="shared" si="488"/>
        <v>1</v>
      </c>
      <c r="AGO31" s="36" t="str">
        <f t="shared" si="489"/>
        <v/>
      </c>
      <c r="AGP31" s="36" t="str">
        <f t="shared" si="475"/>
        <v/>
      </c>
      <c r="AGQ31" s="39">
        <f t="shared" si="490"/>
        <v>4</v>
      </c>
      <c r="AGR31" s="36" t="str">
        <f t="shared" si="491"/>
        <v/>
      </c>
      <c r="AGS31" s="36" t="str">
        <f t="shared" si="476"/>
        <v/>
      </c>
      <c r="AGT31" s="39">
        <f t="shared" si="492"/>
        <v>12</v>
      </c>
      <c r="AGU31" s="36" t="str">
        <f t="shared" si="493"/>
        <v/>
      </c>
      <c r="AGV31" s="36" t="str">
        <f t="shared" si="477"/>
        <v/>
      </c>
      <c r="AGW31" s="39">
        <f t="shared" si="494"/>
        <v>5</v>
      </c>
      <c r="AGX31" s="36" t="str">
        <f t="shared" si="495"/>
        <v/>
      </c>
      <c r="AGY31" s="36" t="str">
        <f t="shared" si="478"/>
        <v/>
      </c>
      <c r="AGZ31" s="39">
        <f t="shared" si="496"/>
        <v>4</v>
      </c>
      <c r="AHA31" s="36" t="str">
        <f t="shared" si="497"/>
        <v/>
      </c>
      <c r="AHB31" s="36" t="str">
        <f t="shared" si="479"/>
        <v/>
      </c>
      <c r="AHC31" s="39" t="str">
        <f t="shared" si="498"/>
        <v/>
      </c>
      <c r="AHD31" s="36" t="str">
        <f t="shared" si="499"/>
        <v/>
      </c>
      <c r="AHE31" s="36" t="str">
        <f t="shared" si="480"/>
        <v/>
      </c>
      <c r="AHF31" s="39" t="str">
        <f t="shared" si="500"/>
        <v/>
      </c>
      <c r="AHG31" s="36" t="str">
        <f t="shared" si="501"/>
        <v/>
      </c>
      <c r="AHH31" s="36" t="str">
        <f t="shared" si="481"/>
        <v/>
      </c>
      <c r="AHI31" s="39" t="str">
        <f t="shared" si="502"/>
        <v/>
      </c>
      <c r="AHJ31" s="36" t="str">
        <f t="shared" si="503"/>
        <v/>
      </c>
      <c r="AHK31" s="36" t="str">
        <f t="shared" si="482"/>
        <v/>
      </c>
      <c r="AHL31" s="39" t="str">
        <f t="shared" si="504"/>
        <v/>
      </c>
      <c r="AHM31" s="36" t="str">
        <f t="shared" si="505"/>
        <v/>
      </c>
      <c r="AHN31" s="36" t="str">
        <f t="shared" si="483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296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378</v>
      </c>
      <c r="AJ32" s="57" t="s">
        <v>378</v>
      </c>
      <c r="AK32" s="57"/>
      <c r="AL32" s="57"/>
      <c r="AM32" s="57" t="s">
        <v>378</v>
      </c>
      <c r="AN32" s="57" t="s">
        <v>378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378</v>
      </c>
      <c r="BP32" s="57" t="s">
        <v>378</v>
      </c>
      <c r="BQ32" s="57" t="s">
        <v>378</v>
      </c>
      <c r="BR32" s="57"/>
      <c r="BS32" s="57" t="s">
        <v>378</v>
      </c>
      <c r="BT32" s="57" t="s">
        <v>378</v>
      </c>
      <c r="BU32" s="57"/>
      <c r="BV32" s="57"/>
      <c r="BW32" s="57"/>
      <c r="BX32" s="57" t="s">
        <v>378</v>
      </c>
      <c r="BY32" s="57" t="s">
        <v>378</v>
      </c>
      <c r="BZ32" s="57" t="s">
        <v>378</v>
      </c>
      <c r="CA32" s="57" t="s">
        <v>378</v>
      </c>
      <c r="CB32" s="57" t="s">
        <v>378</v>
      </c>
      <c r="CC32" s="38"/>
      <c r="CD32" s="38"/>
      <c r="CE32" s="57"/>
      <c r="CF32" s="57"/>
      <c r="CG32" s="57" t="s">
        <v>367</v>
      </c>
      <c r="CH32" s="57"/>
      <c r="CI32" s="57"/>
      <c r="CJ32" s="57"/>
      <c r="CK32" s="57"/>
      <c r="CL32" s="57"/>
      <c r="CM32" s="57"/>
      <c r="CN32" s="57" t="s">
        <v>367</v>
      </c>
      <c r="CO32" s="57"/>
      <c r="CP32" s="57"/>
      <c r="CQ32" s="57" t="s">
        <v>367</v>
      </c>
      <c r="CR32" s="57" t="s">
        <v>367</v>
      </c>
      <c r="CS32" s="57"/>
      <c r="CT32" s="57"/>
      <c r="CU32" s="57" t="s">
        <v>379</v>
      </c>
      <c r="CV32" s="57" t="s">
        <v>367</v>
      </c>
      <c r="CW32" s="38"/>
      <c r="CX32" s="38"/>
      <c r="CY32" s="57"/>
      <c r="CZ32" s="57"/>
      <c r="DA32" s="57"/>
      <c r="DB32" s="57"/>
      <c r="DC32" s="57" t="s">
        <v>367</v>
      </c>
      <c r="DD32" s="57" t="s">
        <v>367</v>
      </c>
      <c r="DE32" s="57" t="s">
        <v>367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367</v>
      </c>
      <c r="DT32" s="57"/>
      <c r="DU32" s="57"/>
      <c r="DV32" s="57"/>
      <c r="DW32" s="57"/>
      <c r="DX32" s="57"/>
      <c r="DY32" s="57" t="s">
        <v>367</v>
      </c>
      <c r="DZ32" s="57"/>
      <c r="EA32" s="57"/>
      <c r="EB32" s="57" t="s">
        <v>367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367</v>
      </c>
      <c r="EN32" s="57"/>
      <c r="EO32" s="57"/>
      <c r="EP32" s="57"/>
      <c r="EQ32" s="57" t="s">
        <v>367</v>
      </c>
      <c r="ER32" s="57"/>
      <c r="ES32" s="57"/>
      <c r="ET32" s="57" t="s">
        <v>367</v>
      </c>
      <c r="EU32" s="57" t="s">
        <v>367</v>
      </c>
      <c r="EV32" s="57" t="s">
        <v>367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367</v>
      </c>
      <c r="FH32" s="57"/>
      <c r="FI32" s="57" t="s">
        <v>367</v>
      </c>
      <c r="FJ32" s="57" t="s">
        <v>367</v>
      </c>
      <c r="FK32" s="57" t="s">
        <v>367</v>
      </c>
      <c r="FL32" s="57"/>
      <c r="FM32" s="57"/>
      <c r="FN32" s="57"/>
      <c r="FO32" s="57"/>
      <c r="FP32" s="57"/>
      <c r="FQ32" s="57"/>
      <c r="FR32" s="57"/>
      <c r="FS32" s="57" t="s">
        <v>367</v>
      </c>
      <c r="FT32" s="57"/>
      <c r="FU32" s="57"/>
      <c r="FV32" s="57"/>
      <c r="FW32" s="57" t="s">
        <v>367</v>
      </c>
      <c r="FX32" s="57" t="s">
        <v>367</v>
      </c>
      <c r="FY32" s="38"/>
      <c r="FZ32" s="38"/>
      <c r="GA32" s="57" t="s">
        <v>367</v>
      </c>
      <c r="GB32" s="57"/>
      <c r="GC32" s="57"/>
      <c r="GD32" s="57"/>
      <c r="GE32" s="57" t="s">
        <v>367</v>
      </c>
      <c r="GF32" s="57" t="s">
        <v>367</v>
      </c>
      <c r="GG32" s="57" t="s">
        <v>367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367</v>
      </c>
      <c r="GR32" s="57" t="s">
        <v>367</v>
      </c>
      <c r="GS32" s="38"/>
      <c r="GT32" s="38"/>
      <c r="GU32" s="57" t="s">
        <v>367</v>
      </c>
      <c r="GV32" s="57"/>
      <c r="GW32" s="57" t="s">
        <v>367</v>
      </c>
      <c r="GX32" s="57" t="s">
        <v>367</v>
      </c>
      <c r="GY32" s="57" t="s">
        <v>367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367</v>
      </c>
      <c r="HV32" s="57" t="s">
        <v>367</v>
      </c>
      <c r="HW32" s="57" t="s">
        <v>367</v>
      </c>
      <c r="HX32" s="57"/>
      <c r="HY32" s="57" t="s">
        <v>367</v>
      </c>
      <c r="HZ32" s="57" t="s">
        <v>367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367</v>
      </c>
      <c r="IP32" s="57" t="s">
        <v>367</v>
      </c>
      <c r="IQ32" s="57" t="s">
        <v>367</v>
      </c>
      <c r="IR32" s="57"/>
      <c r="IS32" s="57"/>
      <c r="IT32" s="57"/>
      <c r="IU32" s="57" t="s">
        <v>367</v>
      </c>
      <c r="IV32" s="57" t="s">
        <v>367</v>
      </c>
      <c r="IW32" s="57"/>
      <c r="IX32" s="57"/>
      <c r="IY32" s="57" t="s">
        <v>367</v>
      </c>
      <c r="IZ32" s="57"/>
      <c r="JA32" s="57"/>
      <c r="JB32" s="57"/>
      <c r="JC32" s="57" t="s">
        <v>367</v>
      </c>
      <c r="JD32" s="57"/>
      <c r="JE32" s="57"/>
      <c r="JF32" s="57" t="s">
        <v>367</v>
      </c>
      <c r="JG32" s="57"/>
      <c r="JH32" s="57"/>
      <c r="JI32" s="57"/>
      <c r="JJ32" s="57"/>
      <c r="JK32" s="57" t="s">
        <v>367</v>
      </c>
      <c r="JL32" s="57" t="s">
        <v>367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367</v>
      </c>
      <c r="JX32" s="57"/>
      <c r="JY32" s="57" t="s">
        <v>367</v>
      </c>
      <c r="JZ32" s="57"/>
      <c r="KA32" s="57" t="s">
        <v>367</v>
      </c>
      <c r="KB32" s="57"/>
      <c r="KC32" s="57"/>
      <c r="KD32" s="57"/>
      <c r="KE32" s="57" t="s">
        <v>367</v>
      </c>
      <c r="KF32" s="57" t="s">
        <v>367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 t="s">
        <v>367</v>
      </c>
      <c r="NT32" s="57" t="s">
        <v>367</v>
      </c>
      <c r="NU32" s="57" t="s">
        <v>367</v>
      </c>
      <c r="NV32" s="57"/>
      <c r="NW32" s="57" t="s">
        <v>367</v>
      </c>
      <c r="NX32" s="57" t="s">
        <v>367</v>
      </c>
      <c r="NY32" s="57" t="s">
        <v>367</v>
      </c>
      <c r="NZ32" s="57"/>
      <c r="OA32" s="57" t="s">
        <v>367</v>
      </c>
      <c r="OB32" s="57" t="s">
        <v>367</v>
      </c>
      <c r="OC32" s="57"/>
      <c r="OD32" s="57"/>
      <c r="OE32" s="57" t="s">
        <v>367</v>
      </c>
      <c r="OF32" s="57" t="s">
        <v>367</v>
      </c>
      <c r="OG32" s="57"/>
      <c r="OH32" s="57"/>
      <c r="OI32" s="57"/>
      <c r="OJ32" s="57" t="s">
        <v>367</v>
      </c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85" t="str">
        <f t="shared" si="484"/>
        <v/>
      </c>
      <c r="AGG32" s="85" t="str">
        <f t="shared" si="485"/>
        <v/>
      </c>
      <c r="AGH32" s="85">
        <f t="shared" si="486"/>
        <v>11</v>
      </c>
      <c r="AGL32" s="36">
        <f t="shared" si="487"/>
        <v>14</v>
      </c>
      <c r="AGM32" s="36" t="str">
        <f t="shared" si="474"/>
        <v/>
      </c>
      <c r="AGN32" s="39">
        <f t="shared" si="488"/>
        <v>2</v>
      </c>
      <c r="AGO32" s="36" t="str">
        <f t="shared" si="489"/>
        <v/>
      </c>
      <c r="AGP32" s="36" t="str">
        <f t="shared" si="475"/>
        <v/>
      </c>
      <c r="AGQ32" s="39">
        <f t="shared" si="490"/>
        <v>22</v>
      </c>
      <c r="AGR32" s="36" t="str">
        <f t="shared" si="491"/>
        <v/>
      </c>
      <c r="AGS32" s="36" t="str">
        <f t="shared" si="476"/>
        <v/>
      </c>
      <c r="AGT32" s="39">
        <f t="shared" si="492"/>
        <v>23</v>
      </c>
      <c r="AGU32" s="36" t="str">
        <f t="shared" si="493"/>
        <v/>
      </c>
      <c r="AGV32" s="36" t="str">
        <f t="shared" si="477"/>
        <v/>
      </c>
      <c r="AGW32" s="39">
        <f t="shared" si="494"/>
        <v>7</v>
      </c>
      <c r="AGX32" s="36" t="str">
        <f t="shared" si="495"/>
        <v/>
      </c>
      <c r="AGY32" s="36" t="str">
        <f t="shared" si="478"/>
        <v/>
      </c>
      <c r="AGZ32" s="39">
        <f t="shared" si="496"/>
        <v>11</v>
      </c>
      <c r="AHA32" s="36" t="str">
        <f t="shared" si="497"/>
        <v/>
      </c>
      <c r="AHB32" s="36" t="str">
        <f t="shared" si="479"/>
        <v/>
      </c>
      <c r="AHC32" s="39" t="str">
        <f t="shared" si="498"/>
        <v/>
      </c>
      <c r="AHD32" s="36" t="str">
        <f t="shared" si="499"/>
        <v/>
      </c>
      <c r="AHE32" s="36" t="str">
        <f t="shared" si="480"/>
        <v/>
      </c>
      <c r="AHF32" s="39" t="str">
        <f t="shared" si="500"/>
        <v/>
      </c>
      <c r="AHG32" s="36" t="str">
        <f t="shared" si="501"/>
        <v/>
      </c>
      <c r="AHH32" s="36" t="str">
        <f t="shared" si="481"/>
        <v/>
      </c>
      <c r="AHI32" s="39" t="str">
        <f t="shared" si="502"/>
        <v/>
      </c>
      <c r="AHJ32" s="36" t="str">
        <f t="shared" si="503"/>
        <v/>
      </c>
      <c r="AHK32" s="36" t="str">
        <f t="shared" si="482"/>
        <v/>
      </c>
      <c r="AHL32" s="39" t="str">
        <f t="shared" si="504"/>
        <v/>
      </c>
      <c r="AHM32" s="36" t="str">
        <f t="shared" si="505"/>
        <v/>
      </c>
      <c r="AHN32" s="36" t="str">
        <f t="shared" si="483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297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367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367</v>
      </c>
      <c r="AO33" s="57"/>
      <c r="AP33" s="38"/>
      <c r="AQ33" s="57"/>
      <c r="AR33" s="57"/>
      <c r="AS33" s="57" t="s">
        <v>367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367</v>
      </c>
      <c r="CO33" s="57"/>
      <c r="CP33" s="57"/>
      <c r="CQ33" s="57" t="s">
        <v>367</v>
      </c>
      <c r="CR33" s="57" t="s">
        <v>367</v>
      </c>
      <c r="CS33" s="57"/>
      <c r="CT33" s="57"/>
      <c r="CU33" s="57" t="s">
        <v>379</v>
      </c>
      <c r="CV33" s="57" t="s">
        <v>379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367</v>
      </c>
      <c r="DW33" s="57"/>
      <c r="DX33" s="57"/>
      <c r="DY33" s="57"/>
      <c r="DZ33" s="57"/>
      <c r="EA33" s="57"/>
      <c r="EB33" s="57" t="s">
        <v>367</v>
      </c>
      <c r="EC33" s="57"/>
      <c r="ED33" s="57"/>
      <c r="EE33" s="57"/>
      <c r="EF33" s="57"/>
      <c r="EG33" s="57"/>
      <c r="EH33" s="57"/>
      <c r="EI33" s="57" t="s">
        <v>367</v>
      </c>
      <c r="EJ33" s="57" t="s">
        <v>367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367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367</v>
      </c>
      <c r="FJ33" s="57" t="s">
        <v>367</v>
      </c>
      <c r="FK33" s="57"/>
      <c r="FL33" s="57"/>
      <c r="FM33" s="57" t="s">
        <v>367</v>
      </c>
      <c r="FN33" s="57"/>
      <c r="FO33" s="57" t="s">
        <v>367</v>
      </c>
      <c r="FP33" s="57" t="s">
        <v>367</v>
      </c>
      <c r="FQ33" s="57"/>
      <c r="FR33" s="57"/>
      <c r="FS33" s="57"/>
      <c r="FT33" s="57"/>
      <c r="FU33" s="57"/>
      <c r="FV33" s="57"/>
      <c r="FW33" s="57" t="s">
        <v>367</v>
      </c>
      <c r="FX33" s="57" t="s">
        <v>367</v>
      </c>
      <c r="FY33" s="38"/>
      <c r="FZ33" s="38"/>
      <c r="GA33" s="57"/>
      <c r="GB33" s="57"/>
      <c r="GC33" s="57"/>
      <c r="GD33" s="57" t="s">
        <v>367</v>
      </c>
      <c r="GE33" s="57" t="s">
        <v>367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367</v>
      </c>
      <c r="GR33" s="57" t="s">
        <v>367</v>
      </c>
      <c r="GS33" s="38"/>
      <c r="GT33" s="38"/>
      <c r="GU33" s="57"/>
      <c r="GV33" s="57"/>
      <c r="GW33" s="57" t="s">
        <v>367</v>
      </c>
      <c r="GX33" s="57" t="s">
        <v>367</v>
      </c>
      <c r="GY33" s="57" t="s">
        <v>367</v>
      </c>
      <c r="GZ33" s="57"/>
      <c r="HA33" s="57"/>
      <c r="HB33" s="57"/>
      <c r="HC33" s="57" t="s">
        <v>367</v>
      </c>
      <c r="HD33" s="57" t="s">
        <v>367</v>
      </c>
      <c r="HE33" s="57"/>
      <c r="HF33" s="57"/>
      <c r="HG33" s="57" t="s">
        <v>367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367</v>
      </c>
      <c r="HT33" s="57"/>
      <c r="HU33" s="57"/>
      <c r="HV33" s="57"/>
      <c r="HW33" s="57" t="s">
        <v>367</v>
      </c>
      <c r="HX33" s="57" t="s">
        <v>367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367</v>
      </c>
      <c r="IN33" s="57"/>
      <c r="IO33" s="57" t="s">
        <v>367</v>
      </c>
      <c r="IP33" s="57" t="s">
        <v>367</v>
      </c>
      <c r="IQ33" s="57"/>
      <c r="IR33" s="57"/>
      <c r="IS33" s="57"/>
      <c r="IT33" s="57"/>
      <c r="IU33" s="57" t="s">
        <v>367</v>
      </c>
      <c r="IV33" s="57" t="s">
        <v>367</v>
      </c>
      <c r="IW33" s="57"/>
      <c r="IX33" s="57"/>
      <c r="IY33" s="57" t="s">
        <v>367</v>
      </c>
      <c r="IZ33" s="57"/>
      <c r="JA33" s="57"/>
      <c r="JB33" s="57"/>
      <c r="JC33" s="57"/>
      <c r="JD33" s="57"/>
      <c r="JE33" s="57"/>
      <c r="JF33" s="57" t="s">
        <v>367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367</v>
      </c>
      <c r="JT33" s="57" t="s">
        <v>367</v>
      </c>
      <c r="JU33" s="38"/>
      <c r="JV33" s="38"/>
      <c r="JW33" s="57"/>
      <c r="JX33" s="57"/>
      <c r="JY33" s="57" t="s">
        <v>367</v>
      </c>
      <c r="JZ33" s="57" t="s">
        <v>367</v>
      </c>
      <c r="KA33" s="57"/>
      <c r="KB33" s="57"/>
      <c r="KC33" s="57"/>
      <c r="KD33" s="57"/>
      <c r="KE33" s="57"/>
      <c r="KF33" s="57"/>
      <c r="KG33" s="57"/>
      <c r="KH33" s="57"/>
      <c r="KI33" s="57" t="s">
        <v>367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 t="s">
        <v>367</v>
      </c>
      <c r="NZ33" s="57"/>
      <c r="OA33" s="57"/>
      <c r="OB33" s="57" t="s">
        <v>367</v>
      </c>
      <c r="OC33" s="57"/>
      <c r="OD33" s="57"/>
      <c r="OE33" s="57" t="s">
        <v>367</v>
      </c>
      <c r="OF33" s="57" t="s">
        <v>367</v>
      </c>
      <c r="OG33" s="57"/>
      <c r="OH33" s="57"/>
      <c r="OI33" s="57"/>
      <c r="OJ33" s="57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85" t="str">
        <f t="shared" si="484"/>
        <v/>
      </c>
      <c r="AGG33" s="85" t="str">
        <f t="shared" si="485"/>
        <v/>
      </c>
      <c r="AGH33" s="85">
        <f t="shared" si="486"/>
        <v>4</v>
      </c>
      <c r="AGL33" s="36" t="str">
        <f t="shared" si="487"/>
        <v/>
      </c>
      <c r="AGM33" s="36" t="str">
        <f t="shared" si="474"/>
        <v/>
      </c>
      <c r="AGN33" s="39">
        <f t="shared" si="488"/>
        <v>4</v>
      </c>
      <c r="AGO33" s="36" t="str">
        <f t="shared" si="489"/>
        <v/>
      </c>
      <c r="AGP33" s="36" t="str">
        <f t="shared" si="475"/>
        <v/>
      </c>
      <c r="AGQ33" s="39">
        <f t="shared" si="490"/>
        <v>16</v>
      </c>
      <c r="AGR33" s="36" t="str">
        <f t="shared" si="491"/>
        <v/>
      </c>
      <c r="AGS33" s="36" t="str">
        <f t="shared" si="476"/>
        <v/>
      </c>
      <c r="AGT33" s="39">
        <f t="shared" si="492"/>
        <v>20</v>
      </c>
      <c r="AGU33" s="36" t="str">
        <f t="shared" si="493"/>
        <v/>
      </c>
      <c r="AGV33" s="36" t="str">
        <f t="shared" si="477"/>
        <v/>
      </c>
      <c r="AGW33" s="39">
        <f t="shared" si="494"/>
        <v>5</v>
      </c>
      <c r="AGX33" s="36" t="str">
        <f t="shared" si="495"/>
        <v/>
      </c>
      <c r="AGY33" s="36" t="str">
        <f t="shared" si="478"/>
        <v/>
      </c>
      <c r="AGZ33" s="39">
        <f t="shared" si="496"/>
        <v>4</v>
      </c>
      <c r="AHA33" s="36" t="str">
        <f t="shared" si="497"/>
        <v/>
      </c>
      <c r="AHB33" s="36" t="str">
        <f t="shared" si="479"/>
        <v/>
      </c>
      <c r="AHC33" s="39" t="str">
        <f t="shared" si="498"/>
        <v/>
      </c>
      <c r="AHD33" s="36" t="str">
        <f t="shared" si="499"/>
        <v/>
      </c>
      <c r="AHE33" s="36" t="str">
        <f t="shared" si="480"/>
        <v/>
      </c>
      <c r="AHF33" s="39" t="str">
        <f t="shared" si="500"/>
        <v/>
      </c>
      <c r="AHG33" s="36" t="str">
        <f t="shared" si="501"/>
        <v/>
      </c>
      <c r="AHH33" s="36" t="str">
        <f t="shared" si="481"/>
        <v/>
      </c>
      <c r="AHI33" s="39" t="str">
        <f t="shared" si="502"/>
        <v/>
      </c>
      <c r="AHJ33" s="36" t="str">
        <f t="shared" si="503"/>
        <v/>
      </c>
      <c r="AHK33" s="36" t="str">
        <f t="shared" si="482"/>
        <v/>
      </c>
      <c r="AHL33" s="39" t="str">
        <f t="shared" si="504"/>
        <v/>
      </c>
      <c r="AHM33" s="36" t="str">
        <f t="shared" si="505"/>
        <v/>
      </c>
      <c r="AHN33" s="36" t="str">
        <f t="shared" si="483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298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367</v>
      </c>
      <c r="CB34" s="57" t="s">
        <v>367</v>
      </c>
      <c r="CC34" s="38"/>
      <c r="CD34" s="38"/>
      <c r="CE34" s="57"/>
      <c r="CF34" s="57"/>
      <c r="CG34" s="57" t="s">
        <v>367</v>
      </c>
      <c r="CH34" s="57"/>
      <c r="CI34" s="57"/>
      <c r="CJ34" s="57"/>
      <c r="CK34" s="57"/>
      <c r="CL34" s="57"/>
      <c r="CM34" s="57"/>
      <c r="CN34" s="57" t="s">
        <v>367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367</v>
      </c>
      <c r="DF34" s="57"/>
      <c r="DG34" s="57" t="s">
        <v>367</v>
      </c>
      <c r="DH34" s="57" t="s">
        <v>367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367</v>
      </c>
      <c r="DW34" s="57"/>
      <c r="DX34" s="57"/>
      <c r="DY34" s="57"/>
      <c r="DZ34" s="57"/>
      <c r="EA34" s="57" t="s">
        <v>367</v>
      </c>
      <c r="EB34" s="57" t="s">
        <v>367</v>
      </c>
      <c r="EC34" s="57"/>
      <c r="ED34" s="57"/>
      <c r="EE34" s="57"/>
      <c r="EF34" s="57"/>
      <c r="EG34" s="57"/>
      <c r="EH34" s="57"/>
      <c r="EI34" s="57" t="s">
        <v>367</v>
      </c>
      <c r="EJ34" s="57" t="s">
        <v>367</v>
      </c>
      <c r="EK34" s="57"/>
      <c r="EL34" s="57"/>
      <c r="EM34" s="57" t="s">
        <v>367</v>
      </c>
      <c r="EN34" s="57"/>
      <c r="EO34" s="57" t="s">
        <v>367</v>
      </c>
      <c r="EP34" s="57"/>
      <c r="EQ34" s="57" t="s">
        <v>367</v>
      </c>
      <c r="ER34" s="57"/>
      <c r="ES34" s="57"/>
      <c r="ET34" s="57" t="s">
        <v>367</v>
      </c>
      <c r="EU34" s="57" t="s">
        <v>367</v>
      </c>
      <c r="EV34" s="57" t="s">
        <v>367</v>
      </c>
      <c r="EW34" s="57"/>
      <c r="EX34" s="57"/>
      <c r="EY34" s="57"/>
      <c r="EZ34" s="57"/>
      <c r="FA34" s="57"/>
      <c r="FB34" s="57"/>
      <c r="FC34" s="57" t="s">
        <v>367</v>
      </c>
      <c r="FD34" s="57"/>
      <c r="FE34" s="38"/>
      <c r="FF34" s="38"/>
      <c r="FG34" s="57"/>
      <c r="FH34" s="57"/>
      <c r="FI34" s="57" t="s">
        <v>367</v>
      </c>
      <c r="FJ34" s="57" t="s">
        <v>367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367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367</v>
      </c>
      <c r="GR34" s="57"/>
      <c r="GS34" s="38"/>
      <c r="GT34" s="38"/>
      <c r="GU34" s="57"/>
      <c r="GV34" s="57"/>
      <c r="GW34" s="57"/>
      <c r="GX34" s="57" t="s">
        <v>367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367</v>
      </c>
      <c r="IQ34" s="57"/>
      <c r="IR34" s="57"/>
      <c r="IS34" s="57"/>
      <c r="IT34" s="57"/>
      <c r="IU34" s="57" t="s">
        <v>367</v>
      </c>
      <c r="IV34" s="57" t="s">
        <v>367</v>
      </c>
      <c r="IW34" s="57"/>
      <c r="IX34" s="57"/>
      <c r="IY34" s="57" t="s">
        <v>367</v>
      </c>
      <c r="IZ34" s="57"/>
      <c r="JA34" s="57"/>
      <c r="JB34" s="57"/>
      <c r="JC34" s="57"/>
      <c r="JD34" s="57"/>
      <c r="JE34" s="57"/>
      <c r="JF34" s="57" t="s">
        <v>367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367</v>
      </c>
      <c r="JZ34" s="57" t="s">
        <v>367</v>
      </c>
      <c r="KA34" s="57"/>
      <c r="KB34" s="57"/>
      <c r="KC34" s="57"/>
      <c r="KD34" s="57"/>
      <c r="KE34" s="57"/>
      <c r="KF34" s="57"/>
      <c r="KG34" s="57"/>
      <c r="KH34" s="57"/>
      <c r="KI34" s="57" t="s">
        <v>367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367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85" t="str">
        <f t="shared" si="484"/>
        <v/>
      </c>
      <c r="AGG34" s="85" t="str">
        <f t="shared" si="485"/>
        <v/>
      </c>
      <c r="AGH34" s="85">
        <f t="shared" si="486"/>
        <v>1</v>
      </c>
      <c r="AGL34" s="36" t="str">
        <f t="shared" si="487"/>
        <v/>
      </c>
      <c r="AGM34" s="36" t="str">
        <f t="shared" si="474"/>
        <v/>
      </c>
      <c r="AGN34" s="39">
        <f t="shared" si="488"/>
        <v>4</v>
      </c>
      <c r="AGO34" s="36" t="str">
        <f t="shared" si="489"/>
        <v/>
      </c>
      <c r="AGP34" s="36" t="str">
        <f t="shared" si="475"/>
        <v/>
      </c>
      <c r="AGQ34" s="39">
        <f t="shared" si="490"/>
        <v>17</v>
      </c>
      <c r="AGR34" s="36" t="str">
        <f t="shared" si="491"/>
        <v/>
      </c>
      <c r="AGS34" s="36" t="str">
        <f t="shared" si="476"/>
        <v/>
      </c>
      <c r="AGT34" s="39">
        <f t="shared" si="492"/>
        <v>8</v>
      </c>
      <c r="AGU34" s="36" t="str">
        <f t="shared" si="493"/>
        <v/>
      </c>
      <c r="AGV34" s="36" t="str">
        <f t="shared" si="477"/>
        <v/>
      </c>
      <c r="AGW34" s="39">
        <f t="shared" si="494"/>
        <v>3</v>
      </c>
      <c r="AGX34" s="36" t="str">
        <f t="shared" si="495"/>
        <v/>
      </c>
      <c r="AGY34" s="36" t="str">
        <f t="shared" si="478"/>
        <v/>
      </c>
      <c r="AGZ34" s="39">
        <f t="shared" si="496"/>
        <v>1</v>
      </c>
      <c r="AHA34" s="36" t="str">
        <f t="shared" si="497"/>
        <v/>
      </c>
      <c r="AHB34" s="36" t="str">
        <f t="shared" si="479"/>
        <v/>
      </c>
      <c r="AHC34" s="39" t="str">
        <f t="shared" si="498"/>
        <v/>
      </c>
      <c r="AHD34" s="36" t="str">
        <f t="shared" si="499"/>
        <v/>
      </c>
      <c r="AHE34" s="36" t="str">
        <f t="shared" si="480"/>
        <v/>
      </c>
      <c r="AHF34" s="39" t="str">
        <f t="shared" si="500"/>
        <v/>
      </c>
      <c r="AHG34" s="36" t="str">
        <f t="shared" si="501"/>
        <v/>
      </c>
      <c r="AHH34" s="36" t="str">
        <f t="shared" si="481"/>
        <v/>
      </c>
      <c r="AHI34" s="39" t="str">
        <f t="shared" si="502"/>
        <v/>
      </c>
      <c r="AHJ34" s="36" t="str">
        <f t="shared" si="503"/>
        <v/>
      </c>
      <c r="AHK34" s="36" t="str">
        <f t="shared" si="482"/>
        <v/>
      </c>
      <c r="AHL34" s="39" t="str">
        <f t="shared" si="504"/>
        <v/>
      </c>
      <c r="AHM34" s="36" t="str">
        <f t="shared" si="505"/>
        <v/>
      </c>
      <c r="AHN34" s="36" t="str">
        <f t="shared" si="483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299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367</v>
      </c>
      <c r="AN35" s="57" t="s">
        <v>367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367</v>
      </c>
      <c r="BL35" s="57" t="s">
        <v>367</v>
      </c>
      <c r="BM35" s="57"/>
      <c r="BN35" s="57"/>
      <c r="BO35" s="57" t="s">
        <v>367</v>
      </c>
      <c r="BP35" s="57"/>
      <c r="BQ35" s="57"/>
      <c r="BR35" s="57"/>
      <c r="BS35" s="57"/>
      <c r="BT35" s="57"/>
      <c r="BU35" s="57"/>
      <c r="BV35" s="57"/>
      <c r="BW35" s="57"/>
      <c r="BX35" s="57" t="s">
        <v>367</v>
      </c>
      <c r="BY35" s="57" t="s">
        <v>367</v>
      </c>
      <c r="BZ35" s="57" t="s">
        <v>367</v>
      </c>
      <c r="CA35" s="57" t="s">
        <v>367</v>
      </c>
      <c r="CB35" s="57" t="s">
        <v>367</v>
      </c>
      <c r="CC35" s="38"/>
      <c r="CD35" s="38"/>
      <c r="CE35" s="57" t="s">
        <v>367</v>
      </c>
      <c r="CF35" s="57"/>
      <c r="CG35" s="57"/>
      <c r="CH35" s="57"/>
      <c r="CI35" s="57" t="s">
        <v>367</v>
      </c>
      <c r="CJ35" s="57" t="s">
        <v>367</v>
      </c>
      <c r="CK35" s="57" t="s">
        <v>367</v>
      </c>
      <c r="CL35" s="57"/>
      <c r="CM35" s="57" t="s">
        <v>367</v>
      </c>
      <c r="CN35" s="57" t="s">
        <v>367</v>
      </c>
      <c r="CO35" s="57"/>
      <c r="CP35" s="57"/>
      <c r="CQ35" s="57" t="s">
        <v>367</v>
      </c>
      <c r="CR35" s="57" t="s">
        <v>367</v>
      </c>
      <c r="CS35" s="57"/>
      <c r="CT35" s="57"/>
      <c r="CU35" s="57" t="s">
        <v>379</v>
      </c>
      <c r="CV35" s="57" t="s">
        <v>367</v>
      </c>
      <c r="CW35" s="38"/>
      <c r="CX35" s="38"/>
      <c r="CY35" s="57" t="s">
        <v>367</v>
      </c>
      <c r="CZ35" s="57" t="s">
        <v>367</v>
      </c>
      <c r="DA35" s="57" t="s">
        <v>367</v>
      </c>
      <c r="DB35" s="57" t="s">
        <v>367</v>
      </c>
      <c r="DC35" s="57" t="s">
        <v>367</v>
      </c>
      <c r="DD35" s="57"/>
      <c r="DE35" s="57" t="s">
        <v>367</v>
      </c>
      <c r="DF35" s="57"/>
      <c r="DG35" s="57" t="s">
        <v>367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367</v>
      </c>
      <c r="DT35" s="57"/>
      <c r="DU35" s="57"/>
      <c r="DV35" s="57" t="s">
        <v>367</v>
      </c>
      <c r="DW35" s="57" t="s">
        <v>367</v>
      </c>
      <c r="DX35" s="57" t="s">
        <v>367</v>
      </c>
      <c r="DY35" s="57" t="s">
        <v>367</v>
      </c>
      <c r="DZ35" s="57"/>
      <c r="EA35" s="57" t="s">
        <v>367</v>
      </c>
      <c r="EB35" s="57" t="s">
        <v>367</v>
      </c>
      <c r="EC35" s="57"/>
      <c r="ED35" s="57"/>
      <c r="EE35" s="57"/>
      <c r="EF35" s="57"/>
      <c r="EG35" s="57"/>
      <c r="EH35" s="57"/>
      <c r="EI35" s="57" t="s">
        <v>367</v>
      </c>
      <c r="EJ35" s="57" t="s">
        <v>367</v>
      </c>
      <c r="EK35" s="57"/>
      <c r="EL35" s="57"/>
      <c r="EM35" s="57" t="s">
        <v>367</v>
      </c>
      <c r="EN35" s="57"/>
      <c r="EO35" s="57" t="s">
        <v>367</v>
      </c>
      <c r="EP35" s="57"/>
      <c r="EQ35" s="57" t="s">
        <v>367</v>
      </c>
      <c r="ER35" s="57" t="s">
        <v>367</v>
      </c>
      <c r="ES35" s="57" t="s">
        <v>367</v>
      </c>
      <c r="ET35" s="57" t="s">
        <v>367</v>
      </c>
      <c r="EU35" s="57" t="s">
        <v>367</v>
      </c>
      <c r="EV35" s="57" t="s">
        <v>367</v>
      </c>
      <c r="EW35" s="57"/>
      <c r="EX35" s="57"/>
      <c r="EY35" s="57"/>
      <c r="EZ35" s="57" t="s">
        <v>367</v>
      </c>
      <c r="FA35" s="57"/>
      <c r="FB35" s="57"/>
      <c r="FC35" s="57" t="s">
        <v>367</v>
      </c>
      <c r="FD35" s="57" t="s">
        <v>367</v>
      </c>
      <c r="FE35" s="38"/>
      <c r="FF35" s="38"/>
      <c r="FG35" s="57" t="s">
        <v>367</v>
      </c>
      <c r="FH35" s="57"/>
      <c r="FI35" s="57" t="s">
        <v>367</v>
      </c>
      <c r="FJ35" s="57" t="s">
        <v>367</v>
      </c>
      <c r="FK35" s="57" t="s">
        <v>367</v>
      </c>
      <c r="FL35" s="57"/>
      <c r="FM35" s="57" t="s">
        <v>367</v>
      </c>
      <c r="FN35" s="57"/>
      <c r="FO35" s="57" t="s">
        <v>367</v>
      </c>
      <c r="FP35" s="57" t="s">
        <v>367</v>
      </c>
      <c r="FQ35" s="57"/>
      <c r="FR35" s="57"/>
      <c r="FS35" s="57" t="s">
        <v>367</v>
      </c>
      <c r="FT35" s="57" t="s">
        <v>367</v>
      </c>
      <c r="FU35" s="57"/>
      <c r="FV35" s="57"/>
      <c r="FW35" s="57" t="s">
        <v>367</v>
      </c>
      <c r="FX35" s="57" t="s">
        <v>367</v>
      </c>
      <c r="FY35" s="38"/>
      <c r="FZ35" s="38"/>
      <c r="GA35" s="57" t="s">
        <v>367</v>
      </c>
      <c r="GB35" s="57"/>
      <c r="GC35" s="57" t="s">
        <v>367</v>
      </c>
      <c r="GD35" s="57" t="s">
        <v>367</v>
      </c>
      <c r="GE35" s="57" t="s">
        <v>367</v>
      </c>
      <c r="GF35" s="57" t="s">
        <v>367</v>
      </c>
      <c r="GG35" s="57" t="s">
        <v>367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367</v>
      </c>
      <c r="GR35" s="57" t="s">
        <v>367</v>
      </c>
      <c r="GS35" s="38"/>
      <c r="GT35" s="38"/>
      <c r="GU35" s="57" t="s">
        <v>367</v>
      </c>
      <c r="GV35" s="57"/>
      <c r="GW35" s="57" t="s">
        <v>367</v>
      </c>
      <c r="GX35" s="57" t="s">
        <v>367</v>
      </c>
      <c r="GY35" s="57" t="s">
        <v>367</v>
      </c>
      <c r="GZ35" s="57"/>
      <c r="HA35" s="57" t="s">
        <v>367</v>
      </c>
      <c r="HB35" s="57"/>
      <c r="HC35" s="57" t="s">
        <v>367</v>
      </c>
      <c r="HD35" s="57" t="s">
        <v>367</v>
      </c>
      <c r="HE35" s="57"/>
      <c r="HF35" s="57"/>
      <c r="HG35" s="57" t="s">
        <v>367</v>
      </c>
      <c r="HH35" s="57"/>
      <c r="HI35" s="57"/>
      <c r="HJ35" s="57"/>
      <c r="HK35" s="57" t="s">
        <v>367</v>
      </c>
      <c r="HL35" s="57" t="s">
        <v>367</v>
      </c>
      <c r="HM35" s="57"/>
      <c r="HN35" s="38"/>
      <c r="HO35" s="37"/>
      <c r="HP35" s="38"/>
      <c r="HQ35" s="38"/>
      <c r="HR35" s="38"/>
      <c r="HS35" s="57" t="s">
        <v>367</v>
      </c>
      <c r="HT35" s="57"/>
      <c r="HU35" s="57" t="s">
        <v>367</v>
      </c>
      <c r="HV35" s="57" t="s">
        <v>367</v>
      </c>
      <c r="HW35" s="57" t="s">
        <v>367</v>
      </c>
      <c r="HX35" s="57"/>
      <c r="HY35" s="57" t="s">
        <v>367</v>
      </c>
      <c r="HZ35" s="57" t="s">
        <v>367</v>
      </c>
      <c r="IA35" s="57" t="s">
        <v>367</v>
      </c>
      <c r="IB35" s="57" t="s">
        <v>367</v>
      </c>
      <c r="IC35" s="57"/>
      <c r="ID35" s="57"/>
      <c r="IE35" s="57"/>
      <c r="IF35" s="57" t="s">
        <v>367</v>
      </c>
      <c r="IG35" s="57"/>
      <c r="IH35" s="57"/>
      <c r="II35" s="57" t="s">
        <v>367</v>
      </c>
      <c r="IJ35" s="57"/>
      <c r="IK35" s="38"/>
      <c r="IL35" s="38"/>
      <c r="IM35" s="57" t="s">
        <v>367</v>
      </c>
      <c r="IN35" s="57"/>
      <c r="IO35" s="57" t="s">
        <v>367</v>
      </c>
      <c r="IP35" s="57" t="s">
        <v>367</v>
      </c>
      <c r="IQ35" s="57" t="s">
        <v>367</v>
      </c>
      <c r="IR35" s="57"/>
      <c r="IS35" s="57" t="s">
        <v>367</v>
      </c>
      <c r="IT35" s="57"/>
      <c r="IU35" s="57" t="s">
        <v>367</v>
      </c>
      <c r="IV35" s="57"/>
      <c r="IW35" s="57"/>
      <c r="IX35" s="57"/>
      <c r="IY35" s="57" t="s">
        <v>367</v>
      </c>
      <c r="IZ35" s="57"/>
      <c r="JA35" s="57"/>
      <c r="JB35" s="57"/>
      <c r="JC35" s="57" t="s">
        <v>367</v>
      </c>
      <c r="JD35" s="57" t="s">
        <v>367</v>
      </c>
      <c r="JE35" s="57"/>
      <c r="JF35" s="57" t="s">
        <v>367</v>
      </c>
      <c r="JG35" s="57" t="s">
        <v>367</v>
      </c>
      <c r="JH35" s="57"/>
      <c r="JI35" s="57" t="s">
        <v>367</v>
      </c>
      <c r="JJ35" s="57"/>
      <c r="JK35" s="57" t="s">
        <v>367</v>
      </c>
      <c r="JL35" s="57" t="s">
        <v>367</v>
      </c>
      <c r="JM35" s="57"/>
      <c r="JN35" s="57"/>
      <c r="JO35" s="57"/>
      <c r="JP35" s="57" t="s">
        <v>367</v>
      </c>
      <c r="JQ35" s="57" t="s">
        <v>367</v>
      </c>
      <c r="JR35" s="57" t="s">
        <v>367</v>
      </c>
      <c r="JS35" s="57" t="s">
        <v>367</v>
      </c>
      <c r="JT35" s="57" t="s">
        <v>367</v>
      </c>
      <c r="JU35" s="38"/>
      <c r="JV35" s="38"/>
      <c r="JW35" s="57" t="s">
        <v>367</v>
      </c>
      <c r="JX35" s="57"/>
      <c r="JY35" s="57" t="s">
        <v>367</v>
      </c>
      <c r="JZ35" s="57" t="s">
        <v>367</v>
      </c>
      <c r="KA35" s="57" t="s">
        <v>367</v>
      </c>
      <c r="KB35" s="57"/>
      <c r="KC35" s="57" t="s">
        <v>367</v>
      </c>
      <c r="KD35" s="57"/>
      <c r="KE35" s="57" t="s">
        <v>367</v>
      </c>
      <c r="KF35" s="57" t="s">
        <v>367</v>
      </c>
      <c r="KG35" s="57"/>
      <c r="KH35" s="57"/>
      <c r="KI35" s="57" t="s">
        <v>367</v>
      </c>
      <c r="KJ35" s="57" t="s">
        <v>367</v>
      </c>
      <c r="KK35" s="57"/>
      <c r="KL35" s="57"/>
      <c r="KM35" s="57" t="s">
        <v>367</v>
      </c>
      <c r="KN35" s="57" t="s">
        <v>367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367</v>
      </c>
      <c r="NX35" s="57"/>
      <c r="NY35" s="57" t="s">
        <v>367</v>
      </c>
      <c r="NZ35" s="57"/>
      <c r="OA35" s="57"/>
      <c r="OB35" s="57" t="s">
        <v>367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85" t="str">
        <f t="shared" si="484"/>
        <v/>
      </c>
      <c r="AGG35" s="85" t="str">
        <f t="shared" si="485"/>
        <v/>
      </c>
      <c r="AGH35" s="85">
        <f t="shared" si="486"/>
        <v>3</v>
      </c>
      <c r="AGL35" s="36" t="str">
        <f t="shared" si="487"/>
        <v/>
      </c>
      <c r="AGM35" s="36" t="str">
        <f t="shared" si="474"/>
        <v/>
      </c>
      <c r="AGN35" s="39">
        <f t="shared" si="488"/>
        <v>16</v>
      </c>
      <c r="AGO35" s="36" t="str">
        <f t="shared" si="489"/>
        <v/>
      </c>
      <c r="AGP35" s="36" t="str">
        <f t="shared" si="475"/>
        <v/>
      </c>
      <c r="AGQ35" s="39">
        <f t="shared" si="490"/>
        <v>42</v>
      </c>
      <c r="AGR35" s="36" t="str">
        <f t="shared" si="491"/>
        <v/>
      </c>
      <c r="AGS35" s="36" t="str">
        <f t="shared" si="476"/>
        <v/>
      </c>
      <c r="AGT35" s="39">
        <f t="shared" si="492"/>
        <v>38</v>
      </c>
      <c r="AGU35" s="36" t="str">
        <f t="shared" si="493"/>
        <v/>
      </c>
      <c r="AGV35" s="36" t="str">
        <f t="shared" si="477"/>
        <v/>
      </c>
      <c r="AGW35" s="39">
        <f t="shared" si="494"/>
        <v>20</v>
      </c>
      <c r="AGX35" s="36" t="str">
        <f t="shared" si="495"/>
        <v/>
      </c>
      <c r="AGY35" s="36" t="str">
        <f t="shared" si="478"/>
        <v/>
      </c>
      <c r="AGZ35" s="39">
        <f t="shared" si="496"/>
        <v>3</v>
      </c>
      <c r="AHA35" s="36" t="str">
        <f t="shared" si="497"/>
        <v/>
      </c>
      <c r="AHB35" s="36" t="str">
        <f t="shared" si="479"/>
        <v/>
      </c>
      <c r="AHC35" s="39" t="str">
        <f t="shared" si="498"/>
        <v/>
      </c>
      <c r="AHD35" s="36" t="str">
        <f t="shared" si="499"/>
        <v/>
      </c>
      <c r="AHE35" s="36" t="str">
        <f t="shared" si="480"/>
        <v/>
      </c>
      <c r="AHF35" s="39" t="str">
        <f t="shared" si="500"/>
        <v/>
      </c>
      <c r="AHG35" s="36" t="str">
        <f t="shared" si="501"/>
        <v/>
      </c>
      <c r="AHH35" s="36" t="str">
        <f t="shared" si="481"/>
        <v/>
      </c>
      <c r="AHI35" s="39" t="str">
        <f t="shared" si="502"/>
        <v/>
      </c>
      <c r="AHJ35" s="36" t="str">
        <f t="shared" si="503"/>
        <v/>
      </c>
      <c r="AHK35" s="36" t="str">
        <f t="shared" si="482"/>
        <v/>
      </c>
      <c r="AHL35" s="39" t="str">
        <f t="shared" si="504"/>
        <v/>
      </c>
      <c r="AHM35" s="36" t="str">
        <f t="shared" si="505"/>
        <v/>
      </c>
      <c r="AHN35" s="36" t="str">
        <f t="shared" si="483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300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367</v>
      </c>
      <c r="CN36" s="57" t="s">
        <v>367</v>
      </c>
      <c r="CO36" s="57"/>
      <c r="CP36" s="57"/>
      <c r="CQ36" s="57" t="s">
        <v>367</v>
      </c>
      <c r="CR36" s="57"/>
      <c r="CS36" s="57"/>
      <c r="CT36" s="57"/>
      <c r="CU36" s="57" t="s">
        <v>367</v>
      </c>
      <c r="CV36" s="57" t="s">
        <v>367</v>
      </c>
      <c r="CW36" s="38"/>
      <c r="CX36" s="38"/>
      <c r="CY36" s="57"/>
      <c r="CZ36" s="57"/>
      <c r="DA36" s="57"/>
      <c r="DB36" s="57" t="s">
        <v>367</v>
      </c>
      <c r="DC36" s="57"/>
      <c r="DD36" s="57"/>
      <c r="DE36" s="57"/>
      <c r="DF36" s="57"/>
      <c r="DG36" s="57" t="s">
        <v>367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367</v>
      </c>
      <c r="DW36" s="57"/>
      <c r="DX36" s="57"/>
      <c r="DY36" s="57" t="s">
        <v>367</v>
      </c>
      <c r="DZ36" s="57"/>
      <c r="EA36" s="57"/>
      <c r="EB36" s="57" t="s">
        <v>367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367</v>
      </c>
      <c r="ES36" s="57" t="s">
        <v>367</v>
      </c>
      <c r="ET36" s="57" t="s">
        <v>367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367</v>
      </c>
      <c r="FK36" s="57" t="s">
        <v>367</v>
      </c>
      <c r="FL36" s="57"/>
      <c r="FM36" s="57" t="s">
        <v>367</v>
      </c>
      <c r="FN36" s="57"/>
      <c r="FO36" s="57"/>
      <c r="FP36" s="57"/>
      <c r="FQ36" s="57"/>
      <c r="FR36" s="57"/>
      <c r="FS36" s="57" t="s">
        <v>367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367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367</v>
      </c>
      <c r="GX36" s="57"/>
      <c r="GY36" s="57" t="s">
        <v>367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367</v>
      </c>
      <c r="HV36" s="57"/>
      <c r="HW36" s="57" t="s">
        <v>367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367</v>
      </c>
      <c r="IJ36" s="57"/>
      <c r="IK36" s="38"/>
      <c r="IL36" s="38"/>
      <c r="IM36" s="57"/>
      <c r="IN36" s="57"/>
      <c r="IO36" s="57"/>
      <c r="IP36" s="57" t="s">
        <v>367</v>
      </c>
      <c r="IQ36" s="57"/>
      <c r="IR36" s="57"/>
      <c r="IS36" s="57" t="s">
        <v>367</v>
      </c>
      <c r="IT36" s="57"/>
      <c r="IU36" s="57" t="s">
        <v>367</v>
      </c>
      <c r="IV36" s="57" t="s">
        <v>367</v>
      </c>
      <c r="IW36" s="57"/>
      <c r="IX36" s="57"/>
      <c r="IY36" s="57" t="s">
        <v>367</v>
      </c>
      <c r="IZ36" s="57"/>
      <c r="JA36" s="57"/>
      <c r="JB36" s="57"/>
      <c r="JC36" s="57" t="s">
        <v>367</v>
      </c>
      <c r="JD36" s="57"/>
      <c r="JE36" s="57"/>
      <c r="JF36" s="57"/>
      <c r="JG36" s="57" t="s">
        <v>367</v>
      </c>
      <c r="JH36" s="57" t="s">
        <v>367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367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 t="s">
        <v>367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85" t="str">
        <f t="shared" si="484"/>
        <v/>
      </c>
      <c r="AGG36" s="85" t="str">
        <f t="shared" si="485"/>
        <v/>
      </c>
      <c r="AGH36" s="85">
        <f t="shared" si="486"/>
        <v>1</v>
      </c>
      <c r="AGL36" s="36" t="str">
        <f t="shared" si="487"/>
        <v/>
      </c>
      <c r="AGM36" s="36" t="str">
        <f t="shared" si="474"/>
        <v/>
      </c>
      <c r="AGN36" s="39">
        <f t="shared" si="488"/>
        <v>2</v>
      </c>
      <c r="AGO36" s="36" t="str">
        <f t="shared" si="489"/>
        <v/>
      </c>
      <c r="AGP36" s="36" t="str">
        <f t="shared" si="475"/>
        <v/>
      </c>
      <c r="AGQ36" s="39">
        <f t="shared" si="490"/>
        <v>15</v>
      </c>
      <c r="AGR36" s="36" t="str">
        <f t="shared" si="491"/>
        <v/>
      </c>
      <c r="AGS36" s="36" t="str">
        <f t="shared" si="476"/>
        <v/>
      </c>
      <c r="AGT36" s="39">
        <f t="shared" si="492"/>
        <v>12</v>
      </c>
      <c r="AGU36" s="36" t="str">
        <f t="shared" si="493"/>
        <v/>
      </c>
      <c r="AGV36" s="36" t="str">
        <f t="shared" si="477"/>
        <v/>
      </c>
      <c r="AGW36" s="39">
        <f t="shared" si="494"/>
        <v>3</v>
      </c>
      <c r="AGX36" s="36" t="str">
        <f t="shared" si="495"/>
        <v/>
      </c>
      <c r="AGY36" s="36" t="str">
        <f t="shared" si="478"/>
        <v/>
      </c>
      <c r="AGZ36" s="39">
        <f t="shared" si="496"/>
        <v>1</v>
      </c>
      <c r="AHA36" s="36" t="str">
        <f t="shared" si="497"/>
        <v/>
      </c>
      <c r="AHB36" s="36" t="str">
        <f t="shared" si="479"/>
        <v/>
      </c>
      <c r="AHC36" s="39" t="str">
        <f t="shared" si="498"/>
        <v/>
      </c>
      <c r="AHD36" s="36" t="str">
        <f t="shared" si="499"/>
        <v/>
      </c>
      <c r="AHE36" s="36" t="str">
        <f t="shared" si="480"/>
        <v/>
      </c>
      <c r="AHF36" s="39" t="str">
        <f t="shared" si="500"/>
        <v/>
      </c>
      <c r="AHG36" s="36" t="str">
        <f t="shared" si="501"/>
        <v/>
      </c>
      <c r="AHH36" s="36" t="str">
        <f t="shared" si="481"/>
        <v/>
      </c>
      <c r="AHI36" s="39" t="str">
        <f t="shared" si="502"/>
        <v/>
      </c>
      <c r="AHJ36" s="36" t="str">
        <f t="shared" si="503"/>
        <v/>
      </c>
      <c r="AHK36" s="36" t="str">
        <f t="shared" si="482"/>
        <v/>
      </c>
      <c r="AHL36" s="39" t="str">
        <f t="shared" si="504"/>
        <v/>
      </c>
      <c r="AHM36" s="36" t="str">
        <f t="shared" si="505"/>
        <v/>
      </c>
      <c r="AHN36" s="36" t="str">
        <f t="shared" si="483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301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378</v>
      </c>
      <c r="AT37" s="57" t="s">
        <v>378</v>
      </c>
      <c r="AU37" s="57" t="s">
        <v>378</v>
      </c>
      <c r="AV37" s="57" t="s">
        <v>378</v>
      </c>
      <c r="AW37" s="57" t="s">
        <v>378</v>
      </c>
      <c r="AX37" s="57"/>
      <c r="AY37" s="57" t="s">
        <v>378</v>
      </c>
      <c r="AZ37" s="57" t="s">
        <v>378</v>
      </c>
      <c r="BA37" s="57" t="s">
        <v>378</v>
      </c>
      <c r="BB37" s="57"/>
      <c r="BC37" s="57" t="s">
        <v>378</v>
      </c>
      <c r="BD37" s="57" t="s">
        <v>378</v>
      </c>
      <c r="BE37" s="57" t="s">
        <v>378</v>
      </c>
      <c r="BF37" s="57" t="s">
        <v>378</v>
      </c>
      <c r="BG37" s="57" t="s">
        <v>378</v>
      </c>
      <c r="BH37" s="57" t="s">
        <v>378</v>
      </c>
      <c r="BI37" s="57"/>
      <c r="BJ37" s="57"/>
      <c r="BK37" s="57" t="s">
        <v>378</v>
      </c>
      <c r="BL37" s="57" t="s">
        <v>378</v>
      </c>
      <c r="BM37" s="57" t="s">
        <v>378</v>
      </c>
      <c r="BN37" s="57"/>
      <c r="BO37" s="57" t="s">
        <v>378</v>
      </c>
      <c r="BP37" s="57" t="s">
        <v>378</v>
      </c>
      <c r="BQ37" s="57" t="s">
        <v>378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378</v>
      </c>
      <c r="DP37" s="57" t="s">
        <v>378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367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367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367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367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85" t="str">
        <f t="shared" si="484"/>
        <v/>
      </c>
      <c r="AGG37" s="85" t="str">
        <f t="shared" si="485"/>
        <v/>
      </c>
      <c r="AGH37" s="85" t="str">
        <f t="shared" si="486"/>
        <v/>
      </c>
      <c r="AGL37" s="36">
        <f t="shared" si="487"/>
        <v>20</v>
      </c>
      <c r="AGM37" s="36" t="str">
        <f t="shared" si="474"/>
        <v/>
      </c>
      <c r="AGN37" s="39" t="str">
        <f t="shared" si="488"/>
        <v/>
      </c>
      <c r="AGO37" s="36">
        <f t="shared" si="489"/>
        <v>2</v>
      </c>
      <c r="AGP37" s="36" t="str">
        <f t="shared" si="475"/>
        <v/>
      </c>
      <c r="AGQ37" s="39">
        <f t="shared" si="490"/>
        <v>1</v>
      </c>
      <c r="AGR37" s="36" t="str">
        <f t="shared" si="491"/>
        <v/>
      </c>
      <c r="AGS37" s="36" t="str">
        <f t="shared" si="476"/>
        <v/>
      </c>
      <c r="AGT37" s="39">
        <f t="shared" si="492"/>
        <v>2</v>
      </c>
      <c r="AGU37" s="36" t="str">
        <f t="shared" si="493"/>
        <v/>
      </c>
      <c r="AGV37" s="36" t="str">
        <f t="shared" si="477"/>
        <v/>
      </c>
      <c r="AGW37" s="39">
        <f t="shared" si="494"/>
        <v>1</v>
      </c>
      <c r="AGX37" s="36" t="str">
        <f t="shared" si="495"/>
        <v/>
      </c>
      <c r="AGY37" s="36" t="str">
        <f t="shared" si="478"/>
        <v/>
      </c>
      <c r="AGZ37" s="39" t="str">
        <f t="shared" si="496"/>
        <v/>
      </c>
      <c r="AHA37" s="36" t="str">
        <f t="shared" si="497"/>
        <v/>
      </c>
      <c r="AHB37" s="36" t="str">
        <f t="shared" si="479"/>
        <v/>
      </c>
      <c r="AHC37" s="39" t="str">
        <f t="shared" si="498"/>
        <v/>
      </c>
      <c r="AHD37" s="36" t="str">
        <f t="shared" si="499"/>
        <v/>
      </c>
      <c r="AHE37" s="36" t="str">
        <f t="shared" si="480"/>
        <v/>
      </c>
      <c r="AHF37" s="39" t="str">
        <f t="shared" si="500"/>
        <v/>
      </c>
      <c r="AHG37" s="36" t="str">
        <f t="shared" si="501"/>
        <v/>
      </c>
      <c r="AHH37" s="36" t="str">
        <f t="shared" si="481"/>
        <v/>
      </c>
      <c r="AHI37" s="39" t="str">
        <f t="shared" si="502"/>
        <v/>
      </c>
      <c r="AHJ37" s="36" t="str">
        <f t="shared" si="503"/>
        <v/>
      </c>
      <c r="AHK37" s="36" t="str">
        <f t="shared" si="482"/>
        <v/>
      </c>
      <c r="AHL37" s="39" t="str">
        <f t="shared" si="504"/>
        <v/>
      </c>
      <c r="AHM37" s="36" t="str">
        <f t="shared" si="505"/>
        <v/>
      </c>
      <c r="AHN37" s="36" t="str">
        <f t="shared" si="483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302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367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367</v>
      </c>
      <c r="BP38" s="57" t="s">
        <v>367</v>
      </c>
      <c r="BQ38" s="57" t="s">
        <v>367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367</v>
      </c>
      <c r="CB38" s="57" t="s">
        <v>367</v>
      </c>
      <c r="CC38" s="38"/>
      <c r="CD38" s="38"/>
      <c r="CE38" s="57"/>
      <c r="CF38" s="57"/>
      <c r="CG38" s="57" t="s">
        <v>367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367</v>
      </c>
      <c r="CR38" s="57"/>
      <c r="CS38" s="57"/>
      <c r="CT38" s="57"/>
      <c r="CU38" s="57" t="s">
        <v>379</v>
      </c>
      <c r="CV38" s="57"/>
      <c r="CW38" s="38"/>
      <c r="CX38" s="38"/>
      <c r="CY38" s="57"/>
      <c r="CZ38" s="57"/>
      <c r="DA38" s="57"/>
      <c r="DB38" s="57" t="s">
        <v>367</v>
      </c>
      <c r="DC38" s="57"/>
      <c r="DD38" s="57"/>
      <c r="DE38" s="57"/>
      <c r="DF38" s="57"/>
      <c r="DG38" s="57" t="s">
        <v>367</v>
      </c>
      <c r="DH38" s="57" t="s">
        <v>367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367</v>
      </c>
      <c r="DT38" s="57"/>
      <c r="DU38" s="57"/>
      <c r="DV38" s="57"/>
      <c r="DW38" s="57" t="s">
        <v>367</v>
      </c>
      <c r="DX38" s="57" t="s">
        <v>367</v>
      </c>
      <c r="DY38" s="57" t="s">
        <v>367</v>
      </c>
      <c r="DZ38" s="57"/>
      <c r="EA38" s="57" t="s">
        <v>367</v>
      </c>
      <c r="EB38" s="57" t="s">
        <v>367</v>
      </c>
      <c r="EC38" s="57"/>
      <c r="ED38" s="57"/>
      <c r="EE38" s="57" t="s">
        <v>367</v>
      </c>
      <c r="EF38" s="57" t="s">
        <v>367</v>
      </c>
      <c r="EG38" s="57"/>
      <c r="EH38" s="57"/>
      <c r="EI38" s="57" t="s">
        <v>367</v>
      </c>
      <c r="EJ38" s="57" t="s">
        <v>367</v>
      </c>
      <c r="EK38" s="57"/>
      <c r="EL38" s="57"/>
      <c r="EM38" s="57"/>
      <c r="EN38" s="57"/>
      <c r="EO38" s="57"/>
      <c r="EP38" s="57"/>
      <c r="EQ38" s="57" t="s">
        <v>367</v>
      </c>
      <c r="ER38" s="57" t="s">
        <v>367</v>
      </c>
      <c r="ES38" s="57"/>
      <c r="ET38" s="57" t="s">
        <v>367</v>
      </c>
      <c r="EU38" s="57" t="s">
        <v>367</v>
      </c>
      <c r="EV38" s="57" t="s">
        <v>367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367</v>
      </c>
      <c r="FK38" s="57" t="s">
        <v>367</v>
      </c>
      <c r="FL38" s="57"/>
      <c r="FM38" s="57" t="s">
        <v>367</v>
      </c>
      <c r="FN38" s="57"/>
      <c r="FO38" s="57"/>
      <c r="FP38" s="57"/>
      <c r="FQ38" s="57"/>
      <c r="FR38" s="57"/>
      <c r="FS38" s="57" t="s">
        <v>367</v>
      </c>
      <c r="FT38" s="57"/>
      <c r="FU38" s="57"/>
      <c r="FV38" s="57"/>
      <c r="FW38" s="57" t="s">
        <v>367</v>
      </c>
      <c r="FX38" s="57" t="s">
        <v>367</v>
      </c>
      <c r="FY38" s="38"/>
      <c r="FZ38" s="38"/>
      <c r="GA38" s="57" t="s">
        <v>367</v>
      </c>
      <c r="GB38" s="57"/>
      <c r="GC38" s="57" t="s">
        <v>367</v>
      </c>
      <c r="GD38" s="57" t="s">
        <v>367</v>
      </c>
      <c r="GE38" s="57"/>
      <c r="GF38" s="57"/>
      <c r="GG38" s="57" t="s">
        <v>367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367</v>
      </c>
      <c r="GZ38" s="57"/>
      <c r="HA38" s="57" t="s">
        <v>367</v>
      </c>
      <c r="HB38" s="57"/>
      <c r="HC38" s="57" t="s">
        <v>367</v>
      </c>
      <c r="HD38" s="57" t="s">
        <v>367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367</v>
      </c>
      <c r="HV38" s="57" t="s">
        <v>367</v>
      </c>
      <c r="HW38" s="57"/>
      <c r="HX38" s="57"/>
      <c r="HY38" s="57"/>
      <c r="HZ38" s="57" t="s">
        <v>367</v>
      </c>
      <c r="IA38" s="57" t="s">
        <v>367</v>
      </c>
      <c r="IB38" s="57" t="s">
        <v>367</v>
      </c>
      <c r="IC38" s="57"/>
      <c r="ID38" s="57"/>
      <c r="IE38" s="57"/>
      <c r="IF38" s="57"/>
      <c r="IG38" s="57"/>
      <c r="IH38" s="57"/>
      <c r="II38" s="57" t="s">
        <v>367</v>
      </c>
      <c r="IJ38" s="57"/>
      <c r="IK38" s="38"/>
      <c r="IL38" s="38"/>
      <c r="IM38" s="57" t="s">
        <v>367</v>
      </c>
      <c r="IN38" s="57"/>
      <c r="IO38" s="57" t="s">
        <v>367</v>
      </c>
      <c r="IP38" s="57" t="s">
        <v>367</v>
      </c>
      <c r="IQ38" s="57" t="s">
        <v>367</v>
      </c>
      <c r="IR38" s="57"/>
      <c r="IS38" s="57" t="s">
        <v>367</v>
      </c>
      <c r="IT38" s="57"/>
      <c r="IU38" s="57" t="s">
        <v>367</v>
      </c>
      <c r="IV38" s="57" t="s">
        <v>367</v>
      </c>
      <c r="IW38" s="57"/>
      <c r="IX38" s="57"/>
      <c r="IY38" s="57" t="s">
        <v>367</v>
      </c>
      <c r="IZ38" s="57"/>
      <c r="JA38" s="57"/>
      <c r="JB38" s="57"/>
      <c r="JC38" s="57" t="s">
        <v>367</v>
      </c>
      <c r="JD38" s="57"/>
      <c r="JE38" s="57"/>
      <c r="JF38" s="57" t="s">
        <v>367</v>
      </c>
      <c r="JG38" s="57" t="s">
        <v>367</v>
      </c>
      <c r="JH38" s="57" t="s">
        <v>367</v>
      </c>
      <c r="JI38" s="57"/>
      <c r="JJ38" s="57"/>
      <c r="JK38" s="57"/>
      <c r="JL38" s="57"/>
      <c r="JM38" s="57"/>
      <c r="JN38" s="57"/>
      <c r="JO38" s="57"/>
      <c r="JP38" s="57"/>
      <c r="JQ38" s="57" t="s">
        <v>367</v>
      </c>
      <c r="JR38" s="57" t="s">
        <v>367</v>
      </c>
      <c r="JS38" s="57" t="s">
        <v>367</v>
      </c>
      <c r="JT38" s="57"/>
      <c r="JU38" s="38"/>
      <c r="JV38" s="38"/>
      <c r="JW38" s="57" t="s">
        <v>367</v>
      </c>
      <c r="JX38" s="57"/>
      <c r="JY38" s="57" t="s">
        <v>367</v>
      </c>
      <c r="JZ38" s="57" t="s">
        <v>367</v>
      </c>
      <c r="KA38" s="57"/>
      <c r="KB38" s="57"/>
      <c r="KC38" s="57"/>
      <c r="KD38" s="57"/>
      <c r="KE38" s="57"/>
      <c r="KF38" s="57"/>
      <c r="KG38" s="57"/>
      <c r="KH38" s="57"/>
      <c r="KI38" s="57" t="s">
        <v>367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 t="s">
        <v>367</v>
      </c>
      <c r="NX38" s="57" t="s">
        <v>367</v>
      </c>
      <c r="NY38" s="57" t="s">
        <v>367</v>
      </c>
      <c r="NZ38" s="57"/>
      <c r="OA38" s="57"/>
      <c r="OB38" s="57" t="s">
        <v>367</v>
      </c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85" t="str">
        <f t="shared" si="484"/>
        <v/>
      </c>
      <c r="AGG38" s="85" t="str">
        <f t="shared" si="485"/>
        <v/>
      </c>
      <c r="AGH38" s="85">
        <f t="shared" si="486"/>
        <v>4</v>
      </c>
      <c r="AGL38" s="36" t="str">
        <f t="shared" si="487"/>
        <v/>
      </c>
      <c r="AGM38" s="36" t="str">
        <f t="shared" si="474"/>
        <v/>
      </c>
      <c r="AGN38" s="39">
        <f t="shared" si="488"/>
        <v>7</v>
      </c>
      <c r="AGO38" s="36" t="str">
        <f t="shared" si="489"/>
        <v/>
      </c>
      <c r="AGP38" s="36" t="str">
        <f t="shared" si="475"/>
        <v/>
      </c>
      <c r="AGQ38" s="39">
        <f t="shared" si="490"/>
        <v>26</v>
      </c>
      <c r="AGR38" s="36" t="str">
        <f t="shared" si="491"/>
        <v/>
      </c>
      <c r="AGS38" s="36" t="str">
        <f t="shared" si="476"/>
        <v/>
      </c>
      <c r="AGT38" s="39">
        <f t="shared" si="492"/>
        <v>24</v>
      </c>
      <c r="AGU38" s="36" t="str">
        <f t="shared" si="493"/>
        <v/>
      </c>
      <c r="AGV38" s="36" t="str">
        <f t="shared" si="477"/>
        <v/>
      </c>
      <c r="AGW38" s="39">
        <f t="shared" si="494"/>
        <v>9</v>
      </c>
      <c r="AGX38" s="36" t="str">
        <f t="shared" si="495"/>
        <v/>
      </c>
      <c r="AGY38" s="36" t="str">
        <f t="shared" si="478"/>
        <v/>
      </c>
      <c r="AGZ38" s="39">
        <f t="shared" si="496"/>
        <v>4</v>
      </c>
      <c r="AHA38" s="36" t="str">
        <f t="shared" si="497"/>
        <v/>
      </c>
      <c r="AHB38" s="36" t="str">
        <f t="shared" si="479"/>
        <v/>
      </c>
      <c r="AHC38" s="39" t="str">
        <f t="shared" si="498"/>
        <v/>
      </c>
      <c r="AHD38" s="36" t="str">
        <f t="shared" si="499"/>
        <v/>
      </c>
      <c r="AHE38" s="36" t="str">
        <f t="shared" si="480"/>
        <v/>
      </c>
      <c r="AHF38" s="39" t="str">
        <f t="shared" si="500"/>
        <v/>
      </c>
      <c r="AHG38" s="36" t="str">
        <f t="shared" si="501"/>
        <v/>
      </c>
      <c r="AHH38" s="36" t="str">
        <f t="shared" si="481"/>
        <v/>
      </c>
      <c r="AHI38" s="39" t="str">
        <f t="shared" si="502"/>
        <v/>
      </c>
      <c r="AHJ38" s="36" t="str">
        <f t="shared" si="503"/>
        <v/>
      </c>
      <c r="AHK38" s="36" t="str">
        <f t="shared" si="482"/>
        <v/>
      </c>
      <c r="AHL38" s="39" t="str">
        <f t="shared" si="504"/>
        <v/>
      </c>
      <c r="AHM38" s="36" t="str">
        <f t="shared" si="505"/>
        <v/>
      </c>
      <c r="AHN38" s="36" t="str">
        <f t="shared" si="483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303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378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367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367</v>
      </c>
      <c r="GB39" s="57"/>
      <c r="GC39" s="57"/>
      <c r="GD39" s="57"/>
      <c r="GE39" s="57" t="s">
        <v>367</v>
      </c>
      <c r="GF39" s="57" t="s">
        <v>367</v>
      </c>
      <c r="GG39" s="57" t="s">
        <v>367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367</v>
      </c>
      <c r="KB39" s="57"/>
      <c r="KC39" s="57" t="s">
        <v>367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85" t="str">
        <f t="shared" si="484"/>
        <v/>
      </c>
      <c r="AGG39" s="85" t="str">
        <f t="shared" si="485"/>
        <v/>
      </c>
      <c r="AGH39" s="85" t="str">
        <f t="shared" si="486"/>
        <v/>
      </c>
      <c r="AGL39" s="36">
        <f t="shared" si="487"/>
        <v>1</v>
      </c>
      <c r="AGM39" s="36" t="str">
        <f t="shared" si="474"/>
        <v/>
      </c>
      <c r="AGN39" s="39" t="str">
        <f t="shared" si="488"/>
        <v/>
      </c>
      <c r="AGO39" s="36" t="str">
        <f t="shared" si="489"/>
        <v/>
      </c>
      <c r="AGP39" s="36" t="str">
        <f t="shared" si="475"/>
        <v/>
      </c>
      <c r="AGQ39" s="39">
        <f t="shared" si="490"/>
        <v>1</v>
      </c>
      <c r="AGR39" s="36" t="str">
        <f t="shared" si="491"/>
        <v/>
      </c>
      <c r="AGS39" s="36" t="str">
        <f t="shared" si="476"/>
        <v/>
      </c>
      <c r="AGT39" s="39">
        <f t="shared" si="492"/>
        <v>4</v>
      </c>
      <c r="AGU39" s="36" t="str">
        <f t="shared" si="493"/>
        <v/>
      </c>
      <c r="AGV39" s="36" t="str">
        <f t="shared" si="477"/>
        <v/>
      </c>
      <c r="AGW39" s="39">
        <f t="shared" si="494"/>
        <v>2</v>
      </c>
      <c r="AGX39" s="36" t="str">
        <f t="shared" si="495"/>
        <v/>
      </c>
      <c r="AGY39" s="36" t="str">
        <f t="shared" si="478"/>
        <v/>
      </c>
      <c r="AGZ39" s="39" t="str">
        <f t="shared" si="496"/>
        <v/>
      </c>
      <c r="AHA39" s="36" t="str">
        <f t="shared" si="497"/>
        <v/>
      </c>
      <c r="AHB39" s="36" t="str">
        <f t="shared" si="479"/>
        <v/>
      </c>
      <c r="AHC39" s="39" t="str">
        <f t="shared" si="498"/>
        <v/>
      </c>
      <c r="AHD39" s="36" t="str">
        <f t="shared" si="499"/>
        <v/>
      </c>
      <c r="AHE39" s="36" t="str">
        <f t="shared" si="480"/>
        <v/>
      </c>
      <c r="AHF39" s="39" t="str">
        <f t="shared" si="500"/>
        <v/>
      </c>
      <c r="AHG39" s="36" t="str">
        <f t="shared" si="501"/>
        <v/>
      </c>
      <c r="AHH39" s="36" t="str">
        <f t="shared" si="481"/>
        <v/>
      </c>
      <c r="AHI39" s="39" t="str">
        <f t="shared" si="502"/>
        <v/>
      </c>
      <c r="AHJ39" s="36" t="str">
        <f t="shared" si="503"/>
        <v/>
      </c>
      <c r="AHK39" s="36" t="str">
        <f t="shared" si="482"/>
        <v/>
      </c>
      <c r="AHL39" s="39" t="str">
        <f t="shared" si="504"/>
        <v/>
      </c>
      <c r="AHM39" s="36" t="str">
        <f t="shared" si="505"/>
        <v/>
      </c>
      <c r="AHN39" s="36" t="str">
        <f t="shared" si="483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304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367</v>
      </c>
      <c r="AN40" s="57" t="s">
        <v>367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367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367</v>
      </c>
      <c r="EB40" s="57" t="s">
        <v>367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367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367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367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367</v>
      </c>
      <c r="IN40" s="57"/>
      <c r="IO40" s="57"/>
      <c r="IP40" s="57"/>
      <c r="IQ40" s="57"/>
      <c r="IR40" s="57"/>
      <c r="IS40" s="57" t="s">
        <v>367</v>
      </c>
      <c r="IT40" s="57"/>
      <c r="IU40" s="57" t="s">
        <v>367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367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367</v>
      </c>
      <c r="KA40" s="57"/>
      <c r="KB40" s="57"/>
      <c r="KC40" s="57"/>
      <c r="KD40" s="57"/>
      <c r="KE40" s="57" t="s">
        <v>367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 t="s">
        <v>367</v>
      </c>
      <c r="OB40" s="57" t="s">
        <v>367</v>
      </c>
      <c r="OC40" s="57"/>
      <c r="OD40" s="57"/>
      <c r="OE40" s="57" t="s">
        <v>367</v>
      </c>
      <c r="OF40" s="57" t="s">
        <v>367</v>
      </c>
      <c r="OG40" s="57"/>
      <c r="OH40" s="57"/>
      <c r="OI40" s="57"/>
      <c r="OJ40" s="57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85" t="str">
        <f t="shared" si="484"/>
        <v/>
      </c>
      <c r="AGG40" s="85" t="str">
        <f t="shared" si="485"/>
        <v/>
      </c>
      <c r="AGH40" s="85">
        <f t="shared" si="486"/>
        <v>4</v>
      </c>
      <c r="AGL40" s="36" t="str">
        <f t="shared" si="487"/>
        <v/>
      </c>
      <c r="AGM40" s="36" t="str">
        <f t="shared" si="474"/>
        <v/>
      </c>
      <c r="AGN40" s="39">
        <f t="shared" si="488"/>
        <v>3</v>
      </c>
      <c r="AGO40" s="36" t="str">
        <f t="shared" si="489"/>
        <v/>
      </c>
      <c r="AGP40" s="36" t="str">
        <f t="shared" si="475"/>
        <v/>
      </c>
      <c r="AGQ40" s="39">
        <f t="shared" si="490"/>
        <v>2</v>
      </c>
      <c r="AGR40" s="36" t="str">
        <f t="shared" si="491"/>
        <v/>
      </c>
      <c r="AGS40" s="36" t="str">
        <f t="shared" si="476"/>
        <v/>
      </c>
      <c r="AGT40" s="39">
        <f t="shared" si="492"/>
        <v>6</v>
      </c>
      <c r="AGU40" s="36" t="str">
        <f t="shared" si="493"/>
        <v/>
      </c>
      <c r="AGV40" s="36" t="str">
        <f t="shared" si="477"/>
        <v/>
      </c>
      <c r="AGW40" s="39">
        <f t="shared" si="494"/>
        <v>3</v>
      </c>
      <c r="AGX40" s="36" t="str">
        <f t="shared" si="495"/>
        <v/>
      </c>
      <c r="AGY40" s="36" t="str">
        <f t="shared" si="478"/>
        <v/>
      </c>
      <c r="AGZ40" s="39">
        <f t="shared" si="496"/>
        <v>4</v>
      </c>
      <c r="AHA40" s="36" t="str">
        <f t="shared" si="497"/>
        <v/>
      </c>
      <c r="AHB40" s="36" t="str">
        <f t="shared" si="479"/>
        <v/>
      </c>
      <c r="AHC40" s="39" t="str">
        <f t="shared" si="498"/>
        <v/>
      </c>
      <c r="AHD40" s="36" t="str">
        <f t="shared" si="499"/>
        <v/>
      </c>
      <c r="AHE40" s="36" t="str">
        <f t="shared" si="480"/>
        <v/>
      </c>
      <c r="AHF40" s="39" t="str">
        <f t="shared" si="500"/>
        <v/>
      </c>
      <c r="AHG40" s="36" t="str">
        <f t="shared" si="501"/>
        <v/>
      </c>
      <c r="AHH40" s="36" t="str">
        <f t="shared" si="481"/>
        <v/>
      </c>
      <c r="AHI40" s="39" t="str">
        <f t="shared" si="502"/>
        <v/>
      </c>
      <c r="AHJ40" s="36" t="str">
        <f t="shared" si="503"/>
        <v/>
      </c>
      <c r="AHK40" s="36" t="str">
        <f t="shared" si="482"/>
        <v/>
      </c>
      <c r="AHL40" s="39" t="str">
        <f t="shared" si="504"/>
        <v/>
      </c>
      <c r="AHM40" s="36" t="str">
        <f t="shared" si="505"/>
        <v/>
      </c>
      <c r="AHN40" s="36" t="str">
        <f t="shared" si="483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305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367</v>
      </c>
      <c r="U41" s="57"/>
      <c r="V41" s="38"/>
      <c r="W41" s="57" t="s">
        <v>367</v>
      </c>
      <c r="X41" s="57"/>
      <c r="Y41" s="57" t="s">
        <v>367</v>
      </c>
      <c r="Z41" s="57"/>
      <c r="AA41" s="57" t="s">
        <v>367</v>
      </c>
      <c r="AB41" s="57" t="s">
        <v>367</v>
      </c>
      <c r="AC41" s="57" t="s">
        <v>367</v>
      </c>
      <c r="AD41" s="57" t="s">
        <v>367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367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367</v>
      </c>
      <c r="BL41" s="57" t="s">
        <v>367</v>
      </c>
      <c r="BM41" s="57"/>
      <c r="BN41" s="57"/>
      <c r="BO41" s="57" t="s">
        <v>367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367</v>
      </c>
      <c r="CB41" s="57" t="s">
        <v>367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367</v>
      </c>
      <c r="CO41" s="57"/>
      <c r="CP41" s="57"/>
      <c r="CQ41" s="57" t="s">
        <v>367</v>
      </c>
      <c r="CR41" s="57"/>
      <c r="CS41" s="57"/>
      <c r="CT41" s="57"/>
      <c r="CU41" s="57" t="s">
        <v>367</v>
      </c>
      <c r="CV41" s="57" t="s">
        <v>367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367</v>
      </c>
      <c r="DT41" s="57" t="s">
        <v>367</v>
      </c>
      <c r="DU41" s="57" t="s">
        <v>367</v>
      </c>
      <c r="DV41" s="57"/>
      <c r="DW41" s="57" t="s">
        <v>367</v>
      </c>
      <c r="DX41" s="57" t="s">
        <v>367</v>
      </c>
      <c r="DY41" s="57" t="s">
        <v>367</v>
      </c>
      <c r="DZ41" s="57"/>
      <c r="EA41" s="57" t="s">
        <v>367</v>
      </c>
      <c r="EB41" s="57" t="s">
        <v>367</v>
      </c>
      <c r="EC41" s="57"/>
      <c r="ED41" s="57"/>
      <c r="EE41" s="57" t="s">
        <v>367</v>
      </c>
      <c r="EF41" s="57" t="s">
        <v>367</v>
      </c>
      <c r="EG41" s="57"/>
      <c r="EH41" s="57"/>
      <c r="EI41" s="57" t="s">
        <v>367</v>
      </c>
      <c r="EJ41" s="57" t="s">
        <v>367</v>
      </c>
      <c r="EK41" s="57"/>
      <c r="EL41" s="57"/>
      <c r="EM41" s="57" t="s">
        <v>367</v>
      </c>
      <c r="EN41" s="57" t="s">
        <v>367</v>
      </c>
      <c r="EO41" s="57" t="s">
        <v>367</v>
      </c>
      <c r="EP41" s="57"/>
      <c r="EQ41" s="57" t="s">
        <v>367</v>
      </c>
      <c r="ER41" s="57" t="s">
        <v>367</v>
      </c>
      <c r="ES41" s="57"/>
      <c r="ET41" s="57" t="s">
        <v>367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367</v>
      </c>
      <c r="FK41" s="57" t="s">
        <v>367</v>
      </c>
      <c r="FL41" s="57"/>
      <c r="FM41" s="57" t="s">
        <v>367</v>
      </c>
      <c r="FN41" s="57"/>
      <c r="FO41" s="57" t="s">
        <v>367</v>
      </c>
      <c r="FP41" s="57" t="s">
        <v>367</v>
      </c>
      <c r="FQ41" s="57"/>
      <c r="FR41" s="57"/>
      <c r="FS41" s="57" t="s">
        <v>367</v>
      </c>
      <c r="FT41" s="57" t="s">
        <v>367</v>
      </c>
      <c r="FU41" s="57"/>
      <c r="FV41" s="57"/>
      <c r="FW41" s="57" t="s">
        <v>367</v>
      </c>
      <c r="FX41" s="57" t="s">
        <v>367</v>
      </c>
      <c r="FY41" s="38"/>
      <c r="FZ41" s="38"/>
      <c r="GA41" s="57"/>
      <c r="GB41" s="57"/>
      <c r="GC41" s="57"/>
      <c r="GD41" s="57"/>
      <c r="GE41" s="57" t="s">
        <v>367</v>
      </c>
      <c r="GF41" s="57" t="s">
        <v>367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367</v>
      </c>
      <c r="GR41" s="57" t="s">
        <v>367</v>
      </c>
      <c r="GS41" s="38"/>
      <c r="GT41" s="38"/>
      <c r="GU41" s="57" t="s">
        <v>367</v>
      </c>
      <c r="GV41" s="57"/>
      <c r="GW41" s="57" t="s">
        <v>367</v>
      </c>
      <c r="GX41" s="57" t="s">
        <v>367</v>
      </c>
      <c r="GY41" s="57" t="s">
        <v>367</v>
      </c>
      <c r="GZ41" s="57"/>
      <c r="HA41" s="57"/>
      <c r="HB41" s="57"/>
      <c r="HC41" s="57" t="s">
        <v>367</v>
      </c>
      <c r="HD41" s="57" t="s">
        <v>367</v>
      </c>
      <c r="HE41" s="57"/>
      <c r="HF41" s="57"/>
      <c r="HG41" s="57" t="s">
        <v>367</v>
      </c>
      <c r="HH41" s="57" t="s">
        <v>367</v>
      </c>
      <c r="HI41" s="57"/>
      <c r="HJ41" s="57"/>
      <c r="HK41" s="57" t="s">
        <v>367</v>
      </c>
      <c r="HL41" s="57" t="s">
        <v>367</v>
      </c>
      <c r="HM41" s="57"/>
      <c r="HN41" s="38"/>
      <c r="HO41" s="37"/>
      <c r="HP41" s="38"/>
      <c r="HQ41" s="38"/>
      <c r="HR41" s="38"/>
      <c r="HS41" s="57" t="s">
        <v>367</v>
      </c>
      <c r="HT41" s="57"/>
      <c r="HU41" s="57" t="s">
        <v>367</v>
      </c>
      <c r="HV41" s="57" t="s">
        <v>367</v>
      </c>
      <c r="HW41" s="57" t="s">
        <v>367</v>
      </c>
      <c r="HX41" s="57" t="s">
        <v>367</v>
      </c>
      <c r="HY41" s="57" t="s">
        <v>367</v>
      </c>
      <c r="HZ41" s="57" t="s">
        <v>367</v>
      </c>
      <c r="IA41" s="57"/>
      <c r="IB41" s="57"/>
      <c r="IC41" s="57"/>
      <c r="ID41" s="57"/>
      <c r="IE41" s="57"/>
      <c r="IF41" s="57" t="s">
        <v>367</v>
      </c>
      <c r="IG41" s="57"/>
      <c r="IH41" s="57"/>
      <c r="II41" s="57" t="s">
        <v>367</v>
      </c>
      <c r="IJ41" s="57"/>
      <c r="IK41" s="38"/>
      <c r="IL41" s="38"/>
      <c r="IM41" s="57" t="s">
        <v>367</v>
      </c>
      <c r="IN41" s="57"/>
      <c r="IO41" s="57" t="s">
        <v>367</v>
      </c>
      <c r="IP41" s="57" t="s">
        <v>367</v>
      </c>
      <c r="IQ41" s="57" t="s">
        <v>367</v>
      </c>
      <c r="IR41" s="57"/>
      <c r="IS41" s="57"/>
      <c r="IT41" s="57"/>
      <c r="IU41" s="57"/>
      <c r="IV41" s="57"/>
      <c r="IW41" s="57"/>
      <c r="IX41" s="57"/>
      <c r="IY41" s="57" t="s">
        <v>367</v>
      </c>
      <c r="IZ41" s="57"/>
      <c r="JA41" s="57"/>
      <c r="JB41" s="57"/>
      <c r="JC41" s="57" t="s">
        <v>367</v>
      </c>
      <c r="JD41" s="57"/>
      <c r="JE41" s="57"/>
      <c r="JF41" s="57" t="s">
        <v>367</v>
      </c>
      <c r="JG41" s="57"/>
      <c r="JH41" s="57" t="s">
        <v>367</v>
      </c>
      <c r="JI41" s="57"/>
      <c r="JJ41" s="57"/>
      <c r="JK41" s="57" t="s">
        <v>367</v>
      </c>
      <c r="JL41" s="57" t="s">
        <v>367</v>
      </c>
      <c r="JM41" s="57"/>
      <c r="JN41" s="57"/>
      <c r="JO41" s="57"/>
      <c r="JP41" s="57"/>
      <c r="JQ41" s="57"/>
      <c r="JR41" s="57"/>
      <c r="JS41" s="57" t="s">
        <v>367</v>
      </c>
      <c r="JT41" s="57"/>
      <c r="JU41" s="38"/>
      <c r="JV41" s="38"/>
      <c r="JW41" s="57" t="s">
        <v>367</v>
      </c>
      <c r="JX41" s="57"/>
      <c r="JY41" s="57" t="s">
        <v>367</v>
      </c>
      <c r="JZ41" s="57" t="s">
        <v>367</v>
      </c>
      <c r="KA41" s="57" t="s">
        <v>367</v>
      </c>
      <c r="KB41" s="57"/>
      <c r="KC41" s="57" t="s">
        <v>367</v>
      </c>
      <c r="KD41" s="57"/>
      <c r="KE41" s="57" t="s">
        <v>367</v>
      </c>
      <c r="KF41" s="57" t="s">
        <v>367</v>
      </c>
      <c r="KG41" s="57"/>
      <c r="KH41" s="57"/>
      <c r="KI41" s="57" t="s">
        <v>367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367</v>
      </c>
      <c r="NT41" s="57" t="s">
        <v>367</v>
      </c>
      <c r="NU41" s="57" t="s">
        <v>367</v>
      </c>
      <c r="NV41" s="57"/>
      <c r="NW41" s="57" t="s">
        <v>367</v>
      </c>
      <c r="NX41" s="57" t="s">
        <v>367</v>
      </c>
      <c r="NY41" s="57" t="s">
        <v>367</v>
      </c>
      <c r="NZ41" s="57"/>
      <c r="OA41" s="57" t="s">
        <v>367</v>
      </c>
      <c r="OB41" s="57" t="s">
        <v>367</v>
      </c>
      <c r="OC41" s="57"/>
      <c r="OD41" s="57"/>
      <c r="OE41" s="57" t="s">
        <v>367</v>
      </c>
      <c r="OF41" s="57" t="s">
        <v>367</v>
      </c>
      <c r="OG41" s="57"/>
      <c r="OH41" s="57"/>
      <c r="OI41" s="57"/>
      <c r="OJ41" s="57" t="s">
        <v>367</v>
      </c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85" t="str">
        <f t="shared" si="484"/>
        <v/>
      </c>
      <c r="AGG41" s="85" t="str">
        <f t="shared" si="485"/>
        <v/>
      </c>
      <c r="AGH41" s="85">
        <f t="shared" si="486"/>
        <v>11</v>
      </c>
      <c r="AGL41" s="36" t="str">
        <f t="shared" si="487"/>
        <v/>
      </c>
      <c r="AGM41" s="36" t="str">
        <f t="shared" si="474"/>
        <v/>
      </c>
      <c r="AGN41" s="39">
        <f t="shared" si="488"/>
        <v>14</v>
      </c>
      <c r="AGO41" s="36" t="str">
        <f t="shared" si="489"/>
        <v/>
      </c>
      <c r="AGP41" s="36" t="str">
        <f t="shared" si="475"/>
        <v/>
      </c>
      <c r="AGQ41" s="39">
        <f t="shared" si="490"/>
        <v>30</v>
      </c>
      <c r="AGR41" s="36" t="str">
        <f t="shared" si="491"/>
        <v/>
      </c>
      <c r="AGS41" s="36" t="str">
        <f t="shared" si="476"/>
        <v/>
      </c>
      <c r="AGT41" s="39">
        <f t="shared" si="492"/>
        <v>30</v>
      </c>
      <c r="AGU41" s="36" t="str">
        <f t="shared" si="493"/>
        <v/>
      </c>
      <c r="AGV41" s="36" t="str">
        <f t="shared" si="477"/>
        <v/>
      </c>
      <c r="AGW41" s="39">
        <f t="shared" si="494"/>
        <v>12</v>
      </c>
      <c r="AGX41" s="36" t="str">
        <f t="shared" si="495"/>
        <v/>
      </c>
      <c r="AGY41" s="36" t="str">
        <f t="shared" si="478"/>
        <v/>
      </c>
      <c r="AGZ41" s="39">
        <f t="shared" si="496"/>
        <v>11</v>
      </c>
      <c r="AHA41" s="36" t="str">
        <f t="shared" si="497"/>
        <v/>
      </c>
      <c r="AHB41" s="36" t="str">
        <f t="shared" si="479"/>
        <v/>
      </c>
      <c r="AHC41" s="39" t="str">
        <f t="shared" si="498"/>
        <v/>
      </c>
      <c r="AHD41" s="36" t="str">
        <f t="shared" si="499"/>
        <v/>
      </c>
      <c r="AHE41" s="36" t="str">
        <f t="shared" si="480"/>
        <v/>
      </c>
      <c r="AHF41" s="39" t="str">
        <f t="shared" si="500"/>
        <v/>
      </c>
      <c r="AHG41" s="36" t="str">
        <f t="shared" si="501"/>
        <v/>
      </c>
      <c r="AHH41" s="36" t="str">
        <f t="shared" si="481"/>
        <v/>
      </c>
      <c r="AHI41" s="39" t="str">
        <f t="shared" si="502"/>
        <v/>
      </c>
      <c r="AHJ41" s="36" t="str">
        <f t="shared" si="503"/>
        <v/>
      </c>
      <c r="AHK41" s="36" t="str">
        <f t="shared" si="482"/>
        <v/>
      </c>
      <c r="AHL41" s="39" t="str">
        <f t="shared" si="504"/>
        <v/>
      </c>
      <c r="AHM41" s="36" t="str">
        <f t="shared" si="505"/>
        <v/>
      </c>
      <c r="AHN41" s="36" t="str">
        <f t="shared" si="483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306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378</v>
      </c>
      <c r="X42" s="57"/>
      <c r="Y42" s="57" t="s">
        <v>378</v>
      </c>
      <c r="Z42" s="57"/>
      <c r="AA42" s="57"/>
      <c r="AB42" s="57"/>
      <c r="AC42" s="57"/>
      <c r="AD42" s="57"/>
      <c r="AE42" s="57" t="s">
        <v>367</v>
      </c>
      <c r="AF42" s="57" t="s">
        <v>367</v>
      </c>
      <c r="AG42" s="57" t="s">
        <v>367</v>
      </c>
      <c r="AH42" s="57"/>
      <c r="AI42" s="57"/>
      <c r="AJ42" s="57" t="s">
        <v>367</v>
      </c>
      <c r="AK42" s="57"/>
      <c r="AL42" s="57"/>
      <c r="AM42" s="57"/>
      <c r="AN42" s="57" t="s">
        <v>367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367</v>
      </c>
      <c r="BL42" s="57" t="s">
        <v>367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367</v>
      </c>
      <c r="CB42" s="57" t="s">
        <v>367</v>
      </c>
      <c r="CC42" s="38"/>
      <c r="CD42" s="38"/>
      <c r="CE42" s="57"/>
      <c r="CF42" s="57"/>
      <c r="CG42" s="57" t="s">
        <v>367</v>
      </c>
      <c r="CH42" s="57"/>
      <c r="CI42" s="57" t="s">
        <v>367</v>
      </c>
      <c r="CJ42" s="57" t="s">
        <v>367</v>
      </c>
      <c r="CK42" s="57" t="s">
        <v>367</v>
      </c>
      <c r="CL42" s="57"/>
      <c r="CM42" s="57" t="s">
        <v>367</v>
      </c>
      <c r="CN42" s="57" t="s">
        <v>367</v>
      </c>
      <c r="CO42" s="57"/>
      <c r="CP42" s="57"/>
      <c r="CQ42" s="57" t="s">
        <v>367</v>
      </c>
      <c r="CR42" s="57"/>
      <c r="CS42" s="57"/>
      <c r="CT42" s="57"/>
      <c r="CU42" s="57" t="s">
        <v>367</v>
      </c>
      <c r="CV42" s="57" t="s">
        <v>367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367</v>
      </c>
      <c r="DT42" s="57" t="s">
        <v>367</v>
      </c>
      <c r="DU42" s="57" t="s">
        <v>367</v>
      </c>
      <c r="DV42" s="57" t="s">
        <v>367</v>
      </c>
      <c r="DW42" s="57" t="s">
        <v>378</v>
      </c>
      <c r="DX42" s="57" t="s">
        <v>367</v>
      </c>
      <c r="DY42" s="57" t="s">
        <v>367</v>
      </c>
      <c r="DZ42" s="57"/>
      <c r="EA42" s="57" t="s">
        <v>367</v>
      </c>
      <c r="EB42" s="57" t="s">
        <v>367</v>
      </c>
      <c r="EC42" s="57"/>
      <c r="ED42" s="57"/>
      <c r="EE42" s="57" t="s">
        <v>367</v>
      </c>
      <c r="EF42" s="57" t="s">
        <v>367</v>
      </c>
      <c r="EG42" s="57"/>
      <c r="EH42" s="57"/>
      <c r="EI42" s="57" t="s">
        <v>367</v>
      </c>
      <c r="EJ42" s="57" t="s">
        <v>367</v>
      </c>
      <c r="EK42" s="57"/>
      <c r="EL42" s="57"/>
      <c r="EM42" s="57" t="s">
        <v>367</v>
      </c>
      <c r="EN42" s="57" t="s">
        <v>367</v>
      </c>
      <c r="EO42" s="57" t="s">
        <v>367</v>
      </c>
      <c r="EP42" s="57"/>
      <c r="EQ42" s="57"/>
      <c r="ER42" s="57"/>
      <c r="ES42" s="57"/>
      <c r="ET42" s="57" t="s">
        <v>367</v>
      </c>
      <c r="EU42" s="57" t="s">
        <v>367</v>
      </c>
      <c r="EV42" s="57" t="s">
        <v>367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367</v>
      </c>
      <c r="FH42" s="57"/>
      <c r="FI42" s="57" t="s">
        <v>367</v>
      </c>
      <c r="FJ42" s="57" t="s">
        <v>367</v>
      </c>
      <c r="FK42" s="57"/>
      <c r="FL42" s="57"/>
      <c r="FM42" s="57" t="s">
        <v>367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367</v>
      </c>
      <c r="FX42" s="57" t="s">
        <v>367</v>
      </c>
      <c r="FY42" s="38"/>
      <c r="FZ42" s="38"/>
      <c r="GA42" s="57" t="s">
        <v>367</v>
      </c>
      <c r="GB42" s="57"/>
      <c r="GC42" s="57" t="s">
        <v>367</v>
      </c>
      <c r="GD42" s="57"/>
      <c r="GE42" s="57" t="s">
        <v>367</v>
      </c>
      <c r="GF42" s="57" t="s">
        <v>367</v>
      </c>
      <c r="GG42" s="57" t="s">
        <v>367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367</v>
      </c>
      <c r="GR42" s="57" t="s">
        <v>367</v>
      </c>
      <c r="GS42" s="38"/>
      <c r="GT42" s="38"/>
      <c r="GU42" s="57" t="s">
        <v>367</v>
      </c>
      <c r="GV42" s="57"/>
      <c r="GW42" s="57" t="s">
        <v>367</v>
      </c>
      <c r="GX42" s="57" t="s">
        <v>367</v>
      </c>
      <c r="GY42" s="57" t="s">
        <v>367</v>
      </c>
      <c r="GZ42" s="57"/>
      <c r="HA42" s="57"/>
      <c r="HB42" s="57"/>
      <c r="HC42" s="57" t="s">
        <v>367</v>
      </c>
      <c r="HD42" s="57" t="s">
        <v>367</v>
      </c>
      <c r="HE42" s="57"/>
      <c r="HF42" s="57"/>
      <c r="HG42" s="57" t="s">
        <v>367</v>
      </c>
      <c r="HH42" s="57" t="s">
        <v>367</v>
      </c>
      <c r="HI42" s="57"/>
      <c r="HJ42" s="57"/>
      <c r="HK42" s="57" t="s">
        <v>367</v>
      </c>
      <c r="HL42" s="57" t="s">
        <v>367</v>
      </c>
      <c r="HM42" s="57"/>
      <c r="HN42" s="38"/>
      <c r="HO42" s="37"/>
      <c r="HP42" s="38"/>
      <c r="HQ42" s="38"/>
      <c r="HR42" s="38"/>
      <c r="HS42" s="57"/>
      <c r="HT42" s="57"/>
      <c r="HU42" s="57" t="s">
        <v>367</v>
      </c>
      <c r="HV42" s="57" t="s">
        <v>367</v>
      </c>
      <c r="HW42" s="57" t="s">
        <v>367</v>
      </c>
      <c r="HX42" s="57"/>
      <c r="HY42" s="57" t="s">
        <v>367</v>
      </c>
      <c r="HZ42" s="57" t="s">
        <v>367</v>
      </c>
      <c r="IA42" s="57" t="s">
        <v>367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367</v>
      </c>
      <c r="IN42" s="57"/>
      <c r="IO42" s="57" t="s">
        <v>367</v>
      </c>
      <c r="IP42" s="57" t="s">
        <v>367</v>
      </c>
      <c r="IQ42" s="57" t="s">
        <v>367</v>
      </c>
      <c r="IR42" s="57"/>
      <c r="IS42" s="57" t="s">
        <v>367</v>
      </c>
      <c r="IT42" s="57"/>
      <c r="IU42" s="57" t="s">
        <v>367</v>
      </c>
      <c r="IV42" s="57" t="s">
        <v>367</v>
      </c>
      <c r="IW42" s="57"/>
      <c r="IX42" s="57"/>
      <c r="IY42" s="57" t="s">
        <v>367</v>
      </c>
      <c r="IZ42" s="57"/>
      <c r="JA42" s="57"/>
      <c r="JB42" s="57"/>
      <c r="JC42" s="57" t="s">
        <v>367</v>
      </c>
      <c r="JD42" s="57"/>
      <c r="JE42" s="57"/>
      <c r="JF42" s="57" t="s">
        <v>367</v>
      </c>
      <c r="JG42" s="57" t="s">
        <v>367</v>
      </c>
      <c r="JH42" s="57" t="s">
        <v>367</v>
      </c>
      <c r="JI42" s="57" t="s">
        <v>367</v>
      </c>
      <c r="JJ42" s="57"/>
      <c r="JK42" s="57" t="s">
        <v>367</v>
      </c>
      <c r="JL42" s="57" t="s">
        <v>367</v>
      </c>
      <c r="JM42" s="57"/>
      <c r="JN42" s="57"/>
      <c r="JO42" s="57"/>
      <c r="JP42" s="57"/>
      <c r="JQ42" s="57"/>
      <c r="JR42" s="57"/>
      <c r="JS42" s="57" t="s">
        <v>367</v>
      </c>
      <c r="JT42" s="57"/>
      <c r="JU42" s="38"/>
      <c r="JV42" s="38"/>
      <c r="JW42" s="57" t="s">
        <v>367</v>
      </c>
      <c r="JX42" s="57"/>
      <c r="JY42" s="57" t="s">
        <v>367</v>
      </c>
      <c r="JZ42" s="57" t="s">
        <v>367</v>
      </c>
      <c r="KA42" s="57" t="s">
        <v>367</v>
      </c>
      <c r="KB42" s="57"/>
      <c r="KC42" s="57" t="s">
        <v>367</v>
      </c>
      <c r="KD42" s="57"/>
      <c r="KE42" s="57" t="s">
        <v>367</v>
      </c>
      <c r="KF42" s="57" t="s">
        <v>367</v>
      </c>
      <c r="KG42" s="57"/>
      <c r="KH42" s="57"/>
      <c r="KI42" s="57" t="s">
        <v>367</v>
      </c>
      <c r="KJ42" s="57" t="s">
        <v>367</v>
      </c>
      <c r="KK42" s="57"/>
      <c r="KL42" s="57"/>
      <c r="KM42" s="57" t="s">
        <v>367</v>
      </c>
      <c r="KN42" s="57" t="s">
        <v>367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367</v>
      </c>
      <c r="NT42" s="57" t="s">
        <v>367</v>
      </c>
      <c r="NU42" s="57" t="s">
        <v>367</v>
      </c>
      <c r="NV42" s="57"/>
      <c r="NW42" s="57" t="s">
        <v>367</v>
      </c>
      <c r="NX42" s="57" t="s">
        <v>367</v>
      </c>
      <c r="NY42" s="57" t="s">
        <v>367</v>
      </c>
      <c r="NZ42" s="57"/>
      <c r="OA42" s="57" t="s">
        <v>367</v>
      </c>
      <c r="OB42" s="57" t="s">
        <v>367</v>
      </c>
      <c r="OC42" s="57"/>
      <c r="OD42" s="57"/>
      <c r="OE42" s="57" t="s">
        <v>367</v>
      </c>
      <c r="OF42" s="57" t="s">
        <v>367</v>
      </c>
      <c r="OG42" s="57"/>
      <c r="OH42" s="57"/>
      <c r="OI42" s="57"/>
      <c r="OJ42" s="57" t="s">
        <v>367</v>
      </c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85" t="str">
        <f t="shared" si="484"/>
        <v/>
      </c>
      <c r="AGG42" s="85" t="str">
        <f t="shared" si="485"/>
        <v/>
      </c>
      <c r="AGH42" s="85">
        <f t="shared" si="486"/>
        <v>11</v>
      </c>
      <c r="AGL42" s="36">
        <f t="shared" si="487"/>
        <v>2</v>
      </c>
      <c r="AGM42" s="36" t="str">
        <f t="shared" si="474"/>
        <v/>
      </c>
      <c r="AGN42" s="39">
        <f t="shared" si="488"/>
        <v>15</v>
      </c>
      <c r="AGO42" s="36">
        <f t="shared" si="489"/>
        <v>1</v>
      </c>
      <c r="AGP42" s="36" t="str">
        <f t="shared" si="475"/>
        <v/>
      </c>
      <c r="AGQ42" s="39">
        <f t="shared" si="490"/>
        <v>27</v>
      </c>
      <c r="AGR42" s="36" t="str">
        <f t="shared" si="491"/>
        <v/>
      </c>
      <c r="AGS42" s="36" t="str">
        <f t="shared" si="476"/>
        <v/>
      </c>
      <c r="AGT42" s="39">
        <f t="shared" si="492"/>
        <v>33</v>
      </c>
      <c r="AGU42" s="36" t="str">
        <f t="shared" si="493"/>
        <v/>
      </c>
      <c r="AGV42" s="36" t="str">
        <f t="shared" si="477"/>
        <v/>
      </c>
      <c r="AGW42" s="39">
        <f t="shared" si="494"/>
        <v>17</v>
      </c>
      <c r="AGX42" s="36" t="str">
        <f t="shared" si="495"/>
        <v/>
      </c>
      <c r="AGY42" s="36" t="str">
        <f t="shared" si="478"/>
        <v/>
      </c>
      <c r="AGZ42" s="39">
        <f t="shared" si="496"/>
        <v>11</v>
      </c>
      <c r="AHA42" s="36" t="str">
        <f t="shared" si="497"/>
        <v/>
      </c>
      <c r="AHB42" s="36" t="str">
        <f t="shared" si="479"/>
        <v/>
      </c>
      <c r="AHC42" s="39" t="str">
        <f t="shared" si="498"/>
        <v/>
      </c>
      <c r="AHD42" s="36" t="str">
        <f t="shared" si="499"/>
        <v/>
      </c>
      <c r="AHE42" s="36" t="str">
        <f t="shared" si="480"/>
        <v/>
      </c>
      <c r="AHF42" s="39" t="str">
        <f t="shared" si="500"/>
        <v/>
      </c>
      <c r="AHG42" s="36" t="str">
        <f t="shared" si="501"/>
        <v/>
      </c>
      <c r="AHH42" s="36" t="str">
        <f t="shared" si="481"/>
        <v/>
      </c>
      <c r="AHI42" s="39" t="str">
        <f t="shared" si="502"/>
        <v/>
      </c>
      <c r="AHJ42" s="36" t="str">
        <f t="shared" si="503"/>
        <v/>
      </c>
      <c r="AHK42" s="36" t="str">
        <f t="shared" si="482"/>
        <v/>
      </c>
      <c r="AHL42" s="39" t="str">
        <f t="shared" si="504"/>
        <v/>
      </c>
      <c r="AHM42" s="36" t="str">
        <f t="shared" si="505"/>
        <v/>
      </c>
      <c r="AHN42" s="36" t="str">
        <f t="shared" si="483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307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367</v>
      </c>
      <c r="BD43" s="57" t="s">
        <v>367</v>
      </c>
      <c r="BE43" s="57" t="s">
        <v>367</v>
      </c>
      <c r="BF43" s="57" t="s">
        <v>367</v>
      </c>
      <c r="BG43" s="57" t="s">
        <v>367</v>
      </c>
      <c r="BH43" s="57" t="s">
        <v>367</v>
      </c>
      <c r="BI43" s="57"/>
      <c r="BJ43" s="57"/>
      <c r="BK43" s="57" t="s">
        <v>367</v>
      </c>
      <c r="BL43" s="57" t="s">
        <v>367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367</v>
      </c>
      <c r="CB43" s="57" t="s">
        <v>367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367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378</v>
      </c>
      <c r="DT43" s="57" t="s">
        <v>378</v>
      </c>
      <c r="DU43" s="57" t="s">
        <v>378</v>
      </c>
      <c r="DV43" s="57" t="s">
        <v>378</v>
      </c>
      <c r="DW43" s="57" t="s">
        <v>378</v>
      </c>
      <c r="DX43" s="57" t="s">
        <v>378</v>
      </c>
      <c r="DY43" s="57" t="s">
        <v>378</v>
      </c>
      <c r="DZ43" s="57"/>
      <c r="EA43" s="57" t="s">
        <v>378</v>
      </c>
      <c r="EB43" s="57" t="s">
        <v>378</v>
      </c>
      <c r="EC43" s="57"/>
      <c r="ED43" s="57"/>
      <c r="EE43" s="57" t="s">
        <v>378</v>
      </c>
      <c r="EF43" s="57" t="s">
        <v>378</v>
      </c>
      <c r="EG43" s="57"/>
      <c r="EH43" s="57"/>
      <c r="EI43" s="57" t="s">
        <v>378</v>
      </c>
      <c r="EJ43" s="57" t="s">
        <v>378</v>
      </c>
      <c r="EK43" s="57"/>
      <c r="EL43" s="57"/>
      <c r="EM43" s="57" t="s">
        <v>378</v>
      </c>
      <c r="EN43" s="57" t="s">
        <v>378</v>
      </c>
      <c r="EO43" s="57" t="s">
        <v>378</v>
      </c>
      <c r="EP43" s="57"/>
      <c r="EQ43" s="57" t="s">
        <v>378</v>
      </c>
      <c r="ER43" s="57" t="s">
        <v>378</v>
      </c>
      <c r="ES43" s="57" t="s">
        <v>378</v>
      </c>
      <c r="ET43" s="57" t="s">
        <v>378</v>
      </c>
      <c r="EU43" s="57" t="s">
        <v>378</v>
      </c>
      <c r="EV43" s="57" t="s">
        <v>378</v>
      </c>
      <c r="EW43" s="57"/>
      <c r="EX43" s="57"/>
      <c r="EY43" s="57"/>
      <c r="EZ43" s="57" t="s">
        <v>378</v>
      </c>
      <c r="FA43" s="57" t="s">
        <v>378</v>
      </c>
      <c r="FB43" s="57" t="s">
        <v>378</v>
      </c>
      <c r="FC43" s="57" t="s">
        <v>378</v>
      </c>
      <c r="FD43" s="57" t="s">
        <v>378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367</v>
      </c>
      <c r="FX43" s="57"/>
      <c r="FY43" s="38"/>
      <c r="FZ43" s="38"/>
      <c r="GA43" s="57" t="s">
        <v>367</v>
      </c>
      <c r="GB43" s="57"/>
      <c r="GC43" s="57"/>
      <c r="GD43" s="57" t="s">
        <v>367</v>
      </c>
      <c r="GE43" s="57" t="s">
        <v>367</v>
      </c>
      <c r="GF43" s="57"/>
      <c r="GG43" s="57" t="s">
        <v>367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367</v>
      </c>
      <c r="GR43" s="57" t="s">
        <v>367</v>
      </c>
      <c r="GS43" s="38"/>
      <c r="GT43" s="38"/>
      <c r="GU43" s="57" t="s">
        <v>367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367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367</v>
      </c>
      <c r="HT43" s="57"/>
      <c r="HU43" s="57" t="s">
        <v>367</v>
      </c>
      <c r="HV43" s="57" t="s">
        <v>367</v>
      </c>
      <c r="HW43" s="57" t="s">
        <v>368</v>
      </c>
      <c r="HX43" s="57"/>
      <c r="HY43" s="57" t="s">
        <v>368</v>
      </c>
      <c r="HZ43" s="57" t="s">
        <v>368</v>
      </c>
      <c r="IA43" s="57" t="s">
        <v>367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368</v>
      </c>
      <c r="IN43" s="57"/>
      <c r="IO43" s="57" t="s">
        <v>368</v>
      </c>
      <c r="IP43" s="57" t="s">
        <v>368</v>
      </c>
      <c r="IQ43" s="57" t="s">
        <v>368</v>
      </c>
      <c r="IR43" s="57" t="s">
        <v>368</v>
      </c>
      <c r="IS43" s="57" t="s">
        <v>368</v>
      </c>
      <c r="IT43" s="57"/>
      <c r="IU43" s="57"/>
      <c r="IV43" s="57"/>
      <c r="IW43" s="57"/>
      <c r="IX43" s="57"/>
      <c r="IY43" s="57" t="s">
        <v>367</v>
      </c>
      <c r="IZ43" s="57"/>
      <c r="JA43" s="57"/>
      <c r="JB43" s="57"/>
      <c r="JC43" s="57"/>
      <c r="JD43" s="57"/>
      <c r="JE43" s="57"/>
      <c r="JF43" s="57"/>
      <c r="JG43" s="57" t="s">
        <v>367</v>
      </c>
      <c r="JH43" s="57" t="s">
        <v>367</v>
      </c>
      <c r="JI43" s="57"/>
      <c r="JJ43" s="57"/>
      <c r="JK43" s="57" t="s">
        <v>367</v>
      </c>
      <c r="JL43" s="57" t="s">
        <v>367</v>
      </c>
      <c r="JM43" s="57"/>
      <c r="JN43" s="57"/>
      <c r="JO43" s="57"/>
      <c r="JP43" s="57"/>
      <c r="JQ43" s="57" t="s">
        <v>367</v>
      </c>
      <c r="JR43" s="57" t="s">
        <v>367</v>
      </c>
      <c r="JS43" s="57" t="s">
        <v>367</v>
      </c>
      <c r="JT43" s="57" t="s">
        <v>367</v>
      </c>
      <c r="JU43" s="38"/>
      <c r="JV43" s="38"/>
      <c r="JW43" s="57"/>
      <c r="JX43" s="57"/>
      <c r="JY43" s="57"/>
      <c r="JZ43" s="57"/>
      <c r="KA43" s="57" t="s">
        <v>367</v>
      </c>
      <c r="KB43" s="57"/>
      <c r="KC43" s="57"/>
      <c r="KD43" s="57"/>
      <c r="KE43" s="57" t="s">
        <v>367</v>
      </c>
      <c r="KF43" s="57" t="s">
        <v>367</v>
      </c>
      <c r="KG43" s="57"/>
      <c r="KH43" s="57"/>
      <c r="KI43" s="57" t="s">
        <v>367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368</v>
      </c>
      <c r="NT43" s="57" t="s">
        <v>368</v>
      </c>
      <c r="NU43" s="57" t="s">
        <v>368</v>
      </c>
      <c r="NV43" s="57"/>
      <c r="NW43" s="57"/>
      <c r="NX43" s="57"/>
      <c r="NY43" s="57"/>
      <c r="NZ43" s="57"/>
      <c r="OA43" s="57" t="s">
        <v>367</v>
      </c>
      <c r="OB43" s="57" t="s">
        <v>367</v>
      </c>
      <c r="OC43" s="57"/>
      <c r="OD43" s="57"/>
      <c r="OE43" s="57"/>
      <c r="OF43" s="57"/>
      <c r="OG43" s="57"/>
      <c r="OH43" s="57"/>
      <c r="OI43" s="57"/>
      <c r="OJ43" s="57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85" t="str">
        <f t="shared" si="484"/>
        <v/>
      </c>
      <c r="AGG43" s="85">
        <f t="shared" si="485"/>
        <v>3</v>
      </c>
      <c r="AGH43" s="85">
        <f t="shared" si="486"/>
        <v>2</v>
      </c>
      <c r="AGL43" s="36" t="str">
        <f t="shared" si="487"/>
        <v/>
      </c>
      <c r="AGM43" s="36" t="str">
        <f t="shared" si="474"/>
        <v/>
      </c>
      <c r="AGN43" s="39">
        <f t="shared" si="488"/>
        <v>10</v>
      </c>
      <c r="AGO43" s="36">
        <f t="shared" si="489"/>
        <v>27</v>
      </c>
      <c r="AGP43" s="36" t="str">
        <f t="shared" si="475"/>
        <v/>
      </c>
      <c r="AGQ43" s="39">
        <f t="shared" si="490"/>
        <v>2</v>
      </c>
      <c r="AGR43" s="36" t="str">
        <f t="shared" si="491"/>
        <v/>
      </c>
      <c r="AGS43" s="36">
        <f t="shared" si="476"/>
        <v>9</v>
      </c>
      <c r="AGT43" s="39">
        <f t="shared" si="492"/>
        <v>13</v>
      </c>
      <c r="AGU43" s="36" t="str">
        <f t="shared" si="493"/>
        <v/>
      </c>
      <c r="AGV43" s="36" t="str">
        <f t="shared" si="477"/>
        <v/>
      </c>
      <c r="AGW43" s="39">
        <f t="shared" si="494"/>
        <v>12</v>
      </c>
      <c r="AGX43" s="36" t="str">
        <f t="shared" si="495"/>
        <v/>
      </c>
      <c r="AGY43" s="36">
        <f t="shared" si="478"/>
        <v>3</v>
      </c>
      <c r="AGZ43" s="39">
        <f t="shared" si="496"/>
        <v>2</v>
      </c>
      <c r="AHA43" s="36" t="str">
        <f t="shared" si="497"/>
        <v/>
      </c>
      <c r="AHB43" s="36" t="str">
        <f t="shared" si="479"/>
        <v/>
      </c>
      <c r="AHC43" s="39" t="str">
        <f t="shared" si="498"/>
        <v/>
      </c>
      <c r="AHD43" s="36" t="str">
        <f t="shared" si="499"/>
        <v/>
      </c>
      <c r="AHE43" s="36" t="str">
        <f t="shared" si="480"/>
        <v/>
      </c>
      <c r="AHF43" s="39" t="str">
        <f t="shared" si="500"/>
        <v/>
      </c>
      <c r="AHG43" s="36" t="str">
        <f t="shared" si="501"/>
        <v/>
      </c>
      <c r="AHH43" s="36" t="str">
        <f t="shared" si="481"/>
        <v/>
      </c>
      <c r="AHI43" s="39" t="str">
        <f t="shared" si="502"/>
        <v/>
      </c>
      <c r="AHJ43" s="36" t="str">
        <f t="shared" si="503"/>
        <v/>
      </c>
      <c r="AHK43" s="36" t="str">
        <f t="shared" si="482"/>
        <v/>
      </c>
      <c r="AHL43" s="39" t="str">
        <f t="shared" si="504"/>
        <v/>
      </c>
      <c r="AHM43" s="36" t="str">
        <f t="shared" si="505"/>
        <v/>
      </c>
      <c r="AHN43" s="36" t="str">
        <f t="shared" si="483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308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378</v>
      </c>
      <c r="X44" s="57"/>
      <c r="Y44" s="57" t="s">
        <v>378</v>
      </c>
      <c r="Z44" s="57"/>
      <c r="AA44" s="57" t="s">
        <v>378</v>
      </c>
      <c r="AB44" s="57" t="s">
        <v>378</v>
      </c>
      <c r="AC44" s="57" t="s">
        <v>378</v>
      </c>
      <c r="AD44" s="57" t="s">
        <v>378</v>
      </c>
      <c r="AE44" s="57" t="s">
        <v>378</v>
      </c>
      <c r="AF44" s="57" t="s">
        <v>378</v>
      </c>
      <c r="AG44" s="57" t="s">
        <v>378</v>
      </c>
      <c r="AH44" s="57"/>
      <c r="AI44" s="57"/>
      <c r="AJ44" s="57" t="s">
        <v>378</v>
      </c>
      <c r="AK44" s="57"/>
      <c r="AL44" s="57"/>
      <c r="AM44" s="57" t="s">
        <v>378</v>
      </c>
      <c r="AN44" s="57" t="s">
        <v>378</v>
      </c>
      <c r="AO44" s="57"/>
      <c r="AP44" s="38"/>
      <c r="AQ44" s="57" t="s">
        <v>378</v>
      </c>
      <c r="AR44" s="57" t="s">
        <v>378</v>
      </c>
      <c r="AS44" s="57" t="s">
        <v>378</v>
      </c>
      <c r="AT44" s="57" t="s">
        <v>378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367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367</v>
      </c>
      <c r="FJ44" s="57"/>
      <c r="FK44" s="57"/>
      <c r="FL44" s="57"/>
      <c r="FM44" s="57" t="s">
        <v>367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367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85" t="str">
        <f t="shared" si="484"/>
        <v/>
      </c>
      <c r="AGG44" s="85" t="str">
        <f t="shared" si="485"/>
        <v/>
      </c>
      <c r="AGH44" s="85" t="str">
        <f t="shared" si="486"/>
        <v/>
      </c>
      <c r="AGL44" s="36">
        <f t="shared" si="487"/>
        <v>16</v>
      </c>
      <c r="AGM44" s="36" t="str">
        <f t="shared" si="474"/>
        <v/>
      </c>
      <c r="AGN44" s="39">
        <f t="shared" si="488"/>
        <v>1</v>
      </c>
      <c r="AGO44" s="36" t="str">
        <f t="shared" si="489"/>
        <v/>
      </c>
      <c r="AGP44" s="36" t="str">
        <f t="shared" si="475"/>
        <v/>
      </c>
      <c r="AGQ44" s="39">
        <f t="shared" si="490"/>
        <v>2</v>
      </c>
      <c r="AGR44" s="36" t="str">
        <f t="shared" si="491"/>
        <v/>
      </c>
      <c r="AGS44" s="36" t="str">
        <f t="shared" si="476"/>
        <v/>
      </c>
      <c r="AGT44" s="39">
        <f t="shared" si="492"/>
        <v>1</v>
      </c>
      <c r="AGU44" s="36" t="str">
        <f t="shared" si="493"/>
        <v/>
      </c>
      <c r="AGV44" s="36" t="str">
        <f t="shared" si="477"/>
        <v/>
      </c>
      <c r="AGW44" s="39" t="str">
        <f t="shared" si="494"/>
        <v/>
      </c>
      <c r="AGX44" s="36" t="str">
        <f t="shared" si="495"/>
        <v/>
      </c>
      <c r="AGY44" s="36" t="str">
        <f t="shared" si="478"/>
        <v/>
      </c>
      <c r="AGZ44" s="39" t="str">
        <f t="shared" si="496"/>
        <v/>
      </c>
      <c r="AHA44" s="36" t="str">
        <f t="shared" si="497"/>
        <v/>
      </c>
      <c r="AHB44" s="36" t="str">
        <f t="shared" si="479"/>
        <v/>
      </c>
      <c r="AHC44" s="39" t="str">
        <f t="shared" si="498"/>
        <v/>
      </c>
      <c r="AHD44" s="36" t="str">
        <f t="shared" si="499"/>
        <v/>
      </c>
      <c r="AHE44" s="36" t="str">
        <f t="shared" si="480"/>
        <v/>
      </c>
      <c r="AHF44" s="39" t="str">
        <f t="shared" si="500"/>
        <v/>
      </c>
      <c r="AHG44" s="36" t="str">
        <f t="shared" si="501"/>
        <v/>
      </c>
      <c r="AHH44" s="36" t="str">
        <f t="shared" si="481"/>
        <v/>
      </c>
      <c r="AHI44" s="39" t="str">
        <f t="shared" si="502"/>
        <v/>
      </c>
      <c r="AHJ44" s="36" t="str">
        <f t="shared" si="503"/>
        <v/>
      </c>
      <c r="AHK44" s="36" t="str">
        <f t="shared" si="482"/>
        <v/>
      </c>
      <c r="AHL44" s="39" t="str">
        <f t="shared" si="504"/>
        <v/>
      </c>
      <c r="AHM44" s="36" t="str">
        <f t="shared" si="505"/>
        <v/>
      </c>
      <c r="AHN44" s="36" t="str">
        <f t="shared" si="483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309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367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367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367</v>
      </c>
      <c r="CB45" s="57" t="s">
        <v>367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367</v>
      </c>
      <c r="CO45" s="57"/>
      <c r="CP45" s="57"/>
      <c r="CQ45" s="57" t="s">
        <v>367</v>
      </c>
      <c r="CR45" s="57"/>
      <c r="CS45" s="57"/>
      <c r="CT45" s="57"/>
      <c r="CU45" s="57" t="s">
        <v>367</v>
      </c>
      <c r="CV45" s="57" t="s">
        <v>367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368</v>
      </c>
      <c r="EN45" s="57" t="s">
        <v>368</v>
      </c>
      <c r="EO45" s="57" t="s">
        <v>368</v>
      </c>
      <c r="EP45" s="57"/>
      <c r="EQ45" s="57"/>
      <c r="ER45" s="57"/>
      <c r="ES45" s="57"/>
      <c r="ET45" s="57" t="s">
        <v>367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367</v>
      </c>
      <c r="FJ45" s="57" t="s">
        <v>367</v>
      </c>
      <c r="FK45" s="57"/>
      <c r="FL45" s="57"/>
      <c r="FM45" s="57" t="s">
        <v>367</v>
      </c>
      <c r="FN45" s="57"/>
      <c r="FO45" s="57" t="s">
        <v>367</v>
      </c>
      <c r="FP45" s="57"/>
      <c r="FQ45" s="57"/>
      <c r="FR45" s="57"/>
      <c r="FS45" s="57"/>
      <c r="FT45" s="57"/>
      <c r="FU45" s="57"/>
      <c r="FV45" s="57"/>
      <c r="FW45" s="57" t="s">
        <v>367</v>
      </c>
      <c r="FX45" s="57" t="s">
        <v>367</v>
      </c>
      <c r="FY45" s="38"/>
      <c r="FZ45" s="38"/>
      <c r="GA45" s="57"/>
      <c r="GB45" s="57"/>
      <c r="GC45" s="57"/>
      <c r="GD45" s="57" t="s">
        <v>367</v>
      </c>
      <c r="GE45" s="57"/>
      <c r="GF45" s="57"/>
      <c r="GG45" s="57" t="s">
        <v>367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367</v>
      </c>
      <c r="GR45" s="57" t="s">
        <v>367</v>
      </c>
      <c r="GS45" s="38"/>
      <c r="GT45" s="38"/>
      <c r="GU45" s="57" t="s">
        <v>367</v>
      </c>
      <c r="GV45" s="57"/>
      <c r="GW45" s="57" t="s">
        <v>367</v>
      </c>
      <c r="GX45" s="57" t="s">
        <v>367</v>
      </c>
      <c r="GY45" s="57" t="s">
        <v>367</v>
      </c>
      <c r="GZ45" s="57"/>
      <c r="HA45" s="57"/>
      <c r="HB45" s="57"/>
      <c r="HC45" s="57" t="s">
        <v>367</v>
      </c>
      <c r="HD45" s="57" t="s">
        <v>367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367</v>
      </c>
      <c r="HV45" s="57"/>
      <c r="HW45" s="57"/>
      <c r="HX45" s="57"/>
      <c r="HY45" s="57"/>
      <c r="HZ45" s="57"/>
      <c r="IA45" s="57" t="s">
        <v>367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367</v>
      </c>
      <c r="IN45" s="57"/>
      <c r="IO45" s="57"/>
      <c r="IP45" s="57"/>
      <c r="IQ45" s="57" t="s">
        <v>367</v>
      </c>
      <c r="IR45" s="57"/>
      <c r="IS45" s="57" t="s">
        <v>367</v>
      </c>
      <c r="IT45" s="57"/>
      <c r="IU45" s="57"/>
      <c r="IV45" s="57" t="s">
        <v>367</v>
      </c>
      <c r="IW45" s="57"/>
      <c r="IX45" s="57"/>
      <c r="IY45" s="57" t="s">
        <v>367</v>
      </c>
      <c r="IZ45" s="57"/>
      <c r="JA45" s="57"/>
      <c r="JB45" s="57"/>
      <c r="JC45" s="57"/>
      <c r="JD45" s="57"/>
      <c r="JE45" s="57"/>
      <c r="JF45" s="57" t="s">
        <v>367</v>
      </c>
      <c r="JG45" s="57"/>
      <c r="JH45" s="57"/>
      <c r="JI45" s="57"/>
      <c r="JJ45" s="57"/>
      <c r="JK45" s="57" t="s">
        <v>367</v>
      </c>
      <c r="JL45" s="57"/>
      <c r="JM45" s="57"/>
      <c r="JN45" s="57"/>
      <c r="JO45" s="57"/>
      <c r="JP45" s="57"/>
      <c r="JQ45" s="57"/>
      <c r="JR45" s="57"/>
      <c r="JS45" s="57" t="s">
        <v>367</v>
      </c>
      <c r="JT45" s="57" t="s">
        <v>367</v>
      </c>
      <c r="JU45" s="38"/>
      <c r="JV45" s="38"/>
      <c r="JW45" s="57" t="s">
        <v>367</v>
      </c>
      <c r="JX45" s="57"/>
      <c r="JY45" s="57"/>
      <c r="JZ45" s="57" t="s">
        <v>367</v>
      </c>
      <c r="KA45" s="57"/>
      <c r="KB45" s="57"/>
      <c r="KC45" s="57"/>
      <c r="KD45" s="57"/>
      <c r="KE45" s="57" t="s">
        <v>367</v>
      </c>
      <c r="KF45" s="57"/>
      <c r="KG45" s="57"/>
      <c r="KH45" s="57"/>
      <c r="KI45" s="57" t="s">
        <v>367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57" t="s">
        <v>367</v>
      </c>
      <c r="NT45" s="57"/>
      <c r="NU45" s="57"/>
      <c r="NV45" s="57"/>
      <c r="NW45" s="57"/>
      <c r="NX45" s="57" t="s">
        <v>367</v>
      </c>
      <c r="NY45" s="57" t="s">
        <v>367</v>
      </c>
      <c r="NZ45" s="57"/>
      <c r="OA45" s="57"/>
      <c r="OB45" s="57" t="s">
        <v>367</v>
      </c>
      <c r="OC45" s="57"/>
      <c r="OD45" s="57"/>
      <c r="OE45" s="57" t="s">
        <v>367</v>
      </c>
      <c r="OF45" s="57" t="s">
        <v>367</v>
      </c>
      <c r="OG45" s="57"/>
      <c r="OH45" s="57"/>
      <c r="OI45" s="57"/>
      <c r="OJ45" s="57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85" t="str">
        <f t="shared" si="484"/>
        <v/>
      </c>
      <c r="AGG45" s="85" t="str">
        <f t="shared" si="485"/>
        <v/>
      </c>
      <c r="AGH45" s="85">
        <f t="shared" si="486"/>
        <v>6</v>
      </c>
      <c r="AGL45" s="36" t="str">
        <f t="shared" si="487"/>
        <v/>
      </c>
      <c r="AGM45" s="36" t="str">
        <f t="shared" si="474"/>
        <v/>
      </c>
      <c r="AGN45" s="39">
        <f t="shared" si="488"/>
        <v>5</v>
      </c>
      <c r="AGO45" s="36" t="str">
        <f t="shared" si="489"/>
        <v/>
      </c>
      <c r="AGP45" s="36">
        <f t="shared" si="475"/>
        <v>3</v>
      </c>
      <c r="AGQ45" s="39">
        <f t="shared" si="490"/>
        <v>10</v>
      </c>
      <c r="AGR45" s="36" t="str">
        <f t="shared" si="491"/>
        <v/>
      </c>
      <c r="AGS45" s="36" t="str">
        <f t="shared" si="476"/>
        <v/>
      </c>
      <c r="AGT45" s="39">
        <f t="shared" si="492"/>
        <v>18</v>
      </c>
      <c r="AGU45" s="36" t="str">
        <f t="shared" si="493"/>
        <v/>
      </c>
      <c r="AGV45" s="36" t="str">
        <f t="shared" si="477"/>
        <v/>
      </c>
      <c r="AGW45" s="39">
        <f t="shared" si="494"/>
        <v>7</v>
      </c>
      <c r="AGX45" s="36" t="str">
        <f t="shared" si="495"/>
        <v/>
      </c>
      <c r="AGY45" s="36" t="str">
        <f t="shared" si="478"/>
        <v/>
      </c>
      <c r="AGZ45" s="39">
        <f t="shared" si="496"/>
        <v>6</v>
      </c>
      <c r="AHA45" s="36" t="str">
        <f t="shared" si="497"/>
        <v/>
      </c>
      <c r="AHB45" s="36" t="str">
        <f t="shared" si="479"/>
        <v/>
      </c>
      <c r="AHC45" s="39" t="str">
        <f t="shared" si="498"/>
        <v/>
      </c>
      <c r="AHD45" s="36" t="str">
        <f t="shared" si="499"/>
        <v/>
      </c>
      <c r="AHE45" s="36" t="str">
        <f t="shared" si="480"/>
        <v/>
      </c>
      <c r="AHF45" s="39" t="str">
        <f t="shared" si="500"/>
        <v/>
      </c>
      <c r="AHG45" s="36" t="str">
        <f t="shared" si="501"/>
        <v/>
      </c>
      <c r="AHH45" s="36" t="str">
        <f t="shared" si="481"/>
        <v/>
      </c>
      <c r="AHI45" s="39" t="str">
        <f t="shared" si="502"/>
        <v/>
      </c>
      <c r="AHJ45" s="36" t="str">
        <f t="shared" si="503"/>
        <v/>
      </c>
      <c r="AHK45" s="36" t="str">
        <f t="shared" si="482"/>
        <v/>
      </c>
      <c r="AHL45" s="39" t="str">
        <f t="shared" si="504"/>
        <v/>
      </c>
      <c r="AHM45" s="36" t="str">
        <f t="shared" si="505"/>
        <v/>
      </c>
      <c r="AHN45" s="36" t="str">
        <f t="shared" si="483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393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367</v>
      </c>
      <c r="IN46" s="57"/>
      <c r="IO46" s="57" t="s">
        <v>367</v>
      </c>
      <c r="IP46" s="57"/>
      <c r="IQ46" s="57" t="s">
        <v>367</v>
      </c>
      <c r="IR46" s="57"/>
      <c r="IS46" s="57" t="s">
        <v>367</v>
      </c>
      <c r="IT46" s="57"/>
      <c r="IU46" s="57" t="s">
        <v>367</v>
      </c>
      <c r="IV46" s="57" t="s">
        <v>367</v>
      </c>
      <c r="IW46" s="57"/>
      <c r="IX46" s="57"/>
      <c r="IY46" s="57" t="s">
        <v>367</v>
      </c>
      <c r="IZ46" s="57"/>
      <c r="JA46" s="57"/>
      <c r="JB46" s="57"/>
      <c r="JC46" s="57" t="s">
        <v>367</v>
      </c>
      <c r="JD46" s="57"/>
      <c r="JE46" s="57"/>
      <c r="JF46" s="57" t="s">
        <v>367</v>
      </c>
      <c r="JG46" s="57" t="s">
        <v>367</v>
      </c>
      <c r="JH46" s="57" t="s">
        <v>367</v>
      </c>
      <c r="JI46" s="57" t="s">
        <v>367</v>
      </c>
      <c r="JJ46" s="57"/>
      <c r="JK46" s="57" t="s">
        <v>367</v>
      </c>
      <c r="JL46" s="57" t="s">
        <v>367</v>
      </c>
      <c r="JM46" s="57"/>
      <c r="JN46" s="57"/>
      <c r="JO46" s="57"/>
      <c r="JP46" s="57" t="s">
        <v>367</v>
      </c>
      <c r="JQ46" s="57" t="s">
        <v>367</v>
      </c>
      <c r="JR46" s="57" t="s">
        <v>367</v>
      </c>
      <c r="JS46" s="57" t="s">
        <v>367</v>
      </c>
      <c r="JT46" s="57" t="s">
        <v>367</v>
      </c>
      <c r="JU46" s="38"/>
      <c r="JV46" s="38"/>
      <c r="JW46" s="57" t="s">
        <v>367</v>
      </c>
      <c r="JX46" s="57" t="s">
        <v>367</v>
      </c>
      <c r="JY46" s="57" t="s">
        <v>367</v>
      </c>
      <c r="JZ46" s="57" t="s">
        <v>367</v>
      </c>
      <c r="KA46" s="57" t="s">
        <v>367</v>
      </c>
      <c r="KB46" s="57"/>
      <c r="KC46" s="57" t="s">
        <v>367</v>
      </c>
      <c r="KD46" s="57"/>
      <c r="KE46" s="57" t="s">
        <v>367</v>
      </c>
      <c r="KF46" s="57" t="s">
        <v>367</v>
      </c>
      <c r="KG46" s="57"/>
      <c r="KH46" s="57"/>
      <c r="KI46" s="57" t="s">
        <v>367</v>
      </c>
      <c r="KJ46" s="57" t="s">
        <v>367</v>
      </c>
      <c r="KK46" s="57"/>
      <c r="KL46" s="57"/>
      <c r="KM46" s="57" t="s">
        <v>367</v>
      </c>
      <c r="KN46" s="57" t="s">
        <v>367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57" t="s">
        <v>367</v>
      </c>
      <c r="NT46" s="57" t="s">
        <v>367</v>
      </c>
      <c r="NU46" s="57" t="s">
        <v>367</v>
      </c>
      <c r="NV46" s="57"/>
      <c r="NW46" s="57" t="s">
        <v>367</v>
      </c>
      <c r="NX46" s="57" t="s">
        <v>367</v>
      </c>
      <c r="NY46" s="57" t="s">
        <v>367</v>
      </c>
      <c r="NZ46" s="57"/>
      <c r="OA46" s="57"/>
      <c r="OB46" s="57" t="s">
        <v>367</v>
      </c>
      <c r="OC46" s="57"/>
      <c r="OD46" s="57"/>
      <c r="OE46" s="57" t="s">
        <v>367</v>
      </c>
      <c r="OF46" s="57" t="s">
        <v>367</v>
      </c>
      <c r="OG46" s="57"/>
      <c r="OH46" s="57"/>
      <c r="OI46" s="57"/>
      <c r="OJ46" s="57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85" t="str">
        <f t="shared" si="484"/>
        <v/>
      </c>
      <c r="AGG46" s="85" t="str">
        <f t="shared" si="485"/>
        <v/>
      </c>
      <c r="AGH46" s="85">
        <f t="shared" si="486"/>
        <v>9</v>
      </c>
      <c r="AGL46" s="36" t="str">
        <f t="shared" si="487"/>
        <v/>
      </c>
      <c r="AGM46" s="36" t="str">
        <f t="shared" si="474"/>
        <v/>
      </c>
      <c r="AGN46" s="39" t="str">
        <f t="shared" si="488"/>
        <v/>
      </c>
      <c r="AGO46" s="36" t="str">
        <f t="shared" si="489"/>
        <v/>
      </c>
      <c r="AGP46" s="36" t="str">
        <f t="shared" si="475"/>
        <v/>
      </c>
      <c r="AGQ46" s="39" t="str">
        <f t="shared" si="490"/>
        <v/>
      </c>
      <c r="AGR46" s="36" t="str">
        <f t="shared" si="491"/>
        <v/>
      </c>
      <c r="AGS46" s="36" t="str">
        <f t="shared" si="476"/>
        <v/>
      </c>
      <c r="AGT46" s="39">
        <f t="shared" si="492"/>
        <v>9</v>
      </c>
      <c r="AGU46" s="36" t="str">
        <f t="shared" si="493"/>
        <v/>
      </c>
      <c r="AGV46" s="36" t="str">
        <f t="shared" si="477"/>
        <v/>
      </c>
      <c r="AGW46" s="39">
        <f t="shared" si="494"/>
        <v>22</v>
      </c>
      <c r="AGX46" s="36" t="str">
        <f t="shared" si="495"/>
        <v/>
      </c>
      <c r="AGY46" s="36" t="str">
        <f t="shared" si="478"/>
        <v/>
      </c>
      <c r="AGZ46" s="39">
        <f t="shared" si="496"/>
        <v>9</v>
      </c>
      <c r="AHA46" s="36" t="str">
        <f t="shared" si="497"/>
        <v/>
      </c>
      <c r="AHB46" s="36" t="str">
        <f t="shared" si="479"/>
        <v/>
      </c>
      <c r="AHC46" s="39" t="str">
        <f t="shared" si="498"/>
        <v/>
      </c>
      <c r="AHD46" s="36" t="str">
        <f t="shared" si="499"/>
        <v/>
      </c>
      <c r="AHE46" s="36" t="str">
        <f t="shared" si="480"/>
        <v/>
      </c>
      <c r="AHF46" s="39" t="str">
        <f t="shared" si="500"/>
        <v/>
      </c>
      <c r="AHG46" s="36" t="str">
        <f t="shared" si="501"/>
        <v/>
      </c>
      <c r="AHH46" s="36" t="str">
        <f t="shared" si="481"/>
        <v/>
      </c>
      <c r="AHI46" s="39" t="str">
        <f t="shared" si="502"/>
        <v/>
      </c>
      <c r="AHJ46" s="36" t="str">
        <f t="shared" si="503"/>
        <v/>
      </c>
      <c r="AHK46" s="36" t="str">
        <f t="shared" si="482"/>
        <v/>
      </c>
      <c r="AHL46" s="39" t="str">
        <f t="shared" si="504"/>
        <v/>
      </c>
      <c r="AHM46" s="36" t="str">
        <f t="shared" si="505"/>
        <v/>
      </c>
      <c r="AHN46" s="36" t="str">
        <f t="shared" si="483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85" t="str">
        <f t="shared" si="484"/>
        <v/>
      </c>
      <c r="AGG47" s="85" t="str">
        <f t="shared" si="485"/>
        <v/>
      </c>
      <c r="AGH47" s="85" t="str">
        <f t="shared" si="486"/>
        <v/>
      </c>
      <c r="AGL47" s="36" t="str">
        <f t="shared" si="487"/>
        <v/>
      </c>
      <c r="AGM47" s="36" t="str">
        <f t="shared" si="474"/>
        <v/>
      </c>
      <c r="AGN47" s="39" t="str">
        <f t="shared" si="488"/>
        <v/>
      </c>
      <c r="AGO47" s="36" t="str">
        <f t="shared" si="489"/>
        <v/>
      </c>
      <c r="AGP47" s="36" t="str">
        <f t="shared" si="475"/>
        <v/>
      </c>
      <c r="AGQ47" s="39" t="str">
        <f t="shared" si="490"/>
        <v/>
      </c>
      <c r="AGR47" s="36" t="str">
        <f t="shared" si="491"/>
        <v/>
      </c>
      <c r="AGS47" s="36" t="str">
        <f t="shared" si="476"/>
        <v/>
      </c>
      <c r="AGT47" s="39" t="str">
        <f t="shared" si="492"/>
        <v/>
      </c>
      <c r="AGU47" s="36" t="str">
        <f t="shared" si="493"/>
        <v/>
      </c>
      <c r="AGV47" s="36" t="str">
        <f t="shared" si="477"/>
        <v/>
      </c>
      <c r="AGW47" s="39" t="str">
        <f t="shared" si="494"/>
        <v/>
      </c>
      <c r="AGX47" s="36" t="str">
        <f t="shared" si="495"/>
        <v/>
      </c>
      <c r="AGY47" s="36" t="str">
        <f t="shared" si="478"/>
        <v/>
      </c>
      <c r="AGZ47" s="39" t="str">
        <f t="shared" si="496"/>
        <v/>
      </c>
      <c r="AHA47" s="36" t="str">
        <f t="shared" si="497"/>
        <v/>
      </c>
      <c r="AHB47" s="36" t="str">
        <f t="shared" si="479"/>
        <v/>
      </c>
      <c r="AHC47" s="39" t="str">
        <f t="shared" si="498"/>
        <v/>
      </c>
      <c r="AHD47" s="36" t="str">
        <f t="shared" si="499"/>
        <v/>
      </c>
      <c r="AHE47" s="36" t="str">
        <f t="shared" si="480"/>
        <v/>
      </c>
      <c r="AHF47" s="39" t="str">
        <f t="shared" si="500"/>
        <v/>
      </c>
      <c r="AHG47" s="36" t="str">
        <f t="shared" si="501"/>
        <v/>
      </c>
      <c r="AHH47" s="36" t="str">
        <f t="shared" si="481"/>
        <v/>
      </c>
      <c r="AHI47" s="39" t="str">
        <f t="shared" si="502"/>
        <v/>
      </c>
      <c r="AHJ47" s="36" t="str">
        <f t="shared" si="503"/>
        <v/>
      </c>
      <c r="AHK47" s="36" t="str">
        <f t="shared" si="482"/>
        <v/>
      </c>
      <c r="AHL47" s="39" t="str">
        <f t="shared" si="504"/>
        <v/>
      </c>
      <c r="AHM47" s="36" t="str">
        <f t="shared" si="505"/>
        <v/>
      </c>
      <c r="AHN47" s="36" t="str">
        <f t="shared" si="483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85" t="str">
        <f t="shared" si="484"/>
        <v/>
      </c>
      <c r="AGG48" s="85" t="str">
        <f t="shared" si="485"/>
        <v/>
      </c>
      <c r="AGH48" s="85" t="str">
        <f t="shared" si="486"/>
        <v/>
      </c>
      <c r="AGL48" s="36" t="str">
        <f t="shared" si="487"/>
        <v/>
      </c>
      <c r="AGM48" s="36" t="str">
        <f t="shared" si="474"/>
        <v/>
      </c>
      <c r="AGN48" s="39" t="str">
        <f t="shared" si="488"/>
        <v/>
      </c>
      <c r="AGO48" s="36" t="str">
        <f t="shared" si="489"/>
        <v/>
      </c>
      <c r="AGP48" s="36" t="str">
        <f t="shared" si="475"/>
        <v/>
      </c>
      <c r="AGQ48" s="39" t="str">
        <f t="shared" si="490"/>
        <v/>
      </c>
      <c r="AGR48" s="36" t="str">
        <f t="shared" si="491"/>
        <v/>
      </c>
      <c r="AGS48" s="36" t="str">
        <f t="shared" si="476"/>
        <v/>
      </c>
      <c r="AGT48" s="39" t="str">
        <f t="shared" si="492"/>
        <v/>
      </c>
      <c r="AGU48" s="36" t="str">
        <f t="shared" si="493"/>
        <v/>
      </c>
      <c r="AGV48" s="36" t="str">
        <f t="shared" si="477"/>
        <v/>
      </c>
      <c r="AGW48" s="39" t="str">
        <f t="shared" si="494"/>
        <v/>
      </c>
      <c r="AGX48" s="36" t="str">
        <f t="shared" si="495"/>
        <v/>
      </c>
      <c r="AGY48" s="36" t="str">
        <f t="shared" si="478"/>
        <v/>
      </c>
      <c r="AGZ48" s="39" t="str">
        <f t="shared" si="496"/>
        <v/>
      </c>
      <c r="AHA48" s="36" t="str">
        <f t="shared" si="497"/>
        <v/>
      </c>
      <c r="AHB48" s="36" t="str">
        <f t="shared" si="479"/>
        <v/>
      </c>
      <c r="AHC48" s="39" t="str">
        <f t="shared" si="498"/>
        <v/>
      </c>
      <c r="AHD48" s="36" t="str">
        <f t="shared" si="499"/>
        <v/>
      </c>
      <c r="AHE48" s="36" t="str">
        <f t="shared" si="480"/>
        <v/>
      </c>
      <c r="AHF48" s="39" t="str">
        <f t="shared" si="500"/>
        <v/>
      </c>
      <c r="AHG48" s="36" t="str">
        <f t="shared" si="501"/>
        <v/>
      </c>
      <c r="AHH48" s="36" t="str">
        <f t="shared" si="481"/>
        <v/>
      </c>
      <c r="AHI48" s="39" t="str">
        <f t="shared" si="502"/>
        <v/>
      </c>
      <c r="AHJ48" s="36" t="str">
        <f t="shared" si="503"/>
        <v/>
      </c>
      <c r="AHK48" s="36" t="str">
        <f t="shared" si="482"/>
        <v/>
      </c>
      <c r="AHL48" s="39" t="str">
        <f t="shared" si="504"/>
        <v/>
      </c>
      <c r="AHM48" s="36" t="str">
        <f t="shared" si="505"/>
        <v/>
      </c>
      <c r="AHN48" s="36" t="str">
        <f t="shared" si="483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85" t="str">
        <f t="shared" si="484"/>
        <v/>
      </c>
      <c r="AGG49" s="85" t="str">
        <f t="shared" si="485"/>
        <v/>
      </c>
      <c r="AGH49" s="85" t="str">
        <f t="shared" si="486"/>
        <v/>
      </c>
      <c r="AGL49" s="36" t="str">
        <f t="shared" si="487"/>
        <v/>
      </c>
      <c r="AGM49" s="36" t="str">
        <f t="shared" si="474"/>
        <v/>
      </c>
      <c r="AGN49" s="39" t="str">
        <f t="shared" si="488"/>
        <v/>
      </c>
      <c r="AGO49" s="36" t="str">
        <f t="shared" si="489"/>
        <v/>
      </c>
      <c r="AGP49" s="36" t="str">
        <f t="shared" si="475"/>
        <v/>
      </c>
      <c r="AGQ49" s="39" t="str">
        <f t="shared" si="490"/>
        <v/>
      </c>
      <c r="AGR49" s="36" t="str">
        <f t="shared" si="491"/>
        <v/>
      </c>
      <c r="AGS49" s="36" t="str">
        <f t="shared" si="476"/>
        <v/>
      </c>
      <c r="AGT49" s="39" t="str">
        <f t="shared" si="492"/>
        <v/>
      </c>
      <c r="AGU49" s="36" t="str">
        <f t="shared" si="493"/>
        <v/>
      </c>
      <c r="AGV49" s="36" t="str">
        <f t="shared" si="477"/>
        <v/>
      </c>
      <c r="AGW49" s="39" t="str">
        <f t="shared" si="494"/>
        <v/>
      </c>
      <c r="AGX49" s="36" t="str">
        <f t="shared" si="495"/>
        <v/>
      </c>
      <c r="AGY49" s="36" t="str">
        <f t="shared" si="478"/>
        <v/>
      </c>
      <c r="AGZ49" s="39" t="str">
        <f t="shared" si="496"/>
        <v/>
      </c>
      <c r="AHA49" s="36" t="str">
        <f t="shared" si="497"/>
        <v/>
      </c>
      <c r="AHB49" s="36" t="str">
        <f t="shared" si="479"/>
        <v/>
      </c>
      <c r="AHC49" s="39" t="str">
        <f t="shared" si="498"/>
        <v/>
      </c>
      <c r="AHD49" s="36" t="str">
        <f t="shared" si="499"/>
        <v/>
      </c>
      <c r="AHE49" s="36" t="str">
        <f t="shared" si="480"/>
        <v/>
      </c>
      <c r="AHF49" s="39" t="str">
        <f t="shared" si="500"/>
        <v/>
      </c>
      <c r="AHG49" s="36" t="str">
        <f t="shared" si="501"/>
        <v/>
      </c>
      <c r="AHH49" s="36" t="str">
        <f t="shared" si="481"/>
        <v/>
      </c>
      <c r="AHI49" s="39" t="str">
        <f t="shared" si="502"/>
        <v/>
      </c>
      <c r="AHJ49" s="36" t="str">
        <f t="shared" si="503"/>
        <v/>
      </c>
      <c r="AHK49" s="36" t="str">
        <f t="shared" si="482"/>
        <v/>
      </c>
      <c r="AHL49" s="39" t="str">
        <f t="shared" si="504"/>
        <v/>
      </c>
      <c r="AHM49" s="36" t="str">
        <f t="shared" si="505"/>
        <v/>
      </c>
      <c r="AHN49" s="36" t="str">
        <f t="shared" si="483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85" t="str">
        <f t="shared" si="484"/>
        <v/>
      </c>
      <c r="AGG50" s="85" t="str">
        <f t="shared" si="485"/>
        <v/>
      </c>
      <c r="AGH50" s="85" t="str">
        <f t="shared" si="486"/>
        <v/>
      </c>
      <c r="AGL50" s="36" t="str">
        <f t="shared" si="487"/>
        <v/>
      </c>
      <c r="AGM50" s="36" t="str">
        <f t="shared" si="474"/>
        <v/>
      </c>
      <c r="AGN50" s="39" t="str">
        <f t="shared" si="488"/>
        <v/>
      </c>
      <c r="AGO50" s="36" t="str">
        <f t="shared" si="489"/>
        <v/>
      </c>
      <c r="AGP50" s="36" t="str">
        <f t="shared" si="475"/>
        <v/>
      </c>
      <c r="AGQ50" s="39" t="str">
        <f t="shared" si="490"/>
        <v/>
      </c>
      <c r="AGR50" s="36" t="str">
        <f t="shared" si="491"/>
        <v/>
      </c>
      <c r="AGS50" s="36" t="str">
        <f t="shared" si="476"/>
        <v/>
      </c>
      <c r="AGT50" s="39" t="str">
        <f t="shared" si="492"/>
        <v/>
      </c>
      <c r="AGU50" s="36" t="str">
        <f t="shared" si="493"/>
        <v/>
      </c>
      <c r="AGV50" s="36" t="str">
        <f t="shared" si="477"/>
        <v/>
      </c>
      <c r="AGW50" s="39" t="str">
        <f t="shared" si="494"/>
        <v/>
      </c>
      <c r="AGX50" s="36" t="str">
        <f t="shared" si="495"/>
        <v/>
      </c>
      <c r="AGY50" s="36" t="str">
        <f t="shared" si="478"/>
        <v/>
      </c>
      <c r="AGZ50" s="39" t="str">
        <f t="shared" si="496"/>
        <v/>
      </c>
      <c r="AHA50" s="36" t="str">
        <f t="shared" si="497"/>
        <v/>
      </c>
      <c r="AHB50" s="36" t="str">
        <f t="shared" si="479"/>
        <v/>
      </c>
      <c r="AHC50" s="39" t="str">
        <f t="shared" si="498"/>
        <v/>
      </c>
      <c r="AHD50" s="36" t="str">
        <f t="shared" si="499"/>
        <v/>
      </c>
      <c r="AHE50" s="36" t="str">
        <f t="shared" si="480"/>
        <v/>
      </c>
      <c r="AHF50" s="39" t="str">
        <f t="shared" si="500"/>
        <v/>
      </c>
      <c r="AHG50" s="36" t="str">
        <f t="shared" si="501"/>
        <v/>
      </c>
      <c r="AHH50" s="36" t="str">
        <f t="shared" si="481"/>
        <v/>
      </c>
      <c r="AHI50" s="39" t="str">
        <f t="shared" si="502"/>
        <v/>
      </c>
      <c r="AHJ50" s="36" t="str">
        <f t="shared" si="503"/>
        <v/>
      </c>
      <c r="AHK50" s="36" t="str">
        <f t="shared" si="482"/>
        <v/>
      </c>
      <c r="AHL50" s="39" t="str">
        <f t="shared" si="504"/>
        <v/>
      </c>
      <c r="AHM50" s="36" t="str">
        <f t="shared" si="505"/>
        <v/>
      </c>
      <c r="AHN50" s="36" t="str">
        <f t="shared" si="483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85" t="str">
        <f t="shared" si="484"/>
        <v/>
      </c>
      <c r="AGG51" s="85" t="str">
        <f t="shared" si="485"/>
        <v/>
      </c>
      <c r="AGH51" s="85" t="str">
        <f t="shared" si="486"/>
        <v/>
      </c>
      <c r="AGL51" s="36" t="str">
        <f t="shared" si="487"/>
        <v/>
      </c>
      <c r="AGM51" s="36" t="str">
        <f t="shared" si="474"/>
        <v/>
      </c>
      <c r="AGN51" s="39" t="str">
        <f t="shared" si="488"/>
        <v/>
      </c>
      <c r="AGO51" s="36" t="str">
        <f t="shared" si="489"/>
        <v/>
      </c>
      <c r="AGP51" s="36" t="str">
        <f t="shared" si="475"/>
        <v/>
      </c>
      <c r="AGQ51" s="39" t="str">
        <f t="shared" si="490"/>
        <v/>
      </c>
      <c r="AGR51" s="36" t="str">
        <f t="shared" si="491"/>
        <v/>
      </c>
      <c r="AGS51" s="36" t="str">
        <f t="shared" si="476"/>
        <v/>
      </c>
      <c r="AGT51" s="39" t="str">
        <f t="shared" si="492"/>
        <v/>
      </c>
      <c r="AGU51" s="36" t="str">
        <f t="shared" si="493"/>
        <v/>
      </c>
      <c r="AGV51" s="36" t="str">
        <f t="shared" si="477"/>
        <v/>
      </c>
      <c r="AGW51" s="39" t="str">
        <f t="shared" si="494"/>
        <v/>
      </c>
      <c r="AGX51" s="36" t="str">
        <f t="shared" si="495"/>
        <v/>
      </c>
      <c r="AGY51" s="36" t="str">
        <f t="shared" si="478"/>
        <v/>
      </c>
      <c r="AGZ51" s="39" t="str">
        <f t="shared" si="496"/>
        <v/>
      </c>
      <c r="AHA51" s="36" t="str">
        <f t="shared" si="497"/>
        <v/>
      </c>
      <c r="AHB51" s="36" t="str">
        <f t="shared" si="479"/>
        <v/>
      </c>
      <c r="AHC51" s="39" t="str">
        <f t="shared" si="498"/>
        <v/>
      </c>
      <c r="AHD51" s="36" t="str">
        <f t="shared" si="499"/>
        <v/>
      </c>
      <c r="AHE51" s="36" t="str">
        <f t="shared" si="480"/>
        <v/>
      </c>
      <c r="AHF51" s="39" t="str">
        <f t="shared" si="500"/>
        <v/>
      </c>
      <c r="AHG51" s="36" t="str">
        <f t="shared" si="501"/>
        <v/>
      </c>
      <c r="AHH51" s="36" t="str">
        <f t="shared" si="481"/>
        <v/>
      </c>
      <c r="AHI51" s="39" t="str">
        <f t="shared" si="502"/>
        <v/>
      </c>
      <c r="AHJ51" s="36" t="str">
        <f t="shared" si="503"/>
        <v/>
      </c>
      <c r="AHK51" s="36" t="str">
        <f t="shared" si="482"/>
        <v/>
      </c>
      <c r="AHL51" s="39" t="str">
        <f t="shared" si="504"/>
        <v/>
      </c>
      <c r="AHM51" s="36" t="str">
        <f t="shared" si="505"/>
        <v/>
      </c>
      <c r="AHN51" s="36" t="str">
        <f t="shared" si="483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85" t="str">
        <f t="shared" si="484"/>
        <v/>
      </c>
      <c r="AGG52" s="85" t="str">
        <f t="shared" si="485"/>
        <v/>
      </c>
      <c r="AGH52" s="85" t="str">
        <f t="shared" si="486"/>
        <v/>
      </c>
      <c r="AGL52" s="36" t="str">
        <f t="shared" si="487"/>
        <v/>
      </c>
      <c r="AGM52" s="36" t="str">
        <f t="shared" si="474"/>
        <v/>
      </c>
      <c r="AGN52" s="39" t="str">
        <f t="shared" si="488"/>
        <v/>
      </c>
      <c r="AGO52" s="36" t="str">
        <f t="shared" si="489"/>
        <v/>
      </c>
      <c r="AGP52" s="36" t="str">
        <f t="shared" si="475"/>
        <v/>
      </c>
      <c r="AGQ52" s="39" t="str">
        <f t="shared" si="490"/>
        <v/>
      </c>
      <c r="AGR52" s="36" t="str">
        <f t="shared" si="491"/>
        <v/>
      </c>
      <c r="AGS52" s="36" t="str">
        <f t="shared" si="476"/>
        <v/>
      </c>
      <c r="AGT52" s="39" t="str">
        <f t="shared" si="492"/>
        <v/>
      </c>
      <c r="AGU52" s="36" t="str">
        <f t="shared" si="493"/>
        <v/>
      </c>
      <c r="AGV52" s="36" t="str">
        <f t="shared" si="477"/>
        <v/>
      </c>
      <c r="AGW52" s="39" t="str">
        <f t="shared" si="494"/>
        <v/>
      </c>
      <c r="AGX52" s="36" t="str">
        <f t="shared" si="495"/>
        <v/>
      </c>
      <c r="AGY52" s="36" t="str">
        <f t="shared" si="478"/>
        <v/>
      </c>
      <c r="AGZ52" s="39" t="str">
        <f t="shared" si="496"/>
        <v/>
      </c>
      <c r="AHA52" s="36" t="str">
        <f t="shared" si="497"/>
        <v/>
      </c>
      <c r="AHB52" s="36" t="str">
        <f t="shared" si="479"/>
        <v/>
      </c>
      <c r="AHC52" s="39" t="str">
        <f t="shared" si="498"/>
        <v/>
      </c>
      <c r="AHD52" s="36" t="str">
        <f t="shared" si="499"/>
        <v/>
      </c>
      <c r="AHE52" s="36" t="str">
        <f t="shared" si="480"/>
        <v/>
      </c>
      <c r="AHF52" s="39" t="str">
        <f t="shared" si="500"/>
        <v/>
      </c>
      <c r="AHG52" s="36" t="str">
        <f t="shared" si="501"/>
        <v/>
      </c>
      <c r="AHH52" s="36" t="str">
        <f t="shared" si="481"/>
        <v/>
      </c>
      <c r="AHI52" s="39" t="str">
        <f t="shared" si="502"/>
        <v/>
      </c>
      <c r="AHJ52" s="36" t="str">
        <f t="shared" si="503"/>
        <v/>
      </c>
      <c r="AHK52" s="36" t="str">
        <f t="shared" si="482"/>
        <v/>
      </c>
      <c r="AHL52" s="39" t="str">
        <f t="shared" si="504"/>
        <v/>
      </c>
      <c r="AHM52" s="36" t="str">
        <f t="shared" si="505"/>
        <v/>
      </c>
      <c r="AHN52" s="36" t="str">
        <f t="shared" si="483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85" t="str">
        <f t="shared" si="484"/>
        <v/>
      </c>
      <c r="AGG53" s="85" t="str">
        <f t="shared" si="485"/>
        <v/>
      </c>
      <c r="AGH53" s="85" t="str">
        <f t="shared" si="486"/>
        <v/>
      </c>
      <c r="AGL53" s="36" t="str">
        <f t="shared" si="487"/>
        <v/>
      </c>
      <c r="AGM53" s="36" t="str">
        <f t="shared" si="474"/>
        <v/>
      </c>
      <c r="AGN53" s="39" t="str">
        <f t="shared" si="488"/>
        <v/>
      </c>
      <c r="AGO53" s="36" t="str">
        <f t="shared" si="489"/>
        <v/>
      </c>
      <c r="AGP53" s="36" t="str">
        <f t="shared" si="475"/>
        <v/>
      </c>
      <c r="AGQ53" s="39" t="str">
        <f t="shared" si="490"/>
        <v/>
      </c>
      <c r="AGR53" s="36" t="str">
        <f t="shared" si="491"/>
        <v/>
      </c>
      <c r="AGS53" s="36" t="str">
        <f t="shared" si="476"/>
        <v/>
      </c>
      <c r="AGT53" s="39" t="str">
        <f t="shared" si="492"/>
        <v/>
      </c>
      <c r="AGU53" s="36" t="str">
        <f t="shared" si="493"/>
        <v/>
      </c>
      <c r="AGV53" s="36" t="str">
        <f t="shared" si="477"/>
        <v/>
      </c>
      <c r="AGW53" s="39" t="str">
        <f t="shared" si="494"/>
        <v/>
      </c>
      <c r="AGX53" s="36" t="str">
        <f t="shared" si="495"/>
        <v/>
      </c>
      <c r="AGY53" s="36" t="str">
        <f t="shared" si="478"/>
        <v/>
      </c>
      <c r="AGZ53" s="39" t="str">
        <f t="shared" si="496"/>
        <v/>
      </c>
      <c r="AHA53" s="36" t="str">
        <f t="shared" si="497"/>
        <v/>
      </c>
      <c r="AHB53" s="36" t="str">
        <f t="shared" si="479"/>
        <v/>
      </c>
      <c r="AHC53" s="39" t="str">
        <f t="shared" si="498"/>
        <v/>
      </c>
      <c r="AHD53" s="36" t="str">
        <f t="shared" si="499"/>
        <v/>
      </c>
      <c r="AHE53" s="36" t="str">
        <f t="shared" si="480"/>
        <v/>
      </c>
      <c r="AHF53" s="39" t="str">
        <f t="shared" si="500"/>
        <v/>
      </c>
      <c r="AHG53" s="36" t="str">
        <f t="shared" si="501"/>
        <v/>
      </c>
      <c r="AHH53" s="36" t="str">
        <f t="shared" si="481"/>
        <v/>
      </c>
      <c r="AHI53" s="39" t="str">
        <f t="shared" si="502"/>
        <v/>
      </c>
      <c r="AHJ53" s="36" t="str">
        <f t="shared" si="503"/>
        <v/>
      </c>
      <c r="AHK53" s="36" t="str">
        <f t="shared" si="482"/>
        <v/>
      </c>
      <c r="AHL53" s="39" t="str">
        <f t="shared" si="504"/>
        <v/>
      </c>
      <c r="AHM53" s="36" t="str">
        <f t="shared" si="505"/>
        <v/>
      </c>
      <c r="AHN53" s="36" t="str">
        <f t="shared" si="483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85" t="str">
        <f t="shared" si="484"/>
        <v/>
      </c>
      <c r="AGG54" s="85" t="str">
        <f t="shared" si="485"/>
        <v/>
      </c>
      <c r="AGH54" s="85" t="str">
        <f t="shared" si="486"/>
        <v/>
      </c>
      <c r="AGL54" s="36" t="str">
        <f t="shared" si="487"/>
        <v/>
      </c>
      <c r="AGM54" s="36" t="str">
        <f t="shared" si="474"/>
        <v/>
      </c>
      <c r="AGN54" s="39" t="str">
        <f t="shared" si="488"/>
        <v/>
      </c>
      <c r="AGO54" s="36" t="str">
        <f t="shared" si="489"/>
        <v/>
      </c>
      <c r="AGP54" s="36" t="str">
        <f t="shared" si="475"/>
        <v/>
      </c>
      <c r="AGQ54" s="39" t="str">
        <f t="shared" si="490"/>
        <v/>
      </c>
      <c r="AGR54" s="36" t="str">
        <f t="shared" si="491"/>
        <v/>
      </c>
      <c r="AGS54" s="36" t="str">
        <f t="shared" si="476"/>
        <v/>
      </c>
      <c r="AGT54" s="39" t="str">
        <f t="shared" si="492"/>
        <v/>
      </c>
      <c r="AGU54" s="36" t="str">
        <f t="shared" si="493"/>
        <v/>
      </c>
      <c r="AGV54" s="36" t="str">
        <f t="shared" si="477"/>
        <v/>
      </c>
      <c r="AGW54" s="39" t="str">
        <f t="shared" si="494"/>
        <v/>
      </c>
      <c r="AGX54" s="36" t="str">
        <f t="shared" si="495"/>
        <v/>
      </c>
      <c r="AGY54" s="36" t="str">
        <f t="shared" si="478"/>
        <v/>
      </c>
      <c r="AGZ54" s="39" t="str">
        <f t="shared" si="496"/>
        <v/>
      </c>
      <c r="AHA54" s="36" t="str">
        <f t="shared" si="497"/>
        <v/>
      </c>
      <c r="AHB54" s="36" t="str">
        <f t="shared" si="479"/>
        <v/>
      </c>
      <c r="AHC54" s="39" t="str">
        <f t="shared" si="498"/>
        <v/>
      </c>
      <c r="AHD54" s="36" t="str">
        <f t="shared" si="499"/>
        <v/>
      </c>
      <c r="AHE54" s="36" t="str">
        <f t="shared" si="480"/>
        <v/>
      </c>
      <c r="AHF54" s="39" t="str">
        <f t="shared" si="500"/>
        <v/>
      </c>
      <c r="AHG54" s="36" t="str">
        <f t="shared" si="501"/>
        <v/>
      </c>
      <c r="AHH54" s="36" t="str">
        <f t="shared" si="481"/>
        <v/>
      </c>
      <c r="AHI54" s="39" t="str">
        <f t="shared" si="502"/>
        <v/>
      </c>
      <c r="AHJ54" s="36" t="str">
        <f t="shared" si="503"/>
        <v/>
      </c>
      <c r="AHK54" s="36" t="str">
        <f t="shared" si="482"/>
        <v/>
      </c>
      <c r="AHL54" s="39" t="str">
        <f t="shared" si="504"/>
        <v/>
      </c>
      <c r="AHM54" s="36" t="str">
        <f t="shared" si="505"/>
        <v/>
      </c>
      <c r="AHN54" s="36" t="str">
        <f t="shared" si="483"/>
        <v/>
      </c>
      <c r="AHO54" s="39" t="str">
        <f t="shared" si="506"/>
        <v/>
      </c>
    </row>
    <row r="55" spans="1:918" s="32" customFormat="1" x14ac:dyDescent="0.25">
      <c r="A55" s="31" t="s">
        <v>29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310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367</v>
      </c>
      <c r="CR56" s="57"/>
      <c r="CS56" s="57"/>
      <c r="CT56" s="57"/>
      <c r="CU56" s="57" t="s">
        <v>367</v>
      </c>
      <c r="CV56" s="57" t="s">
        <v>367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85" t="str">
        <f t="shared" ref="AGF56:AGF89" si="508">IF(COUNTIFS($C$7:$AGE$7,"="&amp;$AGK$5,$C56:$AGE56,"б")=0,"",COUNTIFS($C$7:$AGE$7,"="&amp;$AGK$5,$C56:$AGE56,"б"))</f>
        <v/>
      </c>
      <c r="AGG56" s="85" t="str">
        <f t="shared" ref="AGG56:AGG89" si="509">IF(COUNTIFS($C$7:$AGE$7,"="&amp;$AGK$5,$C56:$AGE56,"у")=0,"",COUNTIFS($C$7:$AGE$7,"="&amp;$AGK$5,$C56:$AGE56,"у"))</f>
        <v/>
      </c>
      <c r="AGH56" s="85" t="str">
        <f t="shared" ref="AGH56:AGH89" si="510">IF(COUNTIFS($C$7:$AGE$7,"="&amp;$AGK$5,$C56:$AGE56,"н")=0,"",COUNTIFS($C$7:$AGE$7,"="&amp;$AGK$5,$C56:$AGE56,"н"))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11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2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3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4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5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6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7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8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9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20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311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367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367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367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367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367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 t="s">
        <v>367</v>
      </c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85" t="str">
        <f t="shared" si="508"/>
        <v/>
      </c>
      <c r="AGG57" s="85" t="str">
        <f t="shared" si="509"/>
        <v/>
      </c>
      <c r="AGH57" s="85">
        <f t="shared" si="510"/>
        <v>1</v>
      </c>
      <c r="AGL57" s="36" t="str">
        <f t="shared" ref="AGL57:AGL84" si="521">IF(COUNTIFS($C$6:$AGE$6,9,$C57:$AGE57,"б")=0,"",COUNTIFS($C$6:$AGE$6,9,$C57:$AGE57,"б"))</f>
        <v/>
      </c>
      <c r="AGM57" s="36" t="str">
        <f t="shared" si="511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2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3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4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5"/>
        <v/>
      </c>
      <c r="AGZ57" s="39">
        <f t="shared" ref="AGZ57:AGZ84" si="530">IF(COUNTIFS($C$6:$AGE$6,1,$C57:$AGE57,"н")=0,"",COUNTIFS($C$6:$AGE$6,1,$C57:$AGE57,"н"))</f>
        <v>1</v>
      </c>
      <c r="AHA57" s="36" t="str">
        <f t="shared" ref="AHA57:AHA84" si="531">IF(COUNTIFS($C$6:$AGE$6,2,$C57:$AGE57,"б")=0,"",COUNTIFS($C$6:$AGE$6,2,$C57:$AGE57,"б"))</f>
        <v/>
      </c>
      <c r="AHB57" s="36" t="str">
        <f t="shared" si="516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7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8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9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20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312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367</v>
      </c>
      <c r="CG58" s="57" t="s">
        <v>367</v>
      </c>
      <c r="CH58" s="57" t="s">
        <v>367</v>
      </c>
      <c r="CI58" s="57"/>
      <c r="CJ58" s="57" t="s">
        <v>367</v>
      </c>
      <c r="CK58" s="57" t="s">
        <v>367</v>
      </c>
      <c r="CL58" s="57" t="s">
        <v>367</v>
      </c>
      <c r="CM58" s="57"/>
      <c r="CN58" s="57" t="s">
        <v>367</v>
      </c>
      <c r="CO58" s="57" t="s">
        <v>367</v>
      </c>
      <c r="CP58" s="57" t="s">
        <v>367</v>
      </c>
      <c r="CQ58" s="57" t="s">
        <v>367</v>
      </c>
      <c r="CR58" s="57" t="s">
        <v>367</v>
      </c>
      <c r="CS58" s="57" t="s">
        <v>367</v>
      </c>
      <c r="CT58" s="57" t="s">
        <v>367</v>
      </c>
      <c r="CU58" s="57" t="s">
        <v>367</v>
      </c>
      <c r="CV58" s="57" t="s">
        <v>367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367</v>
      </c>
      <c r="ED58" s="57"/>
      <c r="EE58" s="57" t="s">
        <v>367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367</v>
      </c>
      <c r="FJ58" s="57" t="s">
        <v>367</v>
      </c>
      <c r="FK58" s="57"/>
      <c r="FL58" s="57"/>
      <c r="FM58" s="57"/>
      <c r="FN58" s="57"/>
      <c r="FO58" s="57"/>
      <c r="FP58" s="57"/>
      <c r="FQ58" s="57"/>
      <c r="FR58" s="57"/>
      <c r="FS58" s="57" t="s">
        <v>367</v>
      </c>
      <c r="FT58" s="57"/>
      <c r="FU58" s="57"/>
      <c r="FV58" s="57"/>
      <c r="FW58" s="57" t="s">
        <v>367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367</v>
      </c>
      <c r="HC58" s="57"/>
      <c r="HD58" s="57"/>
      <c r="HE58" s="57"/>
      <c r="HF58" s="57"/>
      <c r="HG58" s="57"/>
      <c r="HH58" s="57"/>
      <c r="HI58" s="57"/>
      <c r="HJ58" s="57"/>
      <c r="HK58" s="57" t="s">
        <v>367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367</v>
      </c>
      <c r="NX58" s="57" t="s">
        <v>367</v>
      </c>
      <c r="NY58" s="57" t="s">
        <v>367</v>
      </c>
      <c r="NZ58" s="57"/>
      <c r="OA58" s="57"/>
      <c r="OB58" s="57" t="s">
        <v>367</v>
      </c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85" t="str">
        <f t="shared" si="508"/>
        <v/>
      </c>
      <c r="AGG58" s="85" t="str">
        <f t="shared" si="509"/>
        <v/>
      </c>
      <c r="AGH58" s="85">
        <f t="shared" si="510"/>
        <v>4</v>
      </c>
      <c r="AGL58" s="36" t="str">
        <f t="shared" si="521"/>
        <v/>
      </c>
      <c r="AGM58" s="36" t="str">
        <f t="shared" si="511"/>
        <v/>
      </c>
      <c r="AGN58" s="39">
        <f t="shared" si="522"/>
        <v>9</v>
      </c>
      <c r="AGO58" s="36" t="str">
        <f t="shared" si="523"/>
        <v/>
      </c>
      <c r="AGP58" s="36" t="str">
        <f t="shared" si="512"/>
        <v/>
      </c>
      <c r="AGQ58" s="39">
        <f t="shared" si="524"/>
        <v>12</v>
      </c>
      <c r="AGR58" s="36" t="str">
        <f t="shared" si="525"/>
        <v/>
      </c>
      <c r="AGS58" s="36" t="str">
        <f t="shared" si="513"/>
        <v/>
      </c>
      <c r="AGT58" s="39">
        <f t="shared" si="526"/>
        <v>2</v>
      </c>
      <c r="AGU58" s="36" t="str">
        <f t="shared" si="527"/>
        <v/>
      </c>
      <c r="AGV58" s="36" t="str">
        <f t="shared" si="514"/>
        <v/>
      </c>
      <c r="AGW58" s="39" t="str">
        <f t="shared" si="528"/>
        <v/>
      </c>
      <c r="AGX58" s="36" t="str">
        <f t="shared" si="529"/>
        <v/>
      </c>
      <c r="AGY58" s="36" t="str">
        <f t="shared" si="515"/>
        <v/>
      </c>
      <c r="AGZ58" s="39">
        <f t="shared" si="530"/>
        <v>4</v>
      </c>
      <c r="AHA58" s="36" t="str">
        <f t="shared" si="531"/>
        <v/>
      </c>
      <c r="AHB58" s="36" t="str">
        <f t="shared" si="516"/>
        <v/>
      </c>
      <c r="AHC58" s="39" t="str">
        <f t="shared" si="532"/>
        <v/>
      </c>
      <c r="AHD58" s="36" t="str">
        <f t="shared" si="533"/>
        <v/>
      </c>
      <c r="AHE58" s="36" t="str">
        <f t="shared" si="517"/>
        <v/>
      </c>
      <c r="AHF58" s="39" t="str">
        <f t="shared" si="534"/>
        <v/>
      </c>
      <c r="AHG58" s="36" t="str">
        <f t="shared" si="535"/>
        <v/>
      </c>
      <c r="AHH58" s="36" t="str">
        <f t="shared" si="518"/>
        <v/>
      </c>
      <c r="AHI58" s="39" t="str">
        <f t="shared" si="536"/>
        <v/>
      </c>
      <c r="AHJ58" s="36" t="str">
        <f t="shared" si="537"/>
        <v/>
      </c>
      <c r="AHK58" s="36" t="str">
        <f t="shared" si="519"/>
        <v/>
      </c>
      <c r="AHL58" s="39" t="str">
        <f t="shared" si="538"/>
        <v/>
      </c>
      <c r="AHM58" s="36" t="str">
        <f t="shared" si="539"/>
        <v/>
      </c>
      <c r="AHN58" s="36" t="str">
        <f t="shared" si="520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313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367</v>
      </c>
      <c r="P59" s="57"/>
      <c r="Q59" s="57"/>
      <c r="R59" s="57"/>
      <c r="S59" s="57" t="s">
        <v>367</v>
      </c>
      <c r="T59" s="57" t="s">
        <v>367</v>
      </c>
      <c r="U59" s="57"/>
      <c r="V59" s="38"/>
      <c r="W59" s="61"/>
      <c r="X59" s="57"/>
      <c r="Y59" s="57"/>
      <c r="Z59" s="57"/>
      <c r="AA59" s="57"/>
      <c r="AB59" s="57" t="s">
        <v>367</v>
      </c>
      <c r="AC59" s="57" t="s">
        <v>367</v>
      </c>
      <c r="AD59" s="57" t="s">
        <v>367</v>
      </c>
      <c r="AE59" s="57" t="s">
        <v>367</v>
      </c>
      <c r="AF59" s="57"/>
      <c r="AG59" s="57"/>
      <c r="AH59" s="57"/>
      <c r="AI59" s="57"/>
      <c r="AJ59" s="57"/>
      <c r="AK59" s="57"/>
      <c r="AL59" s="57"/>
      <c r="AM59" s="57"/>
      <c r="AN59" s="57" t="s">
        <v>367</v>
      </c>
      <c r="AO59" s="57" t="s">
        <v>367</v>
      </c>
      <c r="AP59" s="38"/>
      <c r="AQ59" s="61"/>
      <c r="AR59" s="57" t="s">
        <v>367</v>
      </c>
      <c r="AS59" s="57" t="s">
        <v>367</v>
      </c>
      <c r="AT59" s="57" t="s">
        <v>367</v>
      </c>
      <c r="AU59" s="57"/>
      <c r="AV59" s="57" t="s">
        <v>367</v>
      </c>
      <c r="AW59" s="57" t="s">
        <v>367</v>
      </c>
      <c r="AX59" s="57" t="s">
        <v>367</v>
      </c>
      <c r="AY59" s="57"/>
      <c r="AZ59" s="57" t="s">
        <v>367</v>
      </c>
      <c r="BA59" s="57" t="s">
        <v>367</v>
      </c>
      <c r="BB59" s="57" t="s">
        <v>367</v>
      </c>
      <c r="BC59" s="57" t="s">
        <v>367</v>
      </c>
      <c r="BD59" s="57" t="s">
        <v>367</v>
      </c>
      <c r="BE59" s="57" t="s">
        <v>367</v>
      </c>
      <c r="BF59" s="57"/>
      <c r="BG59" s="57" t="s">
        <v>367</v>
      </c>
      <c r="BH59" s="57" t="s">
        <v>367</v>
      </c>
      <c r="BI59" s="57"/>
      <c r="BJ59" s="38"/>
      <c r="BK59" s="61"/>
      <c r="BL59" s="57" t="s">
        <v>367</v>
      </c>
      <c r="BM59" s="57" t="s">
        <v>367</v>
      </c>
      <c r="BN59" s="57"/>
      <c r="BO59" s="57"/>
      <c r="BP59" s="57" t="s">
        <v>367</v>
      </c>
      <c r="BQ59" s="57" t="s">
        <v>367</v>
      </c>
      <c r="BR59" s="57" t="s">
        <v>367</v>
      </c>
      <c r="BS59" s="57"/>
      <c r="BT59" s="57" t="s">
        <v>367</v>
      </c>
      <c r="BU59" s="57" t="s">
        <v>367</v>
      </c>
      <c r="BV59" s="57" t="s">
        <v>367</v>
      </c>
      <c r="BW59" s="57"/>
      <c r="BX59" s="57" t="s">
        <v>367</v>
      </c>
      <c r="BY59" s="57" t="s">
        <v>367</v>
      </c>
      <c r="BZ59" s="57"/>
      <c r="CA59" s="57"/>
      <c r="CB59" s="57" t="s">
        <v>367</v>
      </c>
      <c r="CC59" s="57" t="s">
        <v>367</v>
      </c>
      <c r="CD59" s="38"/>
      <c r="CE59" s="61"/>
      <c r="CF59" s="57" t="s">
        <v>367</v>
      </c>
      <c r="CG59" s="57" t="s">
        <v>367</v>
      </c>
      <c r="CH59" s="57" t="s">
        <v>367</v>
      </c>
      <c r="CI59" s="57"/>
      <c r="CJ59" s="57" t="s">
        <v>367</v>
      </c>
      <c r="CK59" s="57" t="s">
        <v>367</v>
      </c>
      <c r="CL59" s="57" t="s">
        <v>367</v>
      </c>
      <c r="CM59" s="57"/>
      <c r="CN59" s="57" t="s">
        <v>367</v>
      </c>
      <c r="CO59" s="57" t="s">
        <v>367</v>
      </c>
      <c r="CP59" s="57" t="s">
        <v>382</v>
      </c>
      <c r="CQ59" s="57" t="s">
        <v>367</v>
      </c>
      <c r="CR59" s="57" t="s">
        <v>367</v>
      </c>
      <c r="CS59" s="57" t="s">
        <v>367</v>
      </c>
      <c r="CT59" s="57" t="s">
        <v>367</v>
      </c>
      <c r="CU59" s="57" t="s">
        <v>367</v>
      </c>
      <c r="CV59" s="57" t="s">
        <v>367</v>
      </c>
      <c r="CW59" s="57"/>
      <c r="CX59" s="57"/>
      <c r="CY59" s="61"/>
      <c r="CZ59" s="57" t="s">
        <v>367</v>
      </c>
      <c r="DA59" s="57" t="s">
        <v>367</v>
      </c>
      <c r="DB59" s="57"/>
      <c r="DC59" s="57" t="s">
        <v>367</v>
      </c>
      <c r="DD59" s="57" t="s">
        <v>367</v>
      </c>
      <c r="DE59" s="57" t="s">
        <v>367</v>
      </c>
      <c r="DF59" s="57" t="s">
        <v>367</v>
      </c>
      <c r="DG59" s="57"/>
      <c r="DH59" s="57" t="s">
        <v>367</v>
      </c>
      <c r="DI59" s="57" t="s">
        <v>367</v>
      </c>
      <c r="DJ59" s="57" t="s">
        <v>367</v>
      </c>
      <c r="DK59" s="57"/>
      <c r="DL59" s="57" t="s">
        <v>367</v>
      </c>
      <c r="DM59" s="57" t="s">
        <v>367</v>
      </c>
      <c r="DN59" s="57" t="s">
        <v>367</v>
      </c>
      <c r="DO59" s="57"/>
      <c r="DP59" s="57" t="s">
        <v>367</v>
      </c>
      <c r="DQ59" s="57" t="s">
        <v>367</v>
      </c>
      <c r="DR59" s="57"/>
      <c r="DS59" s="61"/>
      <c r="DT59" s="57"/>
      <c r="DU59" s="57"/>
      <c r="DV59" s="57" t="s">
        <v>367</v>
      </c>
      <c r="DW59" s="57"/>
      <c r="DX59" s="57"/>
      <c r="DY59" s="57"/>
      <c r="DZ59" s="57"/>
      <c r="EA59" s="57"/>
      <c r="EB59" s="57"/>
      <c r="EC59" s="57" t="s">
        <v>367</v>
      </c>
      <c r="ED59" s="57"/>
      <c r="EE59" s="57" t="s">
        <v>367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367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367</v>
      </c>
      <c r="FT59" s="57"/>
      <c r="FU59" s="57"/>
      <c r="FV59" s="57"/>
      <c r="FW59" s="57" t="s">
        <v>367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367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367</v>
      </c>
      <c r="HH59" s="57" t="s">
        <v>367</v>
      </c>
      <c r="HI59" s="57"/>
      <c r="HJ59" s="57"/>
      <c r="HK59" s="57" t="s">
        <v>367</v>
      </c>
      <c r="HL59" s="57"/>
      <c r="HM59" s="38"/>
      <c r="HN59" s="38"/>
      <c r="HO59" s="61"/>
      <c r="HP59" s="57"/>
      <c r="HQ59" s="57" t="s">
        <v>367</v>
      </c>
      <c r="HR59" s="57"/>
      <c r="HS59" s="57"/>
      <c r="HT59" s="57"/>
      <c r="HU59" s="57"/>
      <c r="HV59" s="57"/>
      <c r="HW59" s="57"/>
      <c r="HX59" s="57" t="s">
        <v>367</v>
      </c>
      <c r="HY59" s="57"/>
      <c r="HZ59" s="57"/>
      <c r="IA59" s="57"/>
      <c r="IB59" s="57" t="s">
        <v>367</v>
      </c>
      <c r="IC59" s="57"/>
      <c r="ID59" s="57"/>
      <c r="IE59" s="57"/>
      <c r="IF59" s="57"/>
      <c r="IG59" s="57" t="s">
        <v>367</v>
      </c>
      <c r="IH59" s="38"/>
      <c r="II59" s="61"/>
      <c r="IJ59" s="57"/>
      <c r="IK59" s="57" t="s">
        <v>367</v>
      </c>
      <c r="IL59" s="57"/>
      <c r="IM59" s="57"/>
      <c r="IN59" s="57"/>
      <c r="IO59" s="57"/>
      <c r="IP59" s="57"/>
      <c r="IQ59" s="57"/>
      <c r="IR59" s="57" t="s">
        <v>367</v>
      </c>
      <c r="IS59" s="57"/>
      <c r="IT59" s="57"/>
      <c r="IU59" s="57" t="s">
        <v>367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 t="s">
        <v>367</v>
      </c>
      <c r="NX59" s="57" t="s">
        <v>367</v>
      </c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85" t="str">
        <f t="shared" si="508"/>
        <v/>
      </c>
      <c r="AGG59" s="85" t="str">
        <f t="shared" si="509"/>
        <v/>
      </c>
      <c r="AGH59" s="85">
        <f t="shared" si="510"/>
        <v>2</v>
      </c>
      <c r="AGL59" s="36" t="str">
        <f t="shared" si="521"/>
        <v/>
      </c>
      <c r="AGM59" s="36" t="str">
        <f t="shared" si="511"/>
        <v/>
      </c>
      <c r="AGN59" s="39">
        <f t="shared" si="522"/>
        <v>43</v>
      </c>
      <c r="AGO59" s="36" t="str">
        <f t="shared" si="523"/>
        <v/>
      </c>
      <c r="AGP59" s="36" t="str">
        <f t="shared" si="512"/>
        <v/>
      </c>
      <c r="AGQ59" s="39">
        <f t="shared" si="524"/>
        <v>26</v>
      </c>
      <c r="AGR59" s="36" t="str">
        <f t="shared" si="525"/>
        <v/>
      </c>
      <c r="AGS59" s="36" t="str">
        <f t="shared" si="513"/>
        <v/>
      </c>
      <c r="AGT59" s="39">
        <f t="shared" si="526"/>
        <v>11</v>
      </c>
      <c r="AGU59" s="36" t="str">
        <f t="shared" si="527"/>
        <v/>
      </c>
      <c r="AGV59" s="36" t="str">
        <f t="shared" si="514"/>
        <v/>
      </c>
      <c r="AGW59" s="39" t="str">
        <f t="shared" si="528"/>
        <v/>
      </c>
      <c r="AGX59" s="36" t="str">
        <f t="shared" si="529"/>
        <v/>
      </c>
      <c r="AGY59" s="36" t="str">
        <f t="shared" si="515"/>
        <v/>
      </c>
      <c r="AGZ59" s="39">
        <f t="shared" si="530"/>
        <v>2</v>
      </c>
      <c r="AHA59" s="36" t="str">
        <f t="shared" si="531"/>
        <v/>
      </c>
      <c r="AHB59" s="36" t="str">
        <f t="shared" si="516"/>
        <v/>
      </c>
      <c r="AHC59" s="39" t="str">
        <f t="shared" si="532"/>
        <v/>
      </c>
      <c r="AHD59" s="36" t="str">
        <f t="shared" si="533"/>
        <v/>
      </c>
      <c r="AHE59" s="36" t="str">
        <f t="shared" si="517"/>
        <v/>
      </c>
      <c r="AHF59" s="39" t="str">
        <f t="shared" si="534"/>
        <v/>
      </c>
      <c r="AHG59" s="36" t="str">
        <f t="shared" si="535"/>
        <v/>
      </c>
      <c r="AHH59" s="36" t="str">
        <f t="shared" si="518"/>
        <v/>
      </c>
      <c r="AHI59" s="39" t="str">
        <f t="shared" si="536"/>
        <v/>
      </c>
      <c r="AHJ59" s="36" t="str">
        <f t="shared" si="537"/>
        <v/>
      </c>
      <c r="AHK59" s="36" t="str">
        <f t="shared" si="519"/>
        <v/>
      </c>
      <c r="AHL59" s="39" t="str">
        <f t="shared" si="538"/>
        <v/>
      </c>
      <c r="AHM59" s="36" t="str">
        <f t="shared" si="539"/>
        <v/>
      </c>
      <c r="AHN59" s="36" t="str">
        <f t="shared" si="520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370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367</v>
      </c>
      <c r="P60" s="57" t="s">
        <v>367</v>
      </c>
      <c r="Q60" s="57" t="s">
        <v>367</v>
      </c>
      <c r="R60" s="57" t="s">
        <v>367</v>
      </c>
      <c r="S60" s="57" t="s">
        <v>367</v>
      </c>
      <c r="T60" s="57" t="s">
        <v>367</v>
      </c>
      <c r="U60" s="57"/>
      <c r="V60" s="38"/>
      <c r="W60" s="61"/>
      <c r="X60" s="57"/>
      <c r="Y60" s="57"/>
      <c r="Z60" s="57"/>
      <c r="AA60" s="57"/>
      <c r="AB60" s="57" t="s">
        <v>367</v>
      </c>
      <c r="AC60" s="57" t="s">
        <v>367</v>
      </c>
      <c r="AD60" s="57" t="s">
        <v>367</v>
      </c>
      <c r="AE60" s="57" t="s">
        <v>367</v>
      </c>
      <c r="AF60" s="57"/>
      <c r="AG60" s="57"/>
      <c r="AH60" s="57"/>
      <c r="AI60" s="57"/>
      <c r="AJ60" s="57"/>
      <c r="AK60" s="57"/>
      <c r="AL60" s="57"/>
      <c r="AM60" s="57"/>
      <c r="AN60" s="57" t="s">
        <v>367</v>
      </c>
      <c r="AO60" s="57" t="s">
        <v>367</v>
      </c>
      <c r="AP60" s="38"/>
      <c r="AQ60" s="61"/>
      <c r="AR60" s="57" t="s">
        <v>367</v>
      </c>
      <c r="AS60" s="57" t="s">
        <v>367</v>
      </c>
      <c r="AT60" s="57" t="s">
        <v>367</v>
      </c>
      <c r="AU60" s="57"/>
      <c r="AV60" s="57" t="s">
        <v>367</v>
      </c>
      <c r="AW60" s="57" t="s">
        <v>367</v>
      </c>
      <c r="AX60" s="57" t="s">
        <v>367</v>
      </c>
      <c r="AY60" s="57"/>
      <c r="AZ60" s="57" t="s">
        <v>367</v>
      </c>
      <c r="BA60" s="57" t="s">
        <v>367</v>
      </c>
      <c r="BB60" s="57" t="s">
        <v>367</v>
      </c>
      <c r="BC60" s="57" t="s">
        <v>367</v>
      </c>
      <c r="BD60" s="57" t="s">
        <v>367</v>
      </c>
      <c r="BE60" s="57" t="s">
        <v>367</v>
      </c>
      <c r="BF60" s="57"/>
      <c r="BG60" s="57" t="s">
        <v>367</v>
      </c>
      <c r="BH60" s="57" t="s">
        <v>367</v>
      </c>
      <c r="BI60" s="57"/>
      <c r="BJ60" s="38"/>
      <c r="BK60" s="61"/>
      <c r="BL60" s="57" t="s">
        <v>367</v>
      </c>
      <c r="BM60" s="57" t="s">
        <v>367</v>
      </c>
      <c r="BN60" s="57"/>
      <c r="BO60" s="57"/>
      <c r="BP60" s="57" t="s">
        <v>367</v>
      </c>
      <c r="BQ60" s="57" t="s">
        <v>367</v>
      </c>
      <c r="BR60" s="57" t="s">
        <v>367</v>
      </c>
      <c r="BS60" s="57"/>
      <c r="BT60" s="57" t="s">
        <v>367</v>
      </c>
      <c r="BU60" s="57" t="s">
        <v>367</v>
      </c>
      <c r="BV60" s="57" t="s">
        <v>367</v>
      </c>
      <c r="BW60" s="57"/>
      <c r="BX60" s="57" t="s">
        <v>367</v>
      </c>
      <c r="BY60" s="57" t="s">
        <v>367</v>
      </c>
      <c r="BZ60" s="57"/>
      <c r="CA60" s="57"/>
      <c r="CB60" s="57" t="s">
        <v>367</v>
      </c>
      <c r="CC60" s="57" t="s">
        <v>367</v>
      </c>
      <c r="CD60" s="38"/>
      <c r="CE60" s="61"/>
      <c r="CF60" s="57"/>
      <c r="CG60" s="57"/>
      <c r="CH60" s="57"/>
      <c r="CI60" s="57"/>
      <c r="CJ60" s="57"/>
      <c r="CK60" s="57"/>
      <c r="CL60" s="57" t="s">
        <v>367</v>
      </c>
      <c r="CM60" s="57"/>
      <c r="CN60" s="57"/>
      <c r="CO60" s="57"/>
      <c r="CP60" s="57"/>
      <c r="CQ60" s="57" t="s">
        <v>367</v>
      </c>
      <c r="CR60" s="57"/>
      <c r="CS60" s="57"/>
      <c r="CT60" s="57"/>
      <c r="CU60" s="57"/>
      <c r="CV60" s="57" t="s">
        <v>367</v>
      </c>
      <c r="CW60" s="57"/>
      <c r="CX60" s="57"/>
      <c r="CY60" s="61"/>
      <c r="CZ60" s="57" t="s">
        <v>367</v>
      </c>
      <c r="DA60" s="57" t="s">
        <v>367</v>
      </c>
      <c r="DB60" s="57"/>
      <c r="DC60" s="57" t="s">
        <v>367</v>
      </c>
      <c r="DD60" s="57" t="s">
        <v>367</v>
      </c>
      <c r="DE60" s="57"/>
      <c r="DF60" s="57"/>
      <c r="DG60" s="57"/>
      <c r="DH60" s="57" t="s">
        <v>367</v>
      </c>
      <c r="DI60" s="57" t="s">
        <v>367</v>
      </c>
      <c r="DJ60" s="57" t="s">
        <v>367</v>
      </c>
      <c r="DK60" s="57"/>
      <c r="DL60" s="57" t="s">
        <v>367</v>
      </c>
      <c r="DM60" s="57" t="s">
        <v>367</v>
      </c>
      <c r="DN60" s="57" t="s">
        <v>367</v>
      </c>
      <c r="DO60" s="57"/>
      <c r="DP60" s="57" t="s">
        <v>367</v>
      </c>
      <c r="DQ60" s="57" t="s">
        <v>367</v>
      </c>
      <c r="DR60" s="57"/>
      <c r="DS60" s="61"/>
      <c r="DT60" s="57"/>
      <c r="DU60" s="57"/>
      <c r="DV60" s="57" t="s">
        <v>367</v>
      </c>
      <c r="DW60" s="57"/>
      <c r="DX60" s="57"/>
      <c r="DY60" s="57"/>
      <c r="DZ60" s="57"/>
      <c r="EA60" s="57"/>
      <c r="EB60" s="57"/>
      <c r="EC60" s="57"/>
      <c r="ED60" s="57"/>
      <c r="EE60" s="57" t="s">
        <v>367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367</v>
      </c>
      <c r="FF60" s="57"/>
      <c r="FG60" s="61"/>
      <c r="FH60" s="57"/>
      <c r="FI60" s="57" t="s">
        <v>367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367</v>
      </c>
      <c r="FT60" s="57"/>
      <c r="FU60" s="57"/>
      <c r="FV60" s="57"/>
      <c r="FW60" s="57" t="s">
        <v>367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367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367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367</v>
      </c>
      <c r="IS60" s="57"/>
      <c r="IT60" s="57"/>
      <c r="IU60" s="57" t="s">
        <v>367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 t="s">
        <v>367</v>
      </c>
      <c r="NX60" s="57" t="s">
        <v>367</v>
      </c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85" t="str">
        <f t="shared" si="508"/>
        <v/>
      </c>
      <c r="AGG60" s="85" t="str">
        <f t="shared" si="509"/>
        <v/>
      </c>
      <c r="AGH60" s="85">
        <f t="shared" si="510"/>
        <v>2</v>
      </c>
      <c r="AGL60" s="36" t="str">
        <f t="shared" si="521"/>
        <v/>
      </c>
      <c r="AGM60" s="36" t="str">
        <f t="shared" si="511"/>
        <v/>
      </c>
      <c r="AGN60" s="39">
        <f t="shared" si="522"/>
        <v>39</v>
      </c>
      <c r="AGO60" s="36" t="str">
        <f t="shared" si="523"/>
        <v/>
      </c>
      <c r="AGP60" s="36" t="str">
        <f t="shared" si="512"/>
        <v/>
      </c>
      <c r="AGQ60" s="39">
        <f t="shared" si="524"/>
        <v>20</v>
      </c>
      <c r="AGR60" s="36" t="str">
        <f t="shared" si="525"/>
        <v/>
      </c>
      <c r="AGS60" s="36" t="str">
        <f t="shared" si="513"/>
        <v/>
      </c>
      <c r="AGT60" s="39">
        <f t="shared" si="526"/>
        <v>4</v>
      </c>
      <c r="AGU60" s="36" t="str">
        <f t="shared" si="527"/>
        <v/>
      </c>
      <c r="AGV60" s="36" t="str">
        <f t="shared" si="514"/>
        <v/>
      </c>
      <c r="AGW60" s="39" t="str">
        <f t="shared" si="528"/>
        <v/>
      </c>
      <c r="AGX60" s="36" t="str">
        <f t="shared" si="529"/>
        <v/>
      </c>
      <c r="AGY60" s="36" t="str">
        <f t="shared" si="515"/>
        <v/>
      </c>
      <c r="AGZ60" s="39">
        <f t="shared" si="530"/>
        <v>2</v>
      </c>
      <c r="AHA60" s="36" t="str">
        <f t="shared" si="531"/>
        <v/>
      </c>
      <c r="AHB60" s="36" t="str">
        <f t="shared" si="516"/>
        <v/>
      </c>
      <c r="AHC60" s="39" t="str">
        <f t="shared" si="532"/>
        <v/>
      </c>
      <c r="AHD60" s="36" t="str">
        <f t="shared" si="533"/>
        <v/>
      </c>
      <c r="AHE60" s="36" t="str">
        <f t="shared" si="517"/>
        <v/>
      </c>
      <c r="AHF60" s="39" t="str">
        <f t="shared" si="534"/>
        <v/>
      </c>
      <c r="AHG60" s="36" t="str">
        <f t="shared" si="535"/>
        <v/>
      </c>
      <c r="AHH60" s="36" t="str">
        <f t="shared" si="518"/>
        <v/>
      </c>
      <c r="AHI60" s="39" t="str">
        <f t="shared" si="536"/>
        <v/>
      </c>
      <c r="AHJ60" s="36" t="str">
        <f t="shared" si="537"/>
        <v/>
      </c>
      <c r="AHK60" s="36" t="str">
        <f t="shared" si="519"/>
        <v/>
      </c>
      <c r="AHL60" s="39" t="str">
        <f t="shared" si="538"/>
        <v/>
      </c>
      <c r="AHM60" s="36" t="str">
        <f t="shared" si="539"/>
        <v/>
      </c>
      <c r="AHN60" s="36" t="str">
        <f t="shared" si="520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371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367</v>
      </c>
      <c r="CC61" s="57" t="s">
        <v>367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367</v>
      </c>
      <c r="CR61" s="57"/>
      <c r="CS61" s="57"/>
      <c r="CT61" s="57"/>
      <c r="CU61" s="57" t="s">
        <v>367</v>
      </c>
      <c r="CV61" s="57"/>
      <c r="CW61" s="57"/>
      <c r="CX61" s="57"/>
      <c r="CY61" s="61"/>
      <c r="CZ61" s="57"/>
      <c r="DA61" s="57"/>
      <c r="DB61" s="57" t="s">
        <v>367</v>
      </c>
      <c r="DC61" s="57"/>
      <c r="DD61" s="57" t="s">
        <v>367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367</v>
      </c>
      <c r="DR61" s="57"/>
      <c r="DS61" s="61"/>
      <c r="DT61" s="57"/>
      <c r="DU61" s="57"/>
      <c r="DV61" s="57"/>
      <c r="DW61" s="57"/>
      <c r="DX61" s="57" t="s">
        <v>367</v>
      </c>
      <c r="DY61" s="57"/>
      <c r="DZ61" s="57"/>
      <c r="EA61" s="57"/>
      <c r="EB61" s="57"/>
      <c r="EC61" s="57" t="s">
        <v>367</v>
      </c>
      <c r="ED61" s="57"/>
      <c r="EE61" s="57" t="s">
        <v>367</v>
      </c>
      <c r="EF61" s="57"/>
      <c r="EG61" s="57"/>
      <c r="EH61" s="57"/>
      <c r="EI61" s="57" t="s">
        <v>367</v>
      </c>
      <c r="EJ61" s="57" t="s">
        <v>367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367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367</v>
      </c>
      <c r="FQ61" s="57"/>
      <c r="FR61" s="57"/>
      <c r="FS61" s="57"/>
      <c r="FT61" s="57"/>
      <c r="FU61" s="57"/>
      <c r="FV61" s="57"/>
      <c r="FW61" s="57" t="s">
        <v>367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367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367</v>
      </c>
      <c r="HC61" s="57"/>
      <c r="HD61" s="57"/>
      <c r="HE61" s="57"/>
      <c r="HF61" s="57"/>
      <c r="HG61" s="57"/>
      <c r="HH61" s="57"/>
      <c r="HI61" s="57"/>
      <c r="HJ61" s="57"/>
      <c r="HK61" s="57" t="s">
        <v>367</v>
      </c>
      <c r="HL61" s="57"/>
      <c r="HM61" s="38"/>
      <c r="HN61" s="38"/>
      <c r="HO61" s="61"/>
      <c r="HP61" s="57"/>
      <c r="HQ61" s="57" t="s">
        <v>367</v>
      </c>
      <c r="HR61" s="57" t="s">
        <v>367</v>
      </c>
      <c r="HS61" s="57"/>
      <c r="HT61" s="57" t="s">
        <v>367</v>
      </c>
      <c r="HU61" s="57"/>
      <c r="HV61" s="57"/>
      <c r="HW61" s="57"/>
      <c r="HX61" s="57" t="s">
        <v>367</v>
      </c>
      <c r="HY61" s="57"/>
      <c r="HZ61" s="57"/>
      <c r="IA61" s="57"/>
      <c r="IB61" s="57" t="s">
        <v>367</v>
      </c>
      <c r="IC61" s="57"/>
      <c r="ID61" s="57"/>
      <c r="IE61" s="57"/>
      <c r="IF61" s="57"/>
      <c r="IG61" s="57" t="s">
        <v>367</v>
      </c>
      <c r="IH61" s="38"/>
      <c r="II61" s="61"/>
      <c r="IJ61" s="57"/>
      <c r="IK61" s="57" t="s">
        <v>367</v>
      </c>
      <c r="IL61" s="57" t="s">
        <v>367</v>
      </c>
      <c r="IM61" s="57"/>
      <c r="IN61" s="57"/>
      <c r="IO61" s="57"/>
      <c r="IP61" s="57"/>
      <c r="IQ61" s="57"/>
      <c r="IR61" s="57" t="s">
        <v>367</v>
      </c>
      <c r="IS61" s="57"/>
      <c r="IT61" s="57"/>
      <c r="IU61" s="57" t="s">
        <v>367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85" t="str">
        <f t="shared" si="508"/>
        <v/>
      </c>
      <c r="AGG61" s="85" t="str">
        <f t="shared" si="509"/>
        <v/>
      </c>
      <c r="AGH61" s="85" t="str">
        <f t="shared" si="510"/>
        <v/>
      </c>
      <c r="AGL61" s="36" t="str">
        <f t="shared" si="521"/>
        <v/>
      </c>
      <c r="AGM61" s="36" t="str">
        <f t="shared" si="511"/>
        <v/>
      </c>
      <c r="AGN61" s="39">
        <f t="shared" si="522"/>
        <v>2</v>
      </c>
      <c r="AGO61" s="36" t="str">
        <f t="shared" si="523"/>
        <v/>
      </c>
      <c r="AGP61" s="36" t="str">
        <f t="shared" si="512"/>
        <v/>
      </c>
      <c r="AGQ61" s="39">
        <f t="shared" si="524"/>
        <v>13</v>
      </c>
      <c r="AGR61" s="36" t="str">
        <f t="shared" si="525"/>
        <v/>
      </c>
      <c r="AGS61" s="36" t="str">
        <f t="shared" si="513"/>
        <v/>
      </c>
      <c r="AGT61" s="39">
        <f t="shared" si="526"/>
        <v>13</v>
      </c>
      <c r="AGU61" s="36" t="str">
        <f t="shared" si="527"/>
        <v/>
      </c>
      <c r="AGV61" s="36" t="str">
        <f t="shared" si="514"/>
        <v/>
      </c>
      <c r="AGW61" s="39" t="str">
        <f t="shared" si="528"/>
        <v/>
      </c>
      <c r="AGX61" s="36" t="str">
        <f t="shared" si="529"/>
        <v/>
      </c>
      <c r="AGY61" s="36" t="str">
        <f t="shared" si="515"/>
        <v/>
      </c>
      <c r="AGZ61" s="39" t="str">
        <f t="shared" si="530"/>
        <v/>
      </c>
      <c r="AHA61" s="36" t="str">
        <f t="shared" si="531"/>
        <v/>
      </c>
      <c r="AHB61" s="36" t="str">
        <f t="shared" si="516"/>
        <v/>
      </c>
      <c r="AHC61" s="39" t="str">
        <f t="shared" si="532"/>
        <v/>
      </c>
      <c r="AHD61" s="36" t="str">
        <f t="shared" si="533"/>
        <v/>
      </c>
      <c r="AHE61" s="36" t="str">
        <f t="shared" si="517"/>
        <v/>
      </c>
      <c r="AHF61" s="39" t="str">
        <f t="shared" si="534"/>
        <v/>
      </c>
      <c r="AHG61" s="36" t="str">
        <f t="shared" si="535"/>
        <v/>
      </c>
      <c r="AHH61" s="36" t="str">
        <f t="shared" si="518"/>
        <v/>
      </c>
      <c r="AHI61" s="39" t="str">
        <f t="shared" si="536"/>
        <v/>
      </c>
      <c r="AHJ61" s="36" t="str">
        <f t="shared" si="537"/>
        <v/>
      </c>
      <c r="AHK61" s="36" t="str">
        <f t="shared" si="519"/>
        <v/>
      </c>
      <c r="AHL61" s="39" t="str">
        <f t="shared" si="538"/>
        <v/>
      </c>
      <c r="AHM61" s="36" t="str">
        <f t="shared" si="539"/>
        <v/>
      </c>
      <c r="AHN61" s="36" t="str">
        <f t="shared" si="520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314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367</v>
      </c>
      <c r="P62" s="57" t="s">
        <v>367</v>
      </c>
      <c r="Q62" s="57" t="s">
        <v>367</v>
      </c>
      <c r="R62" s="57" t="s">
        <v>367</v>
      </c>
      <c r="S62" s="57"/>
      <c r="T62" s="57" t="s">
        <v>367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367</v>
      </c>
      <c r="CO62" s="57" t="s">
        <v>367</v>
      </c>
      <c r="CP62" s="57"/>
      <c r="CQ62" s="57" t="s">
        <v>367</v>
      </c>
      <c r="CR62" s="57"/>
      <c r="CS62" s="57"/>
      <c r="CT62" s="57"/>
      <c r="CU62" s="57" t="s">
        <v>367</v>
      </c>
      <c r="CV62" s="57" t="s">
        <v>367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367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367</v>
      </c>
      <c r="ET62" s="57" t="s">
        <v>367</v>
      </c>
      <c r="EU62" s="57"/>
      <c r="EV62" s="57" t="s">
        <v>367</v>
      </c>
      <c r="EW62" s="57" t="s">
        <v>367</v>
      </c>
      <c r="EX62" s="57"/>
      <c r="EY62" s="57"/>
      <c r="EZ62" s="57"/>
      <c r="FA62" s="57"/>
      <c r="FB62" s="57"/>
      <c r="FC62" s="57"/>
      <c r="FD62" s="57"/>
      <c r="FE62" s="57" t="s">
        <v>367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367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367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367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367</v>
      </c>
      <c r="IL62" s="57"/>
      <c r="IM62" s="57"/>
      <c r="IN62" s="57"/>
      <c r="IO62" s="57"/>
      <c r="IP62" s="57"/>
      <c r="IQ62" s="57"/>
      <c r="IR62" s="57" t="s">
        <v>367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85" t="str">
        <f t="shared" si="508"/>
        <v/>
      </c>
      <c r="AGG62" s="85" t="str">
        <f t="shared" si="509"/>
        <v/>
      </c>
      <c r="AGH62" s="85" t="str">
        <f t="shared" si="510"/>
        <v/>
      </c>
      <c r="AGL62" s="36" t="str">
        <f t="shared" si="521"/>
        <v/>
      </c>
      <c r="AGM62" s="36" t="str">
        <f t="shared" si="511"/>
        <v/>
      </c>
      <c r="AGN62" s="39">
        <f t="shared" si="522"/>
        <v>7</v>
      </c>
      <c r="AGO62" s="36" t="str">
        <f t="shared" si="523"/>
        <v/>
      </c>
      <c r="AGP62" s="36" t="str">
        <f t="shared" si="512"/>
        <v/>
      </c>
      <c r="AGQ62" s="39">
        <f t="shared" si="524"/>
        <v>10</v>
      </c>
      <c r="AGR62" s="36" t="str">
        <f t="shared" si="525"/>
        <v/>
      </c>
      <c r="AGS62" s="36" t="str">
        <f t="shared" si="513"/>
        <v/>
      </c>
      <c r="AGT62" s="39">
        <f t="shared" si="526"/>
        <v>4</v>
      </c>
      <c r="AGU62" s="36" t="str">
        <f t="shared" si="527"/>
        <v/>
      </c>
      <c r="AGV62" s="36" t="str">
        <f t="shared" si="514"/>
        <v/>
      </c>
      <c r="AGW62" s="39" t="str">
        <f t="shared" si="528"/>
        <v/>
      </c>
      <c r="AGX62" s="36" t="str">
        <f t="shared" si="529"/>
        <v/>
      </c>
      <c r="AGY62" s="36" t="str">
        <f t="shared" si="515"/>
        <v/>
      </c>
      <c r="AGZ62" s="39" t="str">
        <f t="shared" si="530"/>
        <v/>
      </c>
      <c r="AHA62" s="36" t="str">
        <f t="shared" si="531"/>
        <v/>
      </c>
      <c r="AHB62" s="36" t="str">
        <f t="shared" si="516"/>
        <v/>
      </c>
      <c r="AHC62" s="39" t="str">
        <f t="shared" si="532"/>
        <v/>
      </c>
      <c r="AHD62" s="36" t="str">
        <f t="shared" si="533"/>
        <v/>
      </c>
      <c r="AHE62" s="36" t="str">
        <f t="shared" si="517"/>
        <v/>
      </c>
      <c r="AHF62" s="39" t="str">
        <f t="shared" si="534"/>
        <v/>
      </c>
      <c r="AHG62" s="36" t="str">
        <f t="shared" si="535"/>
        <v/>
      </c>
      <c r="AHH62" s="36" t="str">
        <f t="shared" si="518"/>
        <v/>
      </c>
      <c r="AHI62" s="39" t="str">
        <f t="shared" si="536"/>
        <v/>
      </c>
      <c r="AHJ62" s="36" t="str">
        <f t="shared" si="537"/>
        <v/>
      </c>
      <c r="AHK62" s="36" t="str">
        <f t="shared" si="519"/>
        <v/>
      </c>
      <c r="AHL62" s="39" t="str">
        <f t="shared" si="538"/>
        <v/>
      </c>
      <c r="AHM62" s="36" t="str">
        <f t="shared" si="539"/>
        <v/>
      </c>
      <c r="AHN62" s="36" t="str">
        <f t="shared" si="520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315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367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367</v>
      </c>
      <c r="DA63" s="57" t="s">
        <v>367</v>
      </c>
      <c r="DB63" s="57"/>
      <c r="DC63" s="57" t="s">
        <v>367</v>
      </c>
      <c r="DD63" s="57" t="s">
        <v>367</v>
      </c>
      <c r="DE63" s="57" t="s">
        <v>367</v>
      </c>
      <c r="DF63" s="57" t="s">
        <v>367</v>
      </c>
      <c r="DG63" s="57"/>
      <c r="DH63" s="57" t="s">
        <v>367</v>
      </c>
      <c r="DI63" s="57" t="s">
        <v>367</v>
      </c>
      <c r="DJ63" s="57" t="s">
        <v>367</v>
      </c>
      <c r="DK63" s="57"/>
      <c r="DL63" s="57" t="s">
        <v>367</v>
      </c>
      <c r="DM63" s="57" t="s">
        <v>367</v>
      </c>
      <c r="DN63" s="57" t="s">
        <v>367</v>
      </c>
      <c r="DO63" s="57"/>
      <c r="DP63" s="57" t="s">
        <v>367</v>
      </c>
      <c r="DQ63" s="57" t="s">
        <v>367</v>
      </c>
      <c r="DR63" s="57"/>
      <c r="DS63" s="61"/>
      <c r="DT63" s="57" t="s">
        <v>367</v>
      </c>
      <c r="DU63" s="57" t="s">
        <v>367</v>
      </c>
      <c r="DV63" s="57" t="s">
        <v>367</v>
      </c>
      <c r="DW63" s="57"/>
      <c r="DX63" s="57" t="s">
        <v>367</v>
      </c>
      <c r="DY63" s="57" t="s">
        <v>367</v>
      </c>
      <c r="DZ63" s="57" t="s">
        <v>367</v>
      </c>
      <c r="EA63" s="57"/>
      <c r="EB63" s="57" t="s">
        <v>367</v>
      </c>
      <c r="EC63" s="57" t="s">
        <v>367</v>
      </c>
      <c r="ED63" s="57" t="s">
        <v>367</v>
      </c>
      <c r="EE63" s="57" t="s">
        <v>367</v>
      </c>
      <c r="EF63" s="57" t="s">
        <v>367</v>
      </c>
      <c r="EG63" s="57" t="s">
        <v>367</v>
      </c>
      <c r="EH63" s="57"/>
      <c r="EI63" s="57" t="s">
        <v>367</v>
      </c>
      <c r="EJ63" s="57" t="s">
        <v>367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367</v>
      </c>
      <c r="FF63" s="57"/>
      <c r="FG63" s="61"/>
      <c r="FH63" s="57"/>
      <c r="FI63" s="57" t="s">
        <v>367</v>
      </c>
      <c r="FJ63" s="57" t="s">
        <v>367</v>
      </c>
      <c r="FK63" s="57"/>
      <c r="FL63" s="57"/>
      <c r="FM63" s="57"/>
      <c r="FN63" s="57"/>
      <c r="FO63" s="57"/>
      <c r="FP63" s="57" t="s">
        <v>367</v>
      </c>
      <c r="FQ63" s="57"/>
      <c r="FR63" s="57"/>
      <c r="FS63" s="57" t="s">
        <v>367</v>
      </c>
      <c r="FT63" s="57"/>
      <c r="FU63" s="57"/>
      <c r="FV63" s="57"/>
      <c r="FW63" s="57" t="s">
        <v>367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367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367</v>
      </c>
      <c r="IS63" s="57"/>
      <c r="IT63" s="57"/>
      <c r="IU63" s="57" t="s">
        <v>367</v>
      </c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 t="s">
        <v>367</v>
      </c>
      <c r="JG63" s="57"/>
      <c r="JH63" s="57"/>
      <c r="JI63" s="57"/>
      <c r="JJ63" s="57"/>
      <c r="JK63" s="57"/>
      <c r="JL63" s="57"/>
      <c r="JM63" s="57" t="s">
        <v>367</v>
      </c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85" t="str">
        <f t="shared" si="508"/>
        <v/>
      </c>
      <c r="AGG63" s="85" t="str">
        <f t="shared" si="509"/>
        <v/>
      </c>
      <c r="AGH63" s="85" t="str">
        <f t="shared" si="510"/>
        <v/>
      </c>
      <c r="AGL63" s="36" t="str">
        <f t="shared" si="521"/>
        <v/>
      </c>
      <c r="AGM63" s="36" t="str">
        <f t="shared" si="511"/>
        <v/>
      </c>
      <c r="AGN63" s="39">
        <f t="shared" si="522"/>
        <v>1</v>
      </c>
      <c r="AGO63" s="36" t="str">
        <f t="shared" si="523"/>
        <v/>
      </c>
      <c r="AGP63" s="36" t="str">
        <f t="shared" si="512"/>
        <v/>
      </c>
      <c r="AGQ63" s="39">
        <f t="shared" si="524"/>
        <v>34</v>
      </c>
      <c r="AGR63" s="36" t="str">
        <f t="shared" si="525"/>
        <v/>
      </c>
      <c r="AGS63" s="36" t="str">
        <f t="shared" si="513"/>
        <v/>
      </c>
      <c r="AGT63" s="39">
        <f t="shared" si="526"/>
        <v>4</v>
      </c>
      <c r="AGU63" s="36" t="str">
        <f t="shared" si="527"/>
        <v/>
      </c>
      <c r="AGV63" s="36" t="str">
        <f t="shared" si="514"/>
        <v/>
      </c>
      <c r="AGW63" s="39">
        <f t="shared" si="528"/>
        <v>1</v>
      </c>
      <c r="AGX63" s="36" t="str">
        <f t="shared" si="529"/>
        <v/>
      </c>
      <c r="AGY63" s="36" t="str">
        <f t="shared" si="515"/>
        <v/>
      </c>
      <c r="AGZ63" s="39" t="str">
        <f t="shared" si="530"/>
        <v/>
      </c>
      <c r="AHA63" s="36" t="str">
        <f t="shared" si="531"/>
        <v/>
      </c>
      <c r="AHB63" s="36" t="str">
        <f t="shared" si="516"/>
        <v/>
      </c>
      <c r="AHC63" s="39" t="str">
        <f t="shared" si="532"/>
        <v/>
      </c>
      <c r="AHD63" s="36" t="str">
        <f t="shared" si="533"/>
        <v/>
      </c>
      <c r="AHE63" s="36" t="str">
        <f t="shared" si="517"/>
        <v/>
      </c>
      <c r="AHF63" s="39" t="str">
        <f t="shared" si="534"/>
        <v/>
      </c>
      <c r="AHG63" s="36" t="str">
        <f t="shared" si="535"/>
        <v/>
      </c>
      <c r="AHH63" s="36" t="str">
        <f t="shared" si="518"/>
        <v/>
      </c>
      <c r="AHI63" s="39" t="str">
        <f t="shared" si="536"/>
        <v/>
      </c>
      <c r="AHJ63" s="36" t="str">
        <f t="shared" si="537"/>
        <v/>
      </c>
      <c r="AHK63" s="36" t="str">
        <f t="shared" si="519"/>
        <v/>
      </c>
      <c r="AHL63" s="39" t="str">
        <f t="shared" si="538"/>
        <v/>
      </c>
      <c r="AHM63" s="36" t="str">
        <f t="shared" si="539"/>
        <v/>
      </c>
      <c r="AHN63" s="36" t="str">
        <f t="shared" si="520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316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367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367</v>
      </c>
      <c r="EP64" s="57" t="s">
        <v>367</v>
      </c>
      <c r="EQ64" s="57"/>
      <c r="ER64" s="57" t="s">
        <v>367</v>
      </c>
      <c r="ES64" s="57" t="s">
        <v>367</v>
      </c>
      <c r="ET64" s="57" t="s">
        <v>367</v>
      </c>
      <c r="EU64" s="57"/>
      <c r="EV64" s="57" t="s">
        <v>367</v>
      </c>
      <c r="EW64" s="57" t="s">
        <v>367</v>
      </c>
      <c r="EX64" s="57"/>
      <c r="EY64" s="57"/>
      <c r="EZ64" s="57" t="s">
        <v>367</v>
      </c>
      <c r="FA64" s="57"/>
      <c r="FB64" s="57"/>
      <c r="FC64" s="57"/>
      <c r="FD64" s="57"/>
      <c r="FE64" s="57" t="s">
        <v>367</v>
      </c>
      <c r="FF64" s="57"/>
      <c r="FG64" s="61"/>
      <c r="FH64" s="57"/>
      <c r="FI64" s="57"/>
      <c r="FJ64" s="57" t="s">
        <v>367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367</v>
      </c>
      <c r="HL64" s="57"/>
      <c r="HM64" s="38"/>
      <c r="HN64" s="38"/>
      <c r="HO64" s="61"/>
      <c r="HP64" s="57"/>
      <c r="HQ64" s="57" t="s">
        <v>367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367</v>
      </c>
      <c r="IL64" s="57" t="s">
        <v>367</v>
      </c>
      <c r="IM64" s="57"/>
      <c r="IN64" s="57"/>
      <c r="IO64" s="57"/>
      <c r="IP64" s="57"/>
      <c r="IQ64" s="57"/>
      <c r="IR64" s="57"/>
      <c r="IS64" s="57"/>
      <c r="IT64" s="57"/>
      <c r="IU64" s="57" t="s">
        <v>367</v>
      </c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367</v>
      </c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 t="s">
        <v>367</v>
      </c>
      <c r="NX64" s="57" t="s">
        <v>367</v>
      </c>
      <c r="NY64" s="57" t="s">
        <v>367</v>
      </c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85" t="str">
        <f t="shared" si="508"/>
        <v/>
      </c>
      <c r="AGG64" s="85" t="str">
        <f t="shared" si="509"/>
        <v/>
      </c>
      <c r="AGH64" s="85">
        <f t="shared" si="510"/>
        <v>3</v>
      </c>
      <c r="AGL64" s="36" t="str">
        <f t="shared" si="521"/>
        <v/>
      </c>
      <c r="AGM64" s="36" t="str">
        <f t="shared" si="511"/>
        <v/>
      </c>
      <c r="AGN64" s="39" t="str">
        <f t="shared" si="522"/>
        <v/>
      </c>
      <c r="AGO64" s="36" t="str">
        <f t="shared" si="523"/>
        <v/>
      </c>
      <c r="AGP64" s="36" t="str">
        <f t="shared" si="512"/>
        <v/>
      </c>
      <c r="AGQ64" s="39">
        <f t="shared" si="524"/>
        <v>11</v>
      </c>
      <c r="AGR64" s="36" t="str">
        <f t="shared" si="525"/>
        <v/>
      </c>
      <c r="AGS64" s="36" t="str">
        <f t="shared" si="513"/>
        <v/>
      </c>
      <c r="AGT64" s="39">
        <f t="shared" si="526"/>
        <v>5</v>
      </c>
      <c r="AGU64" s="36" t="str">
        <f t="shared" si="527"/>
        <v/>
      </c>
      <c r="AGV64" s="36" t="str">
        <f t="shared" si="514"/>
        <v/>
      </c>
      <c r="AGW64" s="39">
        <f t="shared" si="528"/>
        <v>1</v>
      </c>
      <c r="AGX64" s="36" t="str">
        <f t="shared" si="529"/>
        <v/>
      </c>
      <c r="AGY64" s="36" t="str">
        <f t="shared" si="515"/>
        <v/>
      </c>
      <c r="AGZ64" s="39">
        <f t="shared" si="530"/>
        <v>3</v>
      </c>
      <c r="AHA64" s="36" t="str">
        <f t="shared" si="531"/>
        <v/>
      </c>
      <c r="AHB64" s="36" t="str">
        <f t="shared" si="516"/>
        <v/>
      </c>
      <c r="AHC64" s="39" t="str">
        <f t="shared" si="532"/>
        <v/>
      </c>
      <c r="AHD64" s="36" t="str">
        <f t="shared" si="533"/>
        <v/>
      </c>
      <c r="AHE64" s="36" t="str">
        <f t="shared" si="517"/>
        <v/>
      </c>
      <c r="AHF64" s="39" t="str">
        <f t="shared" si="534"/>
        <v/>
      </c>
      <c r="AHG64" s="36" t="str">
        <f t="shared" si="535"/>
        <v/>
      </c>
      <c r="AHH64" s="36" t="str">
        <f t="shared" si="518"/>
        <v/>
      </c>
      <c r="AHI64" s="39" t="str">
        <f t="shared" si="536"/>
        <v/>
      </c>
      <c r="AHJ64" s="36" t="str">
        <f t="shared" si="537"/>
        <v/>
      </c>
      <c r="AHK64" s="36" t="str">
        <f t="shared" si="519"/>
        <v/>
      </c>
      <c r="AHL64" s="39" t="str">
        <f t="shared" si="538"/>
        <v/>
      </c>
      <c r="AHM64" s="36" t="str">
        <f t="shared" si="539"/>
        <v/>
      </c>
      <c r="AHN64" s="36" t="str">
        <f t="shared" si="520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317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367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367</v>
      </c>
      <c r="CM65" s="57"/>
      <c r="CN65" s="57"/>
      <c r="CO65" s="57"/>
      <c r="CP65" s="57"/>
      <c r="CQ65" s="57" t="s">
        <v>367</v>
      </c>
      <c r="CR65" s="57"/>
      <c r="CS65" s="57"/>
      <c r="CT65" s="57"/>
      <c r="CU65" s="57" t="s">
        <v>367</v>
      </c>
      <c r="CV65" s="57" t="s">
        <v>367</v>
      </c>
      <c r="CW65" s="57"/>
      <c r="CX65" s="57"/>
      <c r="CY65" s="61"/>
      <c r="CZ65" s="57" t="s">
        <v>367</v>
      </c>
      <c r="DA65" s="57" t="s">
        <v>367</v>
      </c>
      <c r="DB65" s="57" t="s">
        <v>367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367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61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85" t="str">
        <f t="shared" si="508"/>
        <v/>
      </c>
      <c r="AGG65" s="85" t="str">
        <f t="shared" si="509"/>
        <v/>
      </c>
      <c r="AGH65" s="85" t="str">
        <f t="shared" si="510"/>
        <v/>
      </c>
      <c r="AGL65" s="36" t="str">
        <f t="shared" si="521"/>
        <v/>
      </c>
      <c r="AGM65" s="36" t="str">
        <f t="shared" si="511"/>
        <v/>
      </c>
      <c r="AGN65" s="39">
        <f t="shared" si="522"/>
        <v>2</v>
      </c>
      <c r="AGO65" s="36" t="str">
        <f t="shared" si="523"/>
        <v/>
      </c>
      <c r="AGP65" s="36" t="str">
        <f t="shared" si="512"/>
        <v/>
      </c>
      <c r="AGQ65" s="39">
        <f t="shared" si="524"/>
        <v>6</v>
      </c>
      <c r="AGR65" s="36" t="str">
        <f t="shared" si="525"/>
        <v/>
      </c>
      <c r="AGS65" s="36" t="str">
        <f t="shared" si="513"/>
        <v/>
      </c>
      <c r="AGT65" s="39">
        <f t="shared" si="526"/>
        <v>1</v>
      </c>
      <c r="AGU65" s="36" t="str">
        <f t="shared" si="527"/>
        <v/>
      </c>
      <c r="AGV65" s="36" t="str">
        <f t="shared" si="514"/>
        <v/>
      </c>
      <c r="AGW65" s="39" t="str">
        <f t="shared" si="528"/>
        <v/>
      </c>
      <c r="AGX65" s="36" t="str">
        <f t="shared" si="529"/>
        <v/>
      </c>
      <c r="AGY65" s="36" t="str">
        <f t="shared" si="515"/>
        <v/>
      </c>
      <c r="AGZ65" s="39" t="str">
        <f t="shared" si="530"/>
        <v/>
      </c>
      <c r="AHA65" s="36" t="str">
        <f t="shared" si="531"/>
        <v/>
      </c>
      <c r="AHB65" s="36" t="str">
        <f t="shared" si="516"/>
        <v/>
      </c>
      <c r="AHC65" s="39" t="str">
        <f t="shared" si="532"/>
        <v/>
      </c>
      <c r="AHD65" s="36" t="str">
        <f t="shared" si="533"/>
        <v/>
      </c>
      <c r="AHE65" s="36" t="str">
        <f t="shared" si="517"/>
        <v/>
      </c>
      <c r="AHF65" s="39" t="str">
        <f t="shared" si="534"/>
        <v/>
      </c>
      <c r="AHG65" s="36" t="str">
        <f t="shared" si="535"/>
        <v/>
      </c>
      <c r="AHH65" s="36" t="str">
        <f t="shared" si="518"/>
        <v/>
      </c>
      <c r="AHI65" s="39" t="str">
        <f t="shared" si="536"/>
        <v/>
      </c>
      <c r="AHJ65" s="36" t="str">
        <f t="shared" si="537"/>
        <v/>
      </c>
      <c r="AHK65" s="36" t="str">
        <f t="shared" si="519"/>
        <v/>
      </c>
      <c r="AHL65" s="39" t="str">
        <f t="shared" si="538"/>
        <v/>
      </c>
      <c r="AHM65" s="36" t="str">
        <f t="shared" si="539"/>
        <v/>
      </c>
      <c r="AHN65" s="36" t="str">
        <f t="shared" si="520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318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367</v>
      </c>
      <c r="Q66" s="57"/>
      <c r="R66" s="57"/>
      <c r="S66" s="57" t="s">
        <v>367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367</v>
      </c>
      <c r="CK66" s="57"/>
      <c r="CL66" s="57" t="s">
        <v>367</v>
      </c>
      <c r="CM66" s="57"/>
      <c r="CN66" s="57" t="s">
        <v>367</v>
      </c>
      <c r="CO66" s="57" t="s">
        <v>367</v>
      </c>
      <c r="CP66" s="57"/>
      <c r="CQ66" s="57" t="s">
        <v>367</v>
      </c>
      <c r="CR66" s="57"/>
      <c r="CS66" s="57"/>
      <c r="CT66" s="57"/>
      <c r="CU66" s="57" t="s">
        <v>367</v>
      </c>
      <c r="CV66" s="57" t="s">
        <v>367</v>
      </c>
      <c r="CW66" s="57"/>
      <c r="CX66" s="57"/>
      <c r="CY66" s="61"/>
      <c r="CZ66" s="57" t="s">
        <v>367</v>
      </c>
      <c r="DA66" s="57" t="s">
        <v>367</v>
      </c>
      <c r="DB66" s="57" t="s">
        <v>367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367</v>
      </c>
      <c r="DY66" s="57"/>
      <c r="DZ66" s="57"/>
      <c r="EA66" s="57"/>
      <c r="EB66" s="57"/>
      <c r="EC66" s="57" t="s">
        <v>367</v>
      </c>
      <c r="ED66" s="57"/>
      <c r="EE66" s="57" t="s">
        <v>367</v>
      </c>
      <c r="EF66" s="57" t="s">
        <v>367</v>
      </c>
      <c r="EG66" s="57"/>
      <c r="EH66" s="57"/>
      <c r="EI66" s="57" t="s">
        <v>367</v>
      </c>
      <c r="EJ66" s="57" t="s">
        <v>367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367</v>
      </c>
      <c r="FK66" s="57"/>
      <c r="FL66" s="57"/>
      <c r="FM66" s="57"/>
      <c r="FN66" s="57"/>
      <c r="FO66" s="57"/>
      <c r="FP66" s="57" t="s">
        <v>367</v>
      </c>
      <c r="FQ66" s="57"/>
      <c r="FR66" s="57"/>
      <c r="FS66" s="57" t="s">
        <v>367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367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367</v>
      </c>
      <c r="HR66" s="57" t="s">
        <v>367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61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85" t="str">
        <f t="shared" si="508"/>
        <v/>
      </c>
      <c r="AGG66" s="85" t="str">
        <f t="shared" si="509"/>
        <v/>
      </c>
      <c r="AGH66" s="85" t="str">
        <f t="shared" si="510"/>
        <v/>
      </c>
      <c r="AGL66" s="36" t="str">
        <f t="shared" si="521"/>
        <v/>
      </c>
      <c r="AGM66" s="36" t="str">
        <f t="shared" si="511"/>
        <v/>
      </c>
      <c r="AGN66" s="39">
        <f t="shared" si="522"/>
        <v>6</v>
      </c>
      <c r="AGO66" s="36" t="str">
        <f t="shared" si="523"/>
        <v/>
      </c>
      <c r="AGP66" s="36" t="str">
        <f t="shared" si="512"/>
        <v/>
      </c>
      <c r="AGQ66" s="39">
        <f t="shared" si="524"/>
        <v>15</v>
      </c>
      <c r="AGR66" s="36" t="str">
        <f t="shared" si="525"/>
        <v/>
      </c>
      <c r="AGS66" s="36" t="str">
        <f t="shared" si="513"/>
        <v/>
      </c>
      <c r="AGT66" s="39">
        <f t="shared" si="526"/>
        <v>3</v>
      </c>
      <c r="AGU66" s="36" t="str">
        <f t="shared" si="527"/>
        <v/>
      </c>
      <c r="AGV66" s="36" t="str">
        <f t="shared" si="514"/>
        <v/>
      </c>
      <c r="AGW66" s="39" t="str">
        <f t="shared" si="528"/>
        <v/>
      </c>
      <c r="AGX66" s="36" t="str">
        <f t="shared" si="529"/>
        <v/>
      </c>
      <c r="AGY66" s="36" t="str">
        <f t="shared" si="515"/>
        <v/>
      </c>
      <c r="AGZ66" s="39" t="str">
        <f t="shared" si="530"/>
        <v/>
      </c>
      <c r="AHA66" s="36" t="str">
        <f t="shared" si="531"/>
        <v/>
      </c>
      <c r="AHB66" s="36" t="str">
        <f t="shared" si="516"/>
        <v/>
      </c>
      <c r="AHC66" s="39" t="str">
        <f t="shared" si="532"/>
        <v/>
      </c>
      <c r="AHD66" s="36" t="str">
        <f t="shared" si="533"/>
        <v/>
      </c>
      <c r="AHE66" s="36" t="str">
        <f t="shared" si="517"/>
        <v/>
      </c>
      <c r="AHF66" s="39" t="str">
        <f t="shared" si="534"/>
        <v/>
      </c>
      <c r="AHG66" s="36" t="str">
        <f t="shared" si="535"/>
        <v/>
      </c>
      <c r="AHH66" s="36" t="str">
        <f t="shared" si="518"/>
        <v/>
      </c>
      <c r="AHI66" s="39" t="str">
        <f t="shared" si="536"/>
        <v/>
      </c>
      <c r="AHJ66" s="36" t="str">
        <f t="shared" si="537"/>
        <v/>
      </c>
      <c r="AHK66" s="36" t="str">
        <f t="shared" si="519"/>
        <v/>
      </c>
      <c r="AHL66" s="39" t="str">
        <f t="shared" si="538"/>
        <v/>
      </c>
      <c r="AHM66" s="36" t="str">
        <f t="shared" si="539"/>
        <v/>
      </c>
      <c r="AHN66" s="36" t="str">
        <f t="shared" si="520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319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367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367</v>
      </c>
      <c r="EP67" s="57" t="s">
        <v>367</v>
      </c>
      <c r="EQ67" s="57"/>
      <c r="ER67" s="57" t="s">
        <v>367</v>
      </c>
      <c r="ES67" s="57" t="s">
        <v>367</v>
      </c>
      <c r="ET67" s="57" t="s">
        <v>367</v>
      </c>
      <c r="EU67" s="57"/>
      <c r="EV67" s="57" t="s">
        <v>367</v>
      </c>
      <c r="EW67" s="57" t="s">
        <v>367</v>
      </c>
      <c r="EX67" s="57"/>
      <c r="EY67" s="57"/>
      <c r="EZ67" s="57" t="s">
        <v>367</v>
      </c>
      <c r="FA67" s="57"/>
      <c r="FB67" s="57"/>
      <c r="FC67" s="57"/>
      <c r="FD67" s="57"/>
      <c r="FE67" s="57" t="s">
        <v>367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85" t="str">
        <f t="shared" si="508"/>
        <v/>
      </c>
      <c r="AGG67" s="85" t="str">
        <f t="shared" si="509"/>
        <v/>
      </c>
      <c r="AGH67" s="85" t="str">
        <f t="shared" si="510"/>
        <v/>
      </c>
      <c r="AGL67" s="36" t="str">
        <f t="shared" si="521"/>
        <v/>
      </c>
      <c r="AGM67" s="36" t="str">
        <f t="shared" si="511"/>
        <v/>
      </c>
      <c r="AGN67" s="39" t="str">
        <f t="shared" si="522"/>
        <v/>
      </c>
      <c r="AGO67" s="36" t="str">
        <f t="shared" si="523"/>
        <v/>
      </c>
      <c r="AGP67" s="36" t="str">
        <f t="shared" si="512"/>
        <v/>
      </c>
      <c r="AGQ67" s="39">
        <f t="shared" si="524"/>
        <v>10</v>
      </c>
      <c r="AGR67" s="36" t="str">
        <f t="shared" si="525"/>
        <v/>
      </c>
      <c r="AGS67" s="36" t="str">
        <f t="shared" si="513"/>
        <v/>
      </c>
      <c r="AGT67" s="39" t="str">
        <f t="shared" si="526"/>
        <v/>
      </c>
      <c r="AGU67" s="36" t="str">
        <f t="shared" si="527"/>
        <v/>
      </c>
      <c r="AGV67" s="36" t="str">
        <f t="shared" si="514"/>
        <v/>
      </c>
      <c r="AGW67" s="39" t="str">
        <f t="shared" si="528"/>
        <v/>
      </c>
      <c r="AGX67" s="36" t="str">
        <f t="shared" si="529"/>
        <v/>
      </c>
      <c r="AGY67" s="36" t="str">
        <f t="shared" si="515"/>
        <v/>
      </c>
      <c r="AGZ67" s="39" t="str">
        <f t="shared" si="530"/>
        <v/>
      </c>
      <c r="AHA67" s="36" t="str">
        <f t="shared" si="531"/>
        <v/>
      </c>
      <c r="AHB67" s="36" t="str">
        <f t="shared" si="516"/>
        <v/>
      </c>
      <c r="AHC67" s="39" t="str">
        <f t="shared" si="532"/>
        <v/>
      </c>
      <c r="AHD67" s="36" t="str">
        <f t="shared" si="533"/>
        <v/>
      </c>
      <c r="AHE67" s="36" t="str">
        <f t="shared" si="517"/>
        <v/>
      </c>
      <c r="AHF67" s="39" t="str">
        <f t="shared" si="534"/>
        <v/>
      </c>
      <c r="AHG67" s="36" t="str">
        <f t="shared" si="535"/>
        <v/>
      </c>
      <c r="AHH67" s="36" t="str">
        <f t="shared" si="518"/>
        <v/>
      </c>
      <c r="AHI67" s="39" t="str">
        <f t="shared" si="536"/>
        <v/>
      </c>
      <c r="AHJ67" s="36" t="str">
        <f t="shared" si="537"/>
        <v/>
      </c>
      <c r="AHK67" s="36" t="str">
        <f t="shared" si="519"/>
        <v/>
      </c>
      <c r="AHL67" s="39" t="str">
        <f t="shared" si="538"/>
        <v/>
      </c>
      <c r="AHM67" s="36" t="str">
        <f t="shared" si="539"/>
        <v/>
      </c>
      <c r="AHN67" s="36" t="str">
        <f t="shared" si="520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372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 t="s">
        <v>378</v>
      </c>
      <c r="NT68" s="57"/>
      <c r="NU68" s="57"/>
      <c r="NV68" s="57"/>
      <c r="NW68" s="57" t="s">
        <v>378</v>
      </c>
      <c r="NX68" s="57" t="s">
        <v>378</v>
      </c>
      <c r="NY68" s="57" t="s">
        <v>378</v>
      </c>
      <c r="NZ68" s="57" t="s">
        <v>378</v>
      </c>
      <c r="OA68" s="57" t="s">
        <v>378</v>
      </c>
      <c r="OB68" s="57" t="s">
        <v>378</v>
      </c>
      <c r="OC68" s="57"/>
      <c r="OD68" s="57"/>
      <c r="OE68" s="57" t="s">
        <v>378</v>
      </c>
      <c r="OF68" s="57" t="s">
        <v>378</v>
      </c>
      <c r="OG68" s="57"/>
      <c r="OH68" s="57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85">
        <f t="shared" si="508"/>
        <v>9</v>
      </c>
      <c r="AGG68" s="85" t="str">
        <f t="shared" si="509"/>
        <v/>
      </c>
      <c r="AGH68" s="85" t="str">
        <f t="shared" si="510"/>
        <v/>
      </c>
      <c r="AGL68" s="36" t="str">
        <f t="shared" si="521"/>
        <v/>
      </c>
      <c r="AGM68" s="36" t="str">
        <f t="shared" si="511"/>
        <v/>
      </c>
      <c r="AGN68" s="39" t="str">
        <f t="shared" si="522"/>
        <v/>
      </c>
      <c r="AGO68" s="36" t="str">
        <f t="shared" si="523"/>
        <v/>
      </c>
      <c r="AGP68" s="36" t="str">
        <f t="shared" si="512"/>
        <v/>
      </c>
      <c r="AGQ68" s="39" t="str">
        <f t="shared" si="524"/>
        <v/>
      </c>
      <c r="AGR68" s="36" t="str">
        <f t="shared" si="525"/>
        <v/>
      </c>
      <c r="AGS68" s="36" t="str">
        <f t="shared" si="513"/>
        <v/>
      </c>
      <c r="AGT68" s="39" t="str">
        <f t="shared" si="526"/>
        <v/>
      </c>
      <c r="AGU68" s="36" t="str">
        <f t="shared" si="527"/>
        <v/>
      </c>
      <c r="AGV68" s="36" t="str">
        <f t="shared" si="514"/>
        <v/>
      </c>
      <c r="AGW68" s="39" t="str">
        <f t="shared" si="528"/>
        <v/>
      </c>
      <c r="AGX68" s="36">
        <f t="shared" si="529"/>
        <v>9</v>
      </c>
      <c r="AGY68" s="36" t="str">
        <f t="shared" si="515"/>
        <v/>
      </c>
      <c r="AGZ68" s="39" t="str">
        <f t="shared" si="530"/>
        <v/>
      </c>
      <c r="AHA68" s="36" t="str">
        <f t="shared" si="531"/>
        <v/>
      </c>
      <c r="AHB68" s="36" t="str">
        <f t="shared" si="516"/>
        <v/>
      </c>
      <c r="AHC68" s="39" t="str">
        <f t="shared" si="532"/>
        <v/>
      </c>
      <c r="AHD68" s="36" t="str">
        <f t="shared" si="533"/>
        <v/>
      </c>
      <c r="AHE68" s="36" t="str">
        <f t="shared" si="517"/>
        <v/>
      </c>
      <c r="AHF68" s="39" t="str">
        <f t="shared" si="534"/>
        <v/>
      </c>
      <c r="AHG68" s="36" t="str">
        <f t="shared" si="535"/>
        <v/>
      </c>
      <c r="AHH68" s="36" t="str">
        <f t="shared" si="518"/>
        <v/>
      </c>
      <c r="AHI68" s="39" t="str">
        <f t="shared" si="536"/>
        <v/>
      </c>
      <c r="AHJ68" s="36" t="str">
        <f t="shared" si="537"/>
        <v/>
      </c>
      <c r="AHK68" s="36" t="str">
        <f t="shared" si="519"/>
        <v/>
      </c>
      <c r="AHL68" s="39" t="str">
        <f t="shared" si="538"/>
        <v/>
      </c>
      <c r="AHM68" s="36" t="str">
        <f t="shared" si="539"/>
        <v/>
      </c>
      <c r="AHN68" s="36" t="str">
        <f t="shared" si="520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320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367</v>
      </c>
      <c r="CV69" s="57" t="s">
        <v>367</v>
      </c>
      <c r="CW69" s="57"/>
      <c r="CX69" s="57"/>
      <c r="CY69" s="61"/>
      <c r="CZ69" s="57"/>
      <c r="DA69" s="57"/>
      <c r="DB69" s="57"/>
      <c r="DC69" s="57"/>
      <c r="DD69" s="57" t="s">
        <v>367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367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367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85" t="str">
        <f t="shared" si="508"/>
        <v/>
      </c>
      <c r="AGG69" s="85" t="str">
        <f t="shared" si="509"/>
        <v/>
      </c>
      <c r="AGH69" s="85" t="str">
        <f t="shared" si="510"/>
        <v/>
      </c>
      <c r="AGL69" s="36" t="str">
        <f t="shared" si="521"/>
        <v/>
      </c>
      <c r="AGM69" s="36" t="str">
        <f t="shared" si="511"/>
        <v/>
      </c>
      <c r="AGN69" s="39" t="str">
        <f t="shared" si="522"/>
        <v/>
      </c>
      <c r="AGO69" s="36" t="str">
        <f t="shared" si="523"/>
        <v/>
      </c>
      <c r="AGP69" s="36" t="str">
        <f t="shared" si="512"/>
        <v/>
      </c>
      <c r="AGQ69" s="39">
        <f t="shared" si="524"/>
        <v>5</v>
      </c>
      <c r="AGR69" s="36" t="str">
        <f t="shared" si="525"/>
        <v/>
      </c>
      <c r="AGS69" s="36" t="str">
        <f t="shared" si="513"/>
        <v/>
      </c>
      <c r="AGT69" s="39" t="str">
        <f t="shared" si="526"/>
        <v/>
      </c>
      <c r="AGU69" s="36" t="str">
        <f t="shared" si="527"/>
        <v/>
      </c>
      <c r="AGV69" s="36" t="str">
        <f t="shared" si="514"/>
        <v/>
      </c>
      <c r="AGW69" s="39" t="str">
        <f t="shared" si="528"/>
        <v/>
      </c>
      <c r="AGX69" s="36" t="str">
        <f t="shared" si="529"/>
        <v/>
      </c>
      <c r="AGY69" s="36" t="str">
        <f t="shared" si="515"/>
        <v/>
      </c>
      <c r="AGZ69" s="39" t="str">
        <f t="shared" si="530"/>
        <v/>
      </c>
      <c r="AHA69" s="36" t="str">
        <f t="shared" si="531"/>
        <v/>
      </c>
      <c r="AHB69" s="36" t="str">
        <f t="shared" si="516"/>
        <v/>
      </c>
      <c r="AHC69" s="39" t="str">
        <f t="shared" si="532"/>
        <v/>
      </c>
      <c r="AHD69" s="36" t="str">
        <f t="shared" si="533"/>
        <v/>
      </c>
      <c r="AHE69" s="36" t="str">
        <f t="shared" si="517"/>
        <v/>
      </c>
      <c r="AHF69" s="39" t="str">
        <f t="shared" si="534"/>
        <v/>
      </c>
      <c r="AHG69" s="36" t="str">
        <f t="shared" si="535"/>
        <v/>
      </c>
      <c r="AHH69" s="36" t="str">
        <f t="shared" si="518"/>
        <v/>
      </c>
      <c r="AHI69" s="39" t="str">
        <f t="shared" si="536"/>
        <v/>
      </c>
      <c r="AHJ69" s="36" t="str">
        <f t="shared" si="537"/>
        <v/>
      </c>
      <c r="AHK69" s="36" t="str">
        <f t="shared" si="519"/>
        <v/>
      </c>
      <c r="AHL69" s="39" t="str">
        <f t="shared" si="538"/>
        <v/>
      </c>
      <c r="AHM69" s="36" t="str">
        <f t="shared" si="539"/>
        <v/>
      </c>
      <c r="AHN69" s="36" t="str">
        <f t="shared" si="520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321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367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367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367</v>
      </c>
      <c r="EE70" s="57"/>
      <c r="EF70" s="57"/>
      <c r="EG70" s="57"/>
      <c r="EH70" s="57"/>
      <c r="EI70" s="57" t="s">
        <v>367</v>
      </c>
      <c r="EJ70" s="57" t="s">
        <v>367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85" t="str">
        <f t="shared" si="508"/>
        <v/>
      </c>
      <c r="AGG70" s="85" t="str">
        <f t="shared" si="509"/>
        <v/>
      </c>
      <c r="AGH70" s="85" t="str">
        <f t="shared" si="510"/>
        <v/>
      </c>
      <c r="AGL70" s="36" t="str">
        <f t="shared" si="521"/>
        <v/>
      </c>
      <c r="AGM70" s="36" t="str">
        <f t="shared" si="511"/>
        <v/>
      </c>
      <c r="AGN70" s="39">
        <f t="shared" si="522"/>
        <v>1</v>
      </c>
      <c r="AGO70" s="36" t="str">
        <f t="shared" si="523"/>
        <v/>
      </c>
      <c r="AGP70" s="36" t="str">
        <f t="shared" si="512"/>
        <v/>
      </c>
      <c r="AGQ70" s="39">
        <f t="shared" si="524"/>
        <v>4</v>
      </c>
      <c r="AGR70" s="36" t="str">
        <f t="shared" si="525"/>
        <v/>
      </c>
      <c r="AGS70" s="36" t="str">
        <f t="shared" si="513"/>
        <v/>
      </c>
      <c r="AGT70" s="39" t="str">
        <f t="shared" si="526"/>
        <v/>
      </c>
      <c r="AGU70" s="36" t="str">
        <f t="shared" si="527"/>
        <v/>
      </c>
      <c r="AGV70" s="36" t="str">
        <f t="shared" si="514"/>
        <v/>
      </c>
      <c r="AGW70" s="39" t="str">
        <f t="shared" si="528"/>
        <v/>
      </c>
      <c r="AGX70" s="36" t="str">
        <f t="shared" si="529"/>
        <v/>
      </c>
      <c r="AGY70" s="36" t="str">
        <f t="shared" si="515"/>
        <v/>
      </c>
      <c r="AGZ70" s="39" t="str">
        <f t="shared" si="530"/>
        <v/>
      </c>
      <c r="AHA70" s="36" t="str">
        <f t="shared" si="531"/>
        <v/>
      </c>
      <c r="AHB70" s="36" t="str">
        <f t="shared" si="516"/>
        <v/>
      </c>
      <c r="AHC70" s="39" t="str">
        <f t="shared" si="532"/>
        <v/>
      </c>
      <c r="AHD70" s="36" t="str">
        <f t="shared" si="533"/>
        <v/>
      </c>
      <c r="AHE70" s="36" t="str">
        <f t="shared" si="517"/>
        <v/>
      </c>
      <c r="AHF70" s="39" t="str">
        <f t="shared" si="534"/>
        <v/>
      </c>
      <c r="AHG70" s="36" t="str">
        <f t="shared" si="535"/>
        <v/>
      </c>
      <c r="AHH70" s="36" t="str">
        <f t="shared" si="518"/>
        <v/>
      </c>
      <c r="AHI70" s="39" t="str">
        <f t="shared" si="536"/>
        <v/>
      </c>
      <c r="AHJ70" s="36" t="str">
        <f t="shared" si="537"/>
        <v/>
      </c>
      <c r="AHK70" s="36" t="str">
        <f t="shared" si="519"/>
        <v/>
      </c>
      <c r="AHL70" s="39" t="str">
        <f t="shared" si="538"/>
        <v/>
      </c>
      <c r="AHM70" s="36" t="str">
        <f t="shared" si="539"/>
        <v/>
      </c>
      <c r="AHN70" s="36" t="str">
        <f t="shared" si="520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322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378</v>
      </c>
      <c r="P71" s="57" t="s">
        <v>378</v>
      </c>
      <c r="Q71" s="57" t="s">
        <v>378</v>
      </c>
      <c r="R71" s="57" t="s">
        <v>378</v>
      </c>
      <c r="S71" s="57" t="s">
        <v>378</v>
      </c>
      <c r="T71" s="57" t="s">
        <v>378</v>
      </c>
      <c r="U71" s="57"/>
      <c r="V71" s="38"/>
      <c r="W71" s="61"/>
      <c r="X71" s="57" t="s">
        <v>378</v>
      </c>
      <c r="Y71" s="57" t="s">
        <v>378</v>
      </c>
      <c r="Z71" s="57" t="s">
        <v>378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368</v>
      </c>
      <c r="CG71" s="57" t="s">
        <v>368</v>
      </c>
      <c r="CH71" s="57" t="s">
        <v>368</v>
      </c>
      <c r="CI71" s="57"/>
      <c r="CJ71" s="57" t="s">
        <v>368</v>
      </c>
      <c r="CK71" s="57" t="s">
        <v>368</v>
      </c>
      <c r="CL71" s="57" t="s">
        <v>368</v>
      </c>
      <c r="CM71" s="57"/>
      <c r="CN71" s="57" t="s">
        <v>368</v>
      </c>
      <c r="CO71" s="57" t="s">
        <v>368</v>
      </c>
      <c r="CP71" s="57" t="s">
        <v>368</v>
      </c>
      <c r="CQ71" s="57" t="s">
        <v>368</v>
      </c>
      <c r="CR71" s="57" t="s">
        <v>368</v>
      </c>
      <c r="CS71" s="57" t="s">
        <v>368</v>
      </c>
      <c r="CT71" s="57" t="s">
        <v>368</v>
      </c>
      <c r="CU71" s="57" t="s">
        <v>368</v>
      </c>
      <c r="CV71" s="57" t="s">
        <v>368</v>
      </c>
      <c r="CW71" s="57"/>
      <c r="CX71" s="57"/>
      <c r="CY71" s="61"/>
      <c r="CZ71" s="57"/>
      <c r="DA71" s="57"/>
      <c r="DB71" s="57"/>
      <c r="DC71" s="57"/>
      <c r="DD71" s="57" t="s">
        <v>367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367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367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367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/>
      <c r="JH71" s="57"/>
      <c r="JI71" s="57"/>
      <c r="JJ71" s="57"/>
      <c r="JK71" s="57"/>
      <c r="JL71" s="57"/>
      <c r="JM71" s="57"/>
      <c r="JN71" s="57"/>
      <c r="JO71" s="57"/>
      <c r="JP71" s="57" t="s">
        <v>367</v>
      </c>
      <c r="JQ71" s="57"/>
      <c r="JR71" s="57"/>
      <c r="JS71" s="57"/>
      <c r="JT71" s="57"/>
      <c r="JU71" s="57"/>
      <c r="JV71" s="57"/>
      <c r="JW71" s="57"/>
      <c r="JX71" s="57"/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57"/>
      <c r="NT71" s="57"/>
      <c r="NU71" s="57"/>
      <c r="NV71" s="57"/>
      <c r="NW71" s="57" t="s">
        <v>367</v>
      </c>
      <c r="NX71" s="57" t="s">
        <v>367</v>
      </c>
      <c r="NY71" s="57" t="s">
        <v>367</v>
      </c>
      <c r="NZ71" s="57" t="s">
        <v>367</v>
      </c>
      <c r="OA71" s="57"/>
      <c r="OB71" s="57" t="s">
        <v>367</v>
      </c>
      <c r="OC71" s="57"/>
      <c r="OD71" s="57"/>
      <c r="OE71" s="57"/>
      <c r="OF71" s="57" t="s">
        <v>367</v>
      </c>
      <c r="OG71" s="57"/>
      <c r="OH71" s="57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85" t="str">
        <f t="shared" si="508"/>
        <v/>
      </c>
      <c r="AGG71" s="85" t="str">
        <f t="shared" si="509"/>
        <v/>
      </c>
      <c r="AGH71" s="85">
        <f t="shared" si="510"/>
        <v>6</v>
      </c>
      <c r="AGL71" s="36">
        <f t="shared" si="521"/>
        <v>9</v>
      </c>
      <c r="AGM71" s="36">
        <f t="shared" si="511"/>
        <v>9</v>
      </c>
      <c r="AGN71" s="39" t="str">
        <f t="shared" si="522"/>
        <v/>
      </c>
      <c r="AGO71" s="36" t="str">
        <f t="shared" si="523"/>
        <v/>
      </c>
      <c r="AGP71" s="36">
        <f t="shared" si="512"/>
        <v>6</v>
      </c>
      <c r="AGQ71" s="39">
        <f t="shared" si="524"/>
        <v>4</v>
      </c>
      <c r="AGR71" s="36" t="str">
        <f t="shared" si="525"/>
        <v/>
      </c>
      <c r="AGS71" s="36" t="str">
        <f t="shared" si="513"/>
        <v/>
      </c>
      <c r="AGT71" s="39" t="str">
        <f t="shared" si="526"/>
        <v/>
      </c>
      <c r="AGU71" s="36" t="str">
        <f t="shared" si="527"/>
        <v/>
      </c>
      <c r="AGV71" s="36" t="str">
        <f t="shared" si="514"/>
        <v/>
      </c>
      <c r="AGW71" s="39">
        <f t="shared" si="528"/>
        <v>1</v>
      </c>
      <c r="AGX71" s="36" t="str">
        <f t="shared" si="529"/>
        <v/>
      </c>
      <c r="AGY71" s="36" t="str">
        <f t="shared" si="515"/>
        <v/>
      </c>
      <c r="AGZ71" s="39">
        <f t="shared" si="530"/>
        <v>6</v>
      </c>
      <c r="AHA71" s="36" t="str">
        <f t="shared" si="531"/>
        <v/>
      </c>
      <c r="AHB71" s="36" t="str">
        <f t="shared" si="516"/>
        <v/>
      </c>
      <c r="AHC71" s="39" t="str">
        <f t="shared" si="532"/>
        <v/>
      </c>
      <c r="AHD71" s="36" t="str">
        <f t="shared" si="533"/>
        <v/>
      </c>
      <c r="AHE71" s="36" t="str">
        <f t="shared" si="517"/>
        <v/>
      </c>
      <c r="AHF71" s="39" t="str">
        <f t="shared" si="534"/>
        <v/>
      </c>
      <c r="AHG71" s="36" t="str">
        <f t="shared" si="535"/>
        <v/>
      </c>
      <c r="AHH71" s="36" t="str">
        <f t="shared" si="518"/>
        <v/>
      </c>
      <c r="AHI71" s="39" t="str">
        <f t="shared" si="536"/>
        <v/>
      </c>
      <c r="AHJ71" s="36" t="str">
        <f t="shared" si="537"/>
        <v/>
      </c>
      <c r="AHK71" s="36" t="str">
        <f t="shared" si="519"/>
        <v/>
      </c>
      <c r="AHL71" s="39" t="str">
        <f t="shared" si="538"/>
        <v/>
      </c>
      <c r="AHM71" s="36" t="str">
        <f t="shared" si="539"/>
        <v/>
      </c>
      <c r="AHN71" s="36" t="str">
        <f t="shared" si="520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323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368</v>
      </c>
      <c r="Y72" s="57" t="s">
        <v>368</v>
      </c>
      <c r="Z72" s="57" t="s">
        <v>368</v>
      </c>
      <c r="AA72" s="57" t="s">
        <v>368</v>
      </c>
      <c r="AB72" s="57" t="s">
        <v>368</v>
      </c>
      <c r="AC72" s="57" t="s">
        <v>368</v>
      </c>
      <c r="AD72" s="57" t="s">
        <v>368</v>
      </c>
      <c r="AE72" s="57" t="s">
        <v>368</v>
      </c>
      <c r="AF72" s="57" t="s">
        <v>368</v>
      </c>
      <c r="AG72" s="57" t="s">
        <v>368</v>
      </c>
      <c r="AH72" s="57"/>
      <c r="AI72" s="57"/>
      <c r="AJ72" s="57" t="s">
        <v>368</v>
      </c>
      <c r="AK72" s="57" t="s">
        <v>368</v>
      </c>
      <c r="AL72" s="57" t="s">
        <v>368</v>
      </c>
      <c r="AM72" s="57"/>
      <c r="AN72" s="57" t="s">
        <v>368</v>
      </c>
      <c r="AO72" s="57" t="s">
        <v>368</v>
      </c>
      <c r="AP72" s="38"/>
      <c r="AQ72" s="61"/>
      <c r="AR72" s="57" t="s">
        <v>368</v>
      </c>
      <c r="AS72" s="57" t="s">
        <v>368</v>
      </c>
      <c r="AT72" s="57" t="s">
        <v>368</v>
      </c>
      <c r="AU72" s="57"/>
      <c r="AV72" s="57" t="s">
        <v>368</v>
      </c>
      <c r="AW72" s="57" t="s">
        <v>368</v>
      </c>
      <c r="AX72" s="57" t="s">
        <v>368</v>
      </c>
      <c r="AY72" s="57"/>
      <c r="AZ72" s="57" t="s">
        <v>368</v>
      </c>
      <c r="BA72" s="57" t="s">
        <v>368</v>
      </c>
      <c r="BB72" s="57" t="s">
        <v>368</v>
      </c>
      <c r="BC72" s="57" t="s">
        <v>368</v>
      </c>
      <c r="BD72" s="57" t="s">
        <v>368</v>
      </c>
      <c r="BE72" s="57" t="s">
        <v>368</v>
      </c>
      <c r="BF72" s="57"/>
      <c r="BG72" s="57" t="s">
        <v>368</v>
      </c>
      <c r="BH72" s="57" t="s">
        <v>368</v>
      </c>
      <c r="BI72" s="57"/>
      <c r="BJ72" s="38"/>
      <c r="BK72" s="61"/>
      <c r="BL72" s="57" t="s">
        <v>368</v>
      </c>
      <c r="BM72" s="57" t="s">
        <v>368</v>
      </c>
      <c r="BN72" s="57"/>
      <c r="BO72" s="57"/>
      <c r="BP72" s="57" t="s">
        <v>368</v>
      </c>
      <c r="BQ72" s="57" t="s">
        <v>368</v>
      </c>
      <c r="BR72" s="57" t="s">
        <v>368</v>
      </c>
      <c r="BS72" s="57"/>
      <c r="BT72" s="57" t="s">
        <v>368</v>
      </c>
      <c r="BU72" s="57" t="s">
        <v>368</v>
      </c>
      <c r="BV72" s="57" t="s">
        <v>368</v>
      </c>
      <c r="BW72" s="57"/>
      <c r="BX72" s="57" t="s">
        <v>368</v>
      </c>
      <c r="BY72" s="57" t="s">
        <v>368</v>
      </c>
      <c r="BZ72" s="57"/>
      <c r="CA72" s="57"/>
      <c r="CB72" s="57" t="s">
        <v>368</v>
      </c>
      <c r="CC72" s="57" t="s">
        <v>368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368</v>
      </c>
      <c r="DA72" s="57" t="s">
        <v>368</v>
      </c>
      <c r="DB72" s="57" t="s">
        <v>368</v>
      </c>
      <c r="DC72" s="57" t="s">
        <v>368</v>
      </c>
      <c r="DD72" s="57" t="s">
        <v>368</v>
      </c>
      <c r="DE72" s="57" t="s">
        <v>368</v>
      </c>
      <c r="DF72" s="57"/>
      <c r="DG72" s="57"/>
      <c r="DH72" s="57" t="s">
        <v>368</v>
      </c>
      <c r="DI72" s="57" t="s">
        <v>368</v>
      </c>
      <c r="DJ72" s="57" t="s">
        <v>368</v>
      </c>
      <c r="DK72" s="57"/>
      <c r="DL72" s="57" t="s">
        <v>368</v>
      </c>
      <c r="DM72" s="57" t="s">
        <v>368</v>
      </c>
      <c r="DN72" s="57" t="s">
        <v>368</v>
      </c>
      <c r="DO72" s="57"/>
      <c r="DP72" s="57" t="s">
        <v>368</v>
      </c>
      <c r="DQ72" s="57" t="s">
        <v>368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367</v>
      </c>
      <c r="EX72" s="57"/>
      <c r="EY72" s="57"/>
      <c r="EZ72" s="57"/>
      <c r="FA72" s="57"/>
      <c r="FB72" s="57"/>
      <c r="FC72" s="57"/>
      <c r="FD72" s="57"/>
      <c r="FE72" s="57" t="s">
        <v>367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367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367</v>
      </c>
      <c r="HL72" s="57" t="s">
        <v>367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367</v>
      </c>
      <c r="IH72" s="38"/>
      <c r="II72" s="61"/>
      <c r="IJ72" s="57"/>
      <c r="IK72" s="57" t="s">
        <v>367</v>
      </c>
      <c r="IL72" s="57" t="s">
        <v>367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57"/>
      <c r="NT72" s="57"/>
      <c r="NU72" s="57"/>
      <c r="NV72" s="57"/>
      <c r="NW72" s="57"/>
      <c r="NX72" s="57"/>
      <c r="NY72" s="57"/>
      <c r="NZ72" s="57"/>
      <c r="OA72" s="57"/>
      <c r="OB72" s="57" t="s">
        <v>367</v>
      </c>
      <c r="OC72" s="57"/>
      <c r="OD72" s="57"/>
      <c r="OE72" s="57"/>
      <c r="OF72" s="57"/>
      <c r="OG72" s="57"/>
      <c r="OH72" s="57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85" t="str">
        <f t="shared" si="508"/>
        <v/>
      </c>
      <c r="AGG72" s="85" t="str">
        <f t="shared" si="509"/>
        <v/>
      </c>
      <c r="AGH72" s="85">
        <f t="shared" si="510"/>
        <v>1</v>
      </c>
      <c r="AGL72" s="36" t="str">
        <f t="shared" si="521"/>
        <v/>
      </c>
      <c r="AGM72" s="36">
        <f t="shared" si="511"/>
        <v>41</v>
      </c>
      <c r="AGN72" s="39" t="str">
        <f t="shared" si="522"/>
        <v/>
      </c>
      <c r="AGO72" s="36" t="str">
        <f t="shared" si="523"/>
        <v/>
      </c>
      <c r="AGP72" s="36">
        <f t="shared" si="512"/>
        <v>14</v>
      </c>
      <c r="AGQ72" s="39">
        <f t="shared" si="524"/>
        <v>3</v>
      </c>
      <c r="AGR72" s="36" t="str">
        <f t="shared" si="525"/>
        <v/>
      </c>
      <c r="AGS72" s="36" t="str">
        <f t="shared" si="513"/>
        <v/>
      </c>
      <c r="AGT72" s="39">
        <f t="shared" si="526"/>
        <v>5</v>
      </c>
      <c r="AGU72" s="36" t="str">
        <f t="shared" si="527"/>
        <v/>
      </c>
      <c r="AGV72" s="36" t="str">
        <f t="shared" si="514"/>
        <v/>
      </c>
      <c r="AGW72" s="39" t="str">
        <f t="shared" si="528"/>
        <v/>
      </c>
      <c r="AGX72" s="36" t="str">
        <f t="shared" si="529"/>
        <v/>
      </c>
      <c r="AGY72" s="36" t="str">
        <f t="shared" si="515"/>
        <v/>
      </c>
      <c r="AGZ72" s="39">
        <f t="shared" si="530"/>
        <v>1</v>
      </c>
      <c r="AHA72" s="36" t="str">
        <f t="shared" si="531"/>
        <v/>
      </c>
      <c r="AHB72" s="36" t="str">
        <f t="shared" si="516"/>
        <v/>
      </c>
      <c r="AHC72" s="39" t="str">
        <f t="shared" si="532"/>
        <v/>
      </c>
      <c r="AHD72" s="36" t="str">
        <f t="shared" si="533"/>
        <v/>
      </c>
      <c r="AHE72" s="36" t="str">
        <f t="shared" si="517"/>
        <v/>
      </c>
      <c r="AHF72" s="39" t="str">
        <f t="shared" si="534"/>
        <v/>
      </c>
      <c r="AHG72" s="36" t="str">
        <f t="shared" si="535"/>
        <v/>
      </c>
      <c r="AHH72" s="36" t="str">
        <f t="shared" si="518"/>
        <v/>
      </c>
      <c r="AHI72" s="39" t="str">
        <f t="shared" si="536"/>
        <v/>
      </c>
      <c r="AHJ72" s="36" t="str">
        <f t="shared" si="537"/>
        <v/>
      </c>
      <c r="AHK72" s="36" t="str">
        <f t="shared" si="519"/>
        <v/>
      </c>
      <c r="AHL72" s="39" t="str">
        <f t="shared" si="538"/>
        <v/>
      </c>
      <c r="AHM72" s="36" t="str">
        <f t="shared" si="539"/>
        <v/>
      </c>
      <c r="AHN72" s="36" t="str">
        <f t="shared" si="520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324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367</v>
      </c>
      <c r="CI73" s="57"/>
      <c r="CJ73" s="57" t="s">
        <v>367</v>
      </c>
      <c r="CK73" s="57"/>
      <c r="CL73" s="57" t="s">
        <v>367</v>
      </c>
      <c r="CM73" s="57"/>
      <c r="CN73" s="57" t="s">
        <v>367</v>
      </c>
      <c r="CO73" s="57" t="s">
        <v>367</v>
      </c>
      <c r="CP73" s="57"/>
      <c r="CQ73" s="57" t="s">
        <v>367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367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367</v>
      </c>
      <c r="IL73" s="57"/>
      <c r="IM73" s="57"/>
      <c r="IN73" s="57"/>
      <c r="IO73" s="57"/>
      <c r="IP73" s="57"/>
      <c r="IQ73" s="57"/>
      <c r="IR73" s="57" t="s">
        <v>367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61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85" t="str">
        <f t="shared" si="508"/>
        <v/>
      </c>
      <c r="AGG73" s="85" t="str">
        <f t="shared" si="509"/>
        <v/>
      </c>
      <c r="AGH73" s="85" t="str">
        <f t="shared" si="510"/>
        <v/>
      </c>
      <c r="AGL73" s="36" t="str">
        <f t="shared" si="521"/>
        <v/>
      </c>
      <c r="AGM73" s="36" t="str">
        <f t="shared" si="511"/>
        <v/>
      </c>
      <c r="AGN73" s="39">
        <f t="shared" si="522"/>
        <v>5</v>
      </c>
      <c r="AGO73" s="36" t="str">
        <f t="shared" si="523"/>
        <v/>
      </c>
      <c r="AGP73" s="36" t="str">
        <f t="shared" si="512"/>
        <v/>
      </c>
      <c r="AGQ73" s="39">
        <f t="shared" si="524"/>
        <v>2</v>
      </c>
      <c r="AGR73" s="36" t="str">
        <f t="shared" si="525"/>
        <v/>
      </c>
      <c r="AGS73" s="36" t="str">
        <f t="shared" si="513"/>
        <v/>
      </c>
      <c r="AGT73" s="39">
        <f t="shared" si="526"/>
        <v>2</v>
      </c>
      <c r="AGU73" s="36" t="str">
        <f t="shared" si="527"/>
        <v/>
      </c>
      <c r="AGV73" s="36" t="str">
        <f t="shared" si="514"/>
        <v/>
      </c>
      <c r="AGW73" s="39" t="str">
        <f t="shared" si="528"/>
        <v/>
      </c>
      <c r="AGX73" s="36" t="str">
        <f t="shared" si="529"/>
        <v/>
      </c>
      <c r="AGY73" s="36" t="str">
        <f t="shared" si="515"/>
        <v/>
      </c>
      <c r="AGZ73" s="39" t="str">
        <f t="shared" si="530"/>
        <v/>
      </c>
      <c r="AHA73" s="36" t="str">
        <f t="shared" si="531"/>
        <v/>
      </c>
      <c r="AHB73" s="36" t="str">
        <f t="shared" si="516"/>
        <v/>
      </c>
      <c r="AHC73" s="39" t="str">
        <f t="shared" si="532"/>
        <v/>
      </c>
      <c r="AHD73" s="36" t="str">
        <f t="shared" si="533"/>
        <v/>
      </c>
      <c r="AHE73" s="36" t="str">
        <f t="shared" si="517"/>
        <v/>
      </c>
      <c r="AHF73" s="39" t="str">
        <f t="shared" si="534"/>
        <v/>
      </c>
      <c r="AHG73" s="36" t="str">
        <f t="shared" si="535"/>
        <v/>
      </c>
      <c r="AHH73" s="36" t="str">
        <f t="shared" si="518"/>
        <v/>
      </c>
      <c r="AHI73" s="39" t="str">
        <f t="shared" si="536"/>
        <v/>
      </c>
      <c r="AHJ73" s="36" t="str">
        <f t="shared" si="537"/>
        <v/>
      </c>
      <c r="AHK73" s="36" t="str">
        <f t="shared" si="519"/>
        <v/>
      </c>
      <c r="AHL73" s="39" t="str">
        <f t="shared" si="538"/>
        <v/>
      </c>
      <c r="AHM73" s="36" t="str">
        <f t="shared" si="539"/>
        <v/>
      </c>
      <c r="AHN73" s="36" t="str">
        <f t="shared" si="520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325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367</v>
      </c>
      <c r="AC74" s="57"/>
      <c r="AD74" s="57" t="s">
        <v>367</v>
      </c>
      <c r="AE74" s="57" t="s">
        <v>367</v>
      </c>
      <c r="AF74" s="57"/>
      <c r="AG74" s="57"/>
      <c r="AH74" s="57"/>
      <c r="AI74" s="57"/>
      <c r="AJ74" s="57"/>
      <c r="AK74" s="57"/>
      <c r="AL74" s="57"/>
      <c r="AM74" s="57"/>
      <c r="AN74" s="57" t="s">
        <v>367</v>
      </c>
      <c r="AO74" s="57" t="s">
        <v>367</v>
      </c>
      <c r="AP74" s="38"/>
      <c r="AQ74" s="61"/>
      <c r="AR74" s="57" t="s">
        <v>367</v>
      </c>
      <c r="AS74" s="57" t="s">
        <v>367</v>
      </c>
      <c r="AT74" s="57" t="s">
        <v>367</v>
      </c>
      <c r="AU74" s="57"/>
      <c r="AV74" s="57" t="s">
        <v>367</v>
      </c>
      <c r="AW74" s="57" t="s">
        <v>367</v>
      </c>
      <c r="AX74" s="57" t="s">
        <v>367</v>
      </c>
      <c r="AY74" s="57"/>
      <c r="AZ74" s="57" t="s">
        <v>367</v>
      </c>
      <c r="BA74" s="57" t="s">
        <v>367</v>
      </c>
      <c r="BB74" s="57" t="s">
        <v>367</v>
      </c>
      <c r="BC74" s="57" t="s">
        <v>367</v>
      </c>
      <c r="BD74" s="57" t="s">
        <v>367</v>
      </c>
      <c r="BE74" s="57" t="s">
        <v>367</v>
      </c>
      <c r="BF74" s="57"/>
      <c r="BG74" s="57" t="s">
        <v>367</v>
      </c>
      <c r="BH74" s="57" t="s">
        <v>367</v>
      </c>
      <c r="BI74" s="57"/>
      <c r="BJ74" s="38"/>
      <c r="BK74" s="61"/>
      <c r="BL74" s="57" t="s">
        <v>367</v>
      </c>
      <c r="BM74" s="57" t="s">
        <v>367</v>
      </c>
      <c r="BN74" s="57"/>
      <c r="BO74" s="57"/>
      <c r="BP74" s="57" t="s">
        <v>367</v>
      </c>
      <c r="BQ74" s="57" t="s">
        <v>367</v>
      </c>
      <c r="BR74" s="57" t="s">
        <v>367</v>
      </c>
      <c r="BS74" s="57"/>
      <c r="BT74" s="57" t="s">
        <v>367</v>
      </c>
      <c r="BU74" s="57"/>
      <c r="BV74" s="57"/>
      <c r="BW74" s="57"/>
      <c r="BX74" s="57"/>
      <c r="BY74" s="57"/>
      <c r="BZ74" s="57"/>
      <c r="CA74" s="57"/>
      <c r="CB74" s="57" t="s">
        <v>367</v>
      </c>
      <c r="CC74" s="57" t="s">
        <v>367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367</v>
      </c>
      <c r="DB74" s="57" t="s">
        <v>367</v>
      </c>
      <c r="DC74" s="57"/>
      <c r="DD74" s="57"/>
      <c r="DE74" s="57"/>
      <c r="DF74" s="57"/>
      <c r="DG74" s="57"/>
      <c r="DH74" s="57"/>
      <c r="DI74" s="57" t="s">
        <v>367</v>
      </c>
      <c r="DJ74" s="57"/>
      <c r="DK74" s="57"/>
      <c r="DL74" s="57" t="s">
        <v>367</v>
      </c>
      <c r="DM74" s="57"/>
      <c r="DN74" s="57"/>
      <c r="DO74" s="57"/>
      <c r="DP74" s="57"/>
      <c r="DQ74" s="57" t="s">
        <v>367</v>
      </c>
      <c r="DR74" s="57"/>
      <c r="DS74" s="61"/>
      <c r="DT74" s="57"/>
      <c r="DU74" s="57"/>
      <c r="DV74" s="57" t="s">
        <v>367</v>
      </c>
      <c r="DW74" s="57"/>
      <c r="DX74" s="57"/>
      <c r="DY74" s="57"/>
      <c r="DZ74" s="57"/>
      <c r="EA74" s="57"/>
      <c r="EB74" s="57"/>
      <c r="EC74" s="57"/>
      <c r="ED74" s="57"/>
      <c r="EE74" s="57" t="s">
        <v>367</v>
      </c>
      <c r="EF74" s="57"/>
      <c r="EG74" s="57"/>
      <c r="EH74" s="57"/>
      <c r="EI74" s="57"/>
      <c r="EJ74" s="57" t="s">
        <v>367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367</v>
      </c>
      <c r="FK74" s="57"/>
      <c r="FL74" s="57"/>
      <c r="FM74" s="57"/>
      <c r="FN74" s="57"/>
      <c r="FO74" s="57"/>
      <c r="FP74" s="57"/>
      <c r="FQ74" s="57"/>
      <c r="FR74" s="57"/>
      <c r="FS74" s="57" t="s">
        <v>367</v>
      </c>
      <c r="FT74" s="57"/>
      <c r="FU74" s="57"/>
      <c r="FV74" s="57"/>
      <c r="FW74" s="57" t="s">
        <v>367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367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367</v>
      </c>
      <c r="GY74" s="57"/>
      <c r="GZ74" s="57"/>
      <c r="HA74" s="57"/>
      <c r="HB74" s="57" t="s">
        <v>367</v>
      </c>
      <c r="HC74" s="57"/>
      <c r="HD74" s="57"/>
      <c r="HE74" s="57"/>
      <c r="HF74" s="57"/>
      <c r="HG74" s="57"/>
      <c r="HH74" s="57" t="s">
        <v>367</v>
      </c>
      <c r="HI74" s="57"/>
      <c r="HJ74" s="57"/>
      <c r="HK74" s="57" t="s">
        <v>367</v>
      </c>
      <c r="HL74" s="57" t="s">
        <v>367</v>
      </c>
      <c r="HM74" s="38"/>
      <c r="HN74" s="38"/>
      <c r="HO74" s="61"/>
      <c r="HP74" s="57"/>
      <c r="HQ74" s="57" t="s">
        <v>367</v>
      </c>
      <c r="HR74" s="57" t="s">
        <v>367</v>
      </c>
      <c r="HS74" s="57"/>
      <c r="HT74" s="57" t="s">
        <v>367</v>
      </c>
      <c r="HU74" s="57"/>
      <c r="HV74" s="57"/>
      <c r="HW74" s="57"/>
      <c r="HX74" s="57" t="s">
        <v>367</v>
      </c>
      <c r="HY74" s="57"/>
      <c r="HZ74" s="57"/>
      <c r="IA74" s="57"/>
      <c r="IB74" s="57" t="s">
        <v>367</v>
      </c>
      <c r="IC74" s="57"/>
      <c r="ID74" s="57"/>
      <c r="IE74" s="57"/>
      <c r="IF74" s="57"/>
      <c r="IG74" s="57" t="s">
        <v>367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61"/>
      <c r="JG74" s="57" t="s">
        <v>367</v>
      </c>
      <c r="JH74" s="57"/>
      <c r="JI74" s="57" t="s">
        <v>367</v>
      </c>
      <c r="JJ74" s="57"/>
      <c r="JK74" s="57" t="s">
        <v>367</v>
      </c>
      <c r="JL74" s="57"/>
      <c r="JM74" s="57"/>
      <c r="JN74" s="57"/>
      <c r="JO74" s="57"/>
      <c r="JP74" s="57" t="s">
        <v>367</v>
      </c>
      <c r="JQ74" s="57"/>
      <c r="JR74" s="57"/>
      <c r="JS74" s="57" t="s">
        <v>367</v>
      </c>
      <c r="JT74" s="57" t="s">
        <v>367</v>
      </c>
      <c r="JU74" s="57"/>
      <c r="JV74" s="57"/>
      <c r="JW74" s="57" t="s">
        <v>367</v>
      </c>
      <c r="JX74" s="57" t="s">
        <v>367</v>
      </c>
      <c r="JY74" s="57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57" t="s">
        <v>367</v>
      </c>
      <c r="NT74" s="57"/>
      <c r="NU74" s="57"/>
      <c r="NV74" s="57"/>
      <c r="NW74" s="57" t="s">
        <v>367</v>
      </c>
      <c r="NX74" s="57" t="s">
        <v>367</v>
      </c>
      <c r="NY74" s="57" t="s">
        <v>367</v>
      </c>
      <c r="NZ74" s="57" t="s">
        <v>367</v>
      </c>
      <c r="OA74" s="57" t="s">
        <v>367</v>
      </c>
      <c r="OB74" s="57" t="s">
        <v>367</v>
      </c>
      <c r="OC74" s="57"/>
      <c r="OD74" s="57"/>
      <c r="OE74" s="57" t="s">
        <v>367</v>
      </c>
      <c r="OF74" s="57" t="s">
        <v>367</v>
      </c>
      <c r="OG74" s="57"/>
      <c r="OH74" s="57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85" t="str">
        <f t="shared" si="508"/>
        <v/>
      </c>
      <c r="AGG74" s="85" t="str">
        <f t="shared" si="509"/>
        <v/>
      </c>
      <c r="AGH74" s="85">
        <f t="shared" si="510"/>
        <v>9</v>
      </c>
      <c r="AGL74" s="36" t="str">
        <f t="shared" si="521"/>
        <v/>
      </c>
      <c r="AGM74" s="36" t="str">
        <f t="shared" si="511"/>
        <v/>
      </c>
      <c r="AGN74" s="39">
        <f t="shared" si="522"/>
        <v>27</v>
      </c>
      <c r="AGO74" s="36" t="str">
        <f t="shared" si="523"/>
        <v/>
      </c>
      <c r="AGP74" s="36" t="str">
        <f t="shared" si="512"/>
        <v/>
      </c>
      <c r="AGQ74" s="39">
        <f t="shared" si="524"/>
        <v>11</v>
      </c>
      <c r="AGR74" s="36" t="str">
        <f t="shared" si="525"/>
        <v/>
      </c>
      <c r="AGS74" s="36" t="str">
        <f t="shared" si="513"/>
        <v/>
      </c>
      <c r="AGT74" s="39">
        <f t="shared" si="526"/>
        <v>12</v>
      </c>
      <c r="AGU74" s="36" t="str">
        <f t="shared" si="527"/>
        <v/>
      </c>
      <c r="AGV74" s="36" t="str">
        <f t="shared" si="514"/>
        <v/>
      </c>
      <c r="AGW74" s="39">
        <f t="shared" si="528"/>
        <v>8</v>
      </c>
      <c r="AGX74" s="36" t="str">
        <f t="shared" si="529"/>
        <v/>
      </c>
      <c r="AGY74" s="36" t="str">
        <f t="shared" si="515"/>
        <v/>
      </c>
      <c r="AGZ74" s="39">
        <f t="shared" si="530"/>
        <v>9</v>
      </c>
      <c r="AHA74" s="36" t="str">
        <f t="shared" si="531"/>
        <v/>
      </c>
      <c r="AHB74" s="36" t="str">
        <f t="shared" si="516"/>
        <v/>
      </c>
      <c r="AHC74" s="39" t="str">
        <f t="shared" si="532"/>
        <v/>
      </c>
      <c r="AHD74" s="36" t="str">
        <f t="shared" si="533"/>
        <v/>
      </c>
      <c r="AHE74" s="36" t="str">
        <f t="shared" si="517"/>
        <v/>
      </c>
      <c r="AHF74" s="39" t="str">
        <f t="shared" si="534"/>
        <v/>
      </c>
      <c r="AHG74" s="36" t="str">
        <f t="shared" si="535"/>
        <v/>
      </c>
      <c r="AHH74" s="36" t="str">
        <f t="shared" si="518"/>
        <v/>
      </c>
      <c r="AHI74" s="39" t="str">
        <f t="shared" si="536"/>
        <v/>
      </c>
      <c r="AHJ74" s="36" t="str">
        <f t="shared" si="537"/>
        <v/>
      </c>
      <c r="AHK74" s="36" t="str">
        <f t="shared" si="519"/>
        <v/>
      </c>
      <c r="AHL74" s="39" t="str">
        <f t="shared" si="538"/>
        <v/>
      </c>
      <c r="AHM74" s="36" t="str">
        <f t="shared" si="539"/>
        <v/>
      </c>
      <c r="AHN74" s="36" t="str">
        <f t="shared" si="520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326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368</v>
      </c>
      <c r="CG75" s="57" t="s">
        <v>368</v>
      </c>
      <c r="CH75" s="57" t="s">
        <v>368</v>
      </c>
      <c r="CI75" s="57"/>
      <c r="CJ75" s="57" t="s">
        <v>368</v>
      </c>
      <c r="CK75" s="57" t="s">
        <v>368</v>
      </c>
      <c r="CL75" s="57" t="s">
        <v>368</v>
      </c>
      <c r="CM75" s="57"/>
      <c r="CN75" s="57" t="s">
        <v>368</v>
      </c>
      <c r="CO75" s="57" t="s">
        <v>368</v>
      </c>
      <c r="CP75" s="57" t="s">
        <v>368</v>
      </c>
      <c r="CQ75" s="57" t="s">
        <v>368</v>
      </c>
      <c r="CR75" s="57" t="s">
        <v>368</v>
      </c>
      <c r="CS75" s="57" t="s">
        <v>368</v>
      </c>
      <c r="CT75" s="57" t="s">
        <v>368</v>
      </c>
      <c r="CU75" s="57" t="s">
        <v>368</v>
      </c>
      <c r="CV75" s="57" t="s">
        <v>368</v>
      </c>
      <c r="CW75" s="57"/>
      <c r="CX75" s="57"/>
      <c r="CY75" s="61"/>
      <c r="CZ75" s="57"/>
      <c r="DA75" s="57"/>
      <c r="DB75" s="57" t="s">
        <v>367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367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367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367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367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367</v>
      </c>
      <c r="IL75" s="57" t="s">
        <v>367</v>
      </c>
      <c r="IM75" s="57"/>
      <c r="IN75" s="57"/>
      <c r="IO75" s="57"/>
      <c r="IP75" s="57"/>
      <c r="IQ75" s="57"/>
      <c r="IR75" s="57" t="s">
        <v>367</v>
      </c>
      <c r="IS75" s="57"/>
      <c r="IT75" s="57"/>
      <c r="IU75" s="57" t="s">
        <v>367</v>
      </c>
      <c r="IV75" s="57"/>
      <c r="IW75" s="57"/>
      <c r="IX75" s="57"/>
      <c r="IY75" s="57" t="s">
        <v>367</v>
      </c>
      <c r="IZ75" s="57"/>
      <c r="JA75" s="38"/>
      <c r="JB75" s="38"/>
      <c r="JC75" s="37"/>
      <c r="JD75" s="38"/>
      <c r="JE75" s="38"/>
      <c r="JF75" s="61"/>
      <c r="JG75" s="57"/>
      <c r="JH75" s="57"/>
      <c r="JI75" s="57"/>
      <c r="JJ75" s="57"/>
      <c r="JK75" s="57"/>
      <c r="JL75" s="57"/>
      <c r="JM75" s="57"/>
      <c r="JN75" s="57"/>
      <c r="JO75" s="57"/>
      <c r="JP75" s="57" t="s">
        <v>367</v>
      </c>
      <c r="JQ75" s="57"/>
      <c r="JR75" s="57"/>
      <c r="JS75" s="57"/>
      <c r="JT75" s="57"/>
      <c r="JU75" s="57"/>
      <c r="JV75" s="57"/>
      <c r="JW75" s="57"/>
      <c r="JX75" s="57"/>
      <c r="JY75" s="57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57"/>
      <c r="NT75" s="57"/>
      <c r="NU75" s="57"/>
      <c r="NV75" s="57"/>
      <c r="NW75" s="57"/>
      <c r="NX75" s="57" t="s">
        <v>367</v>
      </c>
      <c r="NY75" s="57" t="s">
        <v>367</v>
      </c>
      <c r="NZ75" s="57" t="s">
        <v>367</v>
      </c>
      <c r="OA75" s="57"/>
      <c r="OB75" s="57"/>
      <c r="OC75" s="57"/>
      <c r="OD75" s="57"/>
      <c r="OE75" s="57"/>
      <c r="OF75" s="57"/>
      <c r="OG75" s="57"/>
      <c r="OH75" s="57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85" t="str">
        <f t="shared" si="508"/>
        <v/>
      </c>
      <c r="AGG75" s="85" t="str">
        <f t="shared" si="509"/>
        <v/>
      </c>
      <c r="AGH75" s="85">
        <f t="shared" si="510"/>
        <v>3</v>
      </c>
      <c r="AGL75" s="36" t="str">
        <f t="shared" si="521"/>
        <v/>
      </c>
      <c r="AGM75" s="36">
        <f t="shared" si="511"/>
        <v>9</v>
      </c>
      <c r="AGN75" s="39" t="str">
        <f t="shared" si="522"/>
        <v/>
      </c>
      <c r="AGO75" s="36" t="str">
        <f t="shared" si="523"/>
        <v/>
      </c>
      <c r="AGP75" s="36">
        <f t="shared" si="512"/>
        <v>6</v>
      </c>
      <c r="AGQ75" s="39">
        <f t="shared" si="524"/>
        <v>3</v>
      </c>
      <c r="AGR75" s="36" t="str">
        <f t="shared" si="525"/>
        <v/>
      </c>
      <c r="AGS75" s="36" t="str">
        <f t="shared" si="513"/>
        <v/>
      </c>
      <c r="AGT75" s="39">
        <f t="shared" si="526"/>
        <v>7</v>
      </c>
      <c r="AGU75" s="36" t="str">
        <f t="shared" si="527"/>
        <v/>
      </c>
      <c r="AGV75" s="36" t="str">
        <f t="shared" si="514"/>
        <v/>
      </c>
      <c r="AGW75" s="39">
        <f t="shared" si="528"/>
        <v>1</v>
      </c>
      <c r="AGX75" s="36" t="str">
        <f t="shared" si="529"/>
        <v/>
      </c>
      <c r="AGY75" s="36" t="str">
        <f t="shared" si="515"/>
        <v/>
      </c>
      <c r="AGZ75" s="39">
        <f t="shared" si="530"/>
        <v>3</v>
      </c>
      <c r="AHA75" s="36" t="str">
        <f t="shared" si="531"/>
        <v/>
      </c>
      <c r="AHB75" s="36" t="str">
        <f t="shared" si="516"/>
        <v/>
      </c>
      <c r="AHC75" s="39" t="str">
        <f t="shared" si="532"/>
        <v/>
      </c>
      <c r="AHD75" s="36" t="str">
        <f t="shared" si="533"/>
        <v/>
      </c>
      <c r="AHE75" s="36" t="str">
        <f t="shared" si="517"/>
        <v/>
      </c>
      <c r="AHF75" s="39" t="str">
        <f t="shared" si="534"/>
        <v/>
      </c>
      <c r="AHG75" s="36" t="str">
        <f t="shared" si="535"/>
        <v/>
      </c>
      <c r="AHH75" s="36" t="str">
        <f t="shared" si="518"/>
        <v/>
      </c>
      <c r="AHI75" s="39" t="str">
        <f t="shared" si="536"/>
        <v/>
      </c>
      <c r="AHJ75" s="36" t="str">
        <f t="shared" si="537"/>
        <v/>
      </c>
      <c r="AHK75" s="36" t="str">
        <f t="shared" si="519"/>
        <v/>
      </c>
      <c r="AHL75" s="39" t="str">
        <f t="shared" si="538"/>
        <v/>
      </c>
      <c r="AHM75" s="36" t="str">
        <f t="shared" si="539"/>
        <v/>
      </c>
      <c r="AHN75" s="36" t="str">
        <f t="shared" si="520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327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368</v>
      </c>
      <c r="Y76" s="57" t="s">
        <v>368</v>
      </c>
      <c r="Z76" s="57" t="s">
        <v>368</v>
      </c>
      <c r="AA76" s="57" t="s">
        <v>368</v>
      </c>
      <c r="AB76" s="57" t="s">
        <v>368</v>
      </c>
      <c r="AC76" s="57" t="s">
        <v>368</v>
      </c>
      <c r="AD76" s="57" t="s">
        <v>368</v>
      </c>
      <c r="AE76" s="57" t="s">
        <v>368</v>
      </c>
      <c r="AF76" s="57" t="s">
        <v>368</v>
      </c>
      <c r="AG76" s="57" t="s">
        <v>368</v>
      </c>
      <c r="AH76" s="57"/>
      <c r="AI76" s="57"/>
      <c r="AJ76" s="57" t="s">
        <v>368</v>
      </c>
      <c r="AK76" s="57" t="s">
        <v>368</v>
      </c>
      <c r="AL76" s="57" t="s">
        <v>368</v>
      </c>
      <c r="AM76" s="57"/>
      <c r="AN76" s="57" t="s">
        <v>368</v>
      </c>
      <c r="AO76" s="57" t="s">
        <v>368</v>
      </c>
      <c r="AP76" s="38"/>
      <c r="AQ76" s="61"/>
      <c r="AR76" s="57" t="s">
        <v>368</v>
      </c>
      <c r="AS76" s="57" t="s">
        <v>368</v>
      </c>
      <c r="AT76" s="57" t="s">
        <v>368</v>
      </c>
      <c r="AU76" s="57"/>
      <c r="AV76" s="57" t="s">
        <v>368</v>
      </c>
      <c r="AW76" s="57" t="s">
        <v>368</v>
      </c>
      <c r="AX76" s="57" t="s">
        <v>368</v>
      </c>
      <c r="AY76" s="57"/>
      <c r="AZ76" s="57" t="s">
        <v>368</v>
      </c>
      <c r="BA76" s="57" t="s">
        <v>368</v>
      </c>
      <c r="BB76" s="57" t="s">
        <v>368</v>
      </c>
      <c r="BC76" s="57" t="s">
        <v>368</v>
      </c>
      <c r="BD76" s="57" t="s">
        <v>368</v>
      </c>
      <c r="BE76" s="57" t="s">
        <v>368</v>
      </c>
      <c r="BF76" s="57"/>
      <c r="BG76" s="57" t="s">
        <v>368</v>
      </c>
      <c r="BH76" s="57" t="s">
        <v>368</v>
      </c>
      <c r="BI76" s="57"/>
      <c r="BJ76" s="38"/>
      <c r="BK76" s="61"/>
      <c r="BL76" s="57" t="s">
        <v>368</v>
      </c>
      <c r="BM76" s="57" t="s">
        <v>368</v>
      </c>
      <c r="BN76" s="57"/>
      <c r="BO76" s="57"/>
      <c r="BP76" s="57" t="s">
        <v>368</v>
      </c>
      <c r="BQ76" s="57" t="s">
        <v>368</v>
      </c>
      <c r="BR76" s="57" t="s">
        <v>368</v>
      </c>
      <c r="BS76" s="57"/>
      <c r="BT76" s="57" t="s">
        <v>368</v>
      </c>
      <c r="BU76" s="57" t="s">
        <v>368</v>
      </c>
      <c r="BV76" s="57" t="s">
        <v>368</v>
      </c>
      <c r="BW76" s="57"/>
      <c r="BX76" s="57" t="s">
        <v>368</v>
      </c>
      <c r="BY76" s="57" t="s">
        <v>368</v>
      </c>
      <c r="BZ76" s="57"/>
      <c r="CA76" s="57"/>
      <c r="CB76" s="57" t="s">
        <v>368</v>
      </c>
      <c r="CC76" s="57" t="s">
        <v>368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368</v>
      </c>
      <c r="DA76" s="57" t="s">
        <v>368</v>
      </c>
      <c r="DB76" s="57" t="s">
        <v>368</v>
      </c>
      <c r="DC76" s="57" t="s">
        <v>368</v>
      </c>
      <c r="DD76" s="57" t="s">
        <v>368</v>
      </c>
      <c r="DE76" s="57" t="s">
        <v>368</v>
      </c>
      <c r="DF76" s="57"/>
      <c r="DG76" s="57"/>
      <c r="DH76" s="57" t="s">
        <v>368</v>
      </c>
      <c r="DI76" s="57" t="s">
        <v>368</v>
      </c>
      <c r="DJ76" s="57" t="s">
        <v>368</v>
      </c>
      <c r="DK76" s="57"/>
      <c r="DL76" s="57" t="s">
        <v>368</v>
      </c>
      <c r="DM76" s="57" t="s">
        <v>368</v>
      </c>
      <c r="DN76" s="57" t="s">
        <v>368</v>
      </c>
      <c r="DO76" s="57"/>
      <c r="DP76" s="57" t="s">
        <v>368</v>
      </c>
      <c r="DQ76" s="57" t="s">
        <v>368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367</v>
      </c>
      <c r="EG76" s="57"/>
      <c r="EH76" s="57"/>
      <c r="EI76" s="57" t="s">
        <v>367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367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367</v>
      </c>
      <c r="IH76" s="38"/>
      <c r="II76" s="61"/>
      <c r="IJ76" s="57"/>
      <c r="IK76" s="57"/>
      <c r="IL76" s="57" t="s">
        <v>367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85" t="str">
        <f t="shared" si="508"/>
        <v/>
      </c>
      <c r="AGG76" s="85" t="str">
        <f t="shared" si="509"/>
        <v/>
      </c>
      <c r="AGH76" s="85" t="str">
        <f t="shared" si="510"/>
        <v/>
      </c>
      <c r="AGL76" s="36" t="str">
        <f t="shared" si="521"/>
        <v/>
      </c>
      <c r="AGM76" s="36">
        <f t="shared" si="511"/>
        <v>41</v>
      </c>
      <c r="AGN76" s="39" t="str">
        <f t="shared" si="522"/>
        <v/>
      </c>
      <c r="AGO76" s="36" t="str">
        <f t="shared" si="523"/>
        <v/>
      </c>
      <c r="AGP76" s="36">
        <f t="shared" si="512"/>
        <v>14</v>
      </c>
      <c r="AGQ76" s="39">
        <f t="shared" si="524"/>
        <v>3</v>
      </c>
      <c r="AGR76" s="36" t="str">
        <f t="shared" si="525"/>
        <v/>
      </c>
      <c r="AGS76" s="36" t="str">
        <f t="shared" si="513"/>
        <v/>
      </c>
      <c r="AGT76" s="39">
        <f t="shared" si="526"/>
        <v>2</v>
      </c>
      <c r="AGU76" s="36" t="str">
        <f t="shared" si="527"/>
        <v/>
      </c>
      <c r="AGV76" s="36" t="str">
        <f t="shared" si="514"/>
        <v/>
      </c>
      <c r="AGW76" s="39" t="str">
        <f t="shared" si="528"/>
        <v/>
      </c>
      <c r="AGX76" s="36" t="str">
        <f t="shared" si="529"/>
        <v/>
      </c>
      <c r="AGY76" s="36" t="str">
        <f t="shared" si="515"/>
        <v/>
      </c>
      <c r="AGZ76" s="39" t="str">
        <f t="shared" si="530"/>
        <v/>
      </c>
      <c r="AHA76" s="36" t="str">
        <f t="shared" si="531"/>
        <v/>
      </c>
      <c r="AHB76" s="36" t="str">
        <f t="shared" si="516"/>
        <v/>
      </c>
      <c r="AHC76" s="39" t="str">
        <f t="shared" si="532"/>
        <v/>
      </c>
      <c r="AHD76" s="36" t="str">
        <f t="shared" si="533"/>
        <v/>
      </c>
      <c r="AHE76" s="36" t="str">
        <f t="shared" si="517"/>
        <v/>
      </c>
      <c r="AHF76" s="39" t="str">
        <f t="shared" si="534"/>
        <v/>
      </c>
      <c r="AHG76" s="36" t="str">
        <f t="shared" si="535"/>
        <v/>
      </c>
      <c r="AHH76" s="36" t="str">
        <f t="shared" si="518"/>
        <v/>
      </c>
      <c r="AHI76" s="39" t="str">
        <f t="shared" si="536"/>
        <v/>
      </c>
      <c r="AHJ76" s="36" t="str">
        <f t="shared" si="537"/>
        <v/>
      </c>
      <c r="AHK76" s="36" t="str">
        <f t="shared" si="519"/>
        <v/>
      </c>
      <c r="AHL76" s="39" t="str">
        <f t="shared" si="538"/>
        <v/>
      </c>
      <c r="AHM76" s="36" t="str">
        <f t="shared" si="539"/>
        <v/>
      </c>
      <c r="AHN76" s="36" t="str">
        <f t="shared" si="520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385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367</v>
      </c>
      <c r="IL77" s="57"/>
      <c r="IM77" s="57"/>
      <c r="IN77" s="57"/>
      <c r="IO77" s="57"/>
      <c r="IP77" s="57"/>
      <c r="IQ77" s="57"/>
      <c r="IR77" s="57" t="s">
        <v>367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57"/>
      <c r="NT77" s="57"/>
      <c r="NU77" s="57"/>
      <c r="NV77" s="57"/>
      <c r="NW77" s="57"/>
      <c r="NX77" s="57"/>
      <c r="NY77" s="57"/>
      <c r="NZ77" s="57" t="s">
        <v>367</v>
      </c>
      <c r="OA77" s="57"/>
      <c r="OB77" s="57" t="s">
        <v>367</v>
      </c>
      <c r="OC77" s="57"/>
      <c r="OD77" s="57"/>
      <c r="OE77" s="57"/>
      <c r="OF77" s="57"/>
      <c r="OG77" s="57"/>
      <c r="OH77" s="57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85" t="str">
        <f t="shared" si="508"/>
        <v/>
      </c>
      <c r="AGG77" s="85" t="str">
        <f t="shared" si="509"/>
        <v/>
      </c>
      <c r="AGH77" s="85">
        <f t="shared" si="510"/>
        <v>2</v>
      </c>
      <c r="AGL77" s="36" t="str">
        <f t="shared" si="521"/>
        <v/>
      </c>
      <c r="AGM77" s="36" t="str">
        <f t="shared" si="511"/>
        <v/>
      </c>
      <c r="AGN77" s="39" t="str">
        <f t="shared" si="522"/>
        <v/>
      </c>
      <c r="AGO77" s="36" t="str">
        <f t="shared" si="523"/>
        <v/>
      </c>
      <c r="AGP77" s="36" t="str">
        <f t="shared" si="512"/>
        <v/>
      </c>
      <c r="AGQ77" s="39" t="str">
        <f t="shared" si="524"/>
        <v/>
      </c>
      <c r="AGR77" s="36" t="str">
        <f t="shared" si="525"/>
        <v/>
      </c>
      <c r="AGS77" s="36" t="str">
        <f t="shared" si="513"/>
        <v/>
      </c>
      <c r="AGT77" s="39">
        <f t="shared" si="526"/>
        <v>2</v>
      </c>
      <c r="AGU77" s="36" t="str">
        <f t="shared" si="527"/>
        <v/>
      </c>
      <c r="AGV77" s="36" t="str">
        <f t="shared" si="514"/>
        <v/>
      </c>
      <c r="AGW77" s="39" t="str">
        <f t="shared" si="528"/>
        <v/>
      </c>
      <c r="AGX77" s="36" t="str">
        <f t="shared" si="529"/>
        <v/>
      </c>
      <c r="AGY77" s="36" t="str">
        <f t="shared" si="515"/>
        <v/>
      </c>
      <c r="AGZ77" s="39">
        <f t="shared" si="530"/>
        <v>2</v>
      </c>
      <c r="AHA77" s="36" t="str">
        <f t="shared" si="531"/>
        <v/>
      </c>
      <c r="AHB77" s="36" t="str">
        <f t="shared" si="516"/>
        <v/>
      </c>
      <c r="AHC77" s="39" t="str">
        <f t="shared" si="532"/>
        <v/>
      </c>
      <c r="AHD77" s="36" t="str">
        <f t="shared" si="533"/>
        <v/>
      </c>
      <c r="AHE77" s="36" t="str">
        <f t="shared" si="517"/>
        <v/>
      </c>
      <c r="AHF77" s="39" t="str">
        <f t="shared" si="534"/>
        <v/>
      </c>
      <c r="AHG77" s="36" t="str">
        <f t="shared" si="535"/>
        <v/>
      </c>
      <c r="AHH77" s="36" t="str">
        <f t="shared" si="518"/>
        <v/>
      </c>
      <c r="AHI77" s="39" t="str">
        <f t="shared" si="536"/>
        <v/>
      </c>
      <c r="AHJ77" s="36" t="str">
        <f t="shared" si="537"/>
        <v/>
      </c>
      <c r="AHK77" s="36" t="str">
        <f t="shared" si="519"/>
        <v/>
      </c>
      <c r="AHL77" s="39" t="str">
        <f t="shared" si="538"/>
        <v/>
      </c>
      <c r="AHM77" s="36" t="str">
        <f t="shared" si="539"/>
        <v/>
      </c>
      <c r="AHN77" s="36" t="str">
        <f t="shared" si="520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367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367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85" t="str">
        <f t="shared" si="508"/>
        <v/>
      </c>
      <c r="AGG78" s="85" t="str">
        <f t="shared" si="509"/>
        <v/>
      </c>
      <c r="AGH78" s="85" t="str">
        <f t="shared" si="510"/>
        <v/>
      </c>
      <c r="AGL78" s="36" t="str">
        <f t="shared" si="521"/>
        <v/>
      </c>
      <c r="AGM78" s="36" t="str">
        <f t="shared" si="511"/>
        <v/>
      </c>
      <c r="AGN78" s="39" t="str">
        <f t="shared" si="522"/>
        <v/>
      </c>
      <c r="AGO78" s="36" t="str">
        <f t="shared" si="523"/>
        <v/>
      </c>
      <c r="AGP78" s="36" t="str">
        <f t="shared" si="512"/>
        <v/>
      </c>
      <c r="AGQ78" s="39">
        <f t="shared" si="524"/>
        <v>1</v>
      </c>
      <c r="AGR78" s="36" t="str">
        <f t="shared" si="525"/>
        <v/>
      </c>
      <c r="AGS78" s="36" t="str">
        <f t="shared" si="513"/>
        <v/>
      </c>
      <c r="AGT78" s="39">
        <f t="shared" si="526"/>
        <v>1</v>
      </c>
      <c r="AGU78" s="36" t="str">
        <f t="shared" si="527"/>
        <v/>
      </c>
      <c r="AGV78" s="36" t="str">
        <f t="shared" si="514"/>
        <v/>
      </c>
      <c r="AGW78" s="39" t="str">
        <f t="shared" si="528"/>
        <v/>
      </c>
      <c r="AGX78" s="36" t="str">
        <f t="shared" si="529"/>
        <v/>
      </c>
      <c r="AGY78" s="36" t="str">
        <f t="shared" si="515"/>
        <v/>
      </c>
      <c r="AGZ78" s="39" t="str">
        <f t="shared" si="530"/>
        <v/>
      </c>
      <c r="AHA78" s="36" t="str">
        <f t="shared" si="531"/>
        <v/>
      </c>
      <c r="AHB78" s="36" t="str">
        <f t="shared" si="516"/>
        <v/>
      </c>
      <c r="AHC78" s="39" t="str">
        <f t="shared" si="532"/>
        <v/>
      </c>
      <c r="AHD78" s="36" t="str">
        <f t="shared" si="533"/>
        <v/>
      </c>
      <c r="AHE78" s="36" t="str">
        <f t="shared" si="517"/>
        <v/>
      </c>
      <c r="AHF78" s="39" t="str">
        <f t="shared" si="534"/>
        <v/>
      </c>
      <c r="AHG78" s="36" t="str">
        <f t="shared" si="535"/>
        <v/>
      </c>
      <c r="AHH78" s="36" t="str">
        <f t="shared" si="518"/>
        <v/>
      </c>
      <c r="AHI78" s="39" t="str">
        <f t="shared" si="536"/>
        <v/>
      </c>
      <c r="AHJ78" s="36" t="str">
        <f t="shared" si="537"/>
        <v/>
      </c>
      <c r="AHK78" s="36" t="str">
        <f t="shared" si="519"/>
        <v/>
      </c>
      <c r="AHL78" s="39" t="str">
        <f t="shared" si="538"/>
        <v/>
      </c>
      <c r="AHM78" s="36" t="str">
        <f t="shared" si="539"/>
        <v/>
      </c>
      <c r="AHN78" s="36" t="str">
        <f t="shared" si="520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85" t="str">
        <f t="shared" si="508"/>
        <v/>
      </c>
      <c r="AGG79" s="85" t="str">
        <f t="shared" si="509"/>
        <v/>
      </c>
      <c r="AGH79" s="85" t="str">
        <f t="shared" si="510"/>
        <v/>
      </c>
      <c r="AGL79" s="36" t="str">
        <f t="shared" si="521"/>
        <v/>
      </c>
      <c r="AGM79" s="36" t="str">
        <f t="shared" si="511"/>
        <v/>
      </c>
      <c r="AGN79" s="39" t="str">
        <f t="shared" si="522"/>
        <v/>
      </c>
      <c r="AGO79" s="36" t="str">
        <f t="shared" si="523"/>
        <v/>
      </c>
      <c r="AGP79" s="36" t="str">
        <f t="shared" si="512"/>
        <v/>
      </c>
      <c r="AGQ79" s="39" t="str">
        <f t="shared" si="524"/>
        <v/>
      </c>
      <c r="AGR79" s="36" t="str">
        <f t="shared" si="525"/>
        <v/>
      </c>
      <c r="AGS79" s="36" t="str">
        <f t="shared" si="513"/>
        <v/>
      </c>
      <c r="AGT79" s="39" t="str">
        <f t="shared" si="526"/>
        <v/>
      </c>
      <c r="AGU79" s="36" t="str">
        <f t="shared" si="527"/>
        <v/>
      </c>
      <c r="AGV79" s="36" t="str">
        <f t="shared" si="514"/>
        <v/>
      </c>
      <c r="AGW79" s="39" t="str">
        <f t="shared" si="528"/>
        <v/>
      </c>
      <c r="AGX79" s="36" t="str">
        <f t="shared" si="529"/>
        <v/>
      </c>
      <c r="AGY79" s="36" t="str">
        <f t="shared" si="515"/>
        <v/>
      </c>
      <c r="AGZ79" s="39" t="str">
        <f t="shared" si="530"/>
        <v/>
      </c>
      <c r="AHA79" s="36" t="str">
        <f t="shared" si="531"/>
        <v/>
      </c>
      <c r="AHB79" s="36" t="str">
        <f t="shared" si="516"/>
        <v/>
      </c>
      <c r="AHC79" s="39" t="str">
        <f t="shared" si="532"/>
        <v/>
      </c>
      <c r="AHD79" s="36" t="str">
        <f t="shared" si="533"/>
        <v/>
      </c>
      <c r="AHE79" s="36" t="str">
        <f t="shared" si="517"/>
        <v/>
      </c>
      <c r="AHF79" s="39" t="str">
        <f t="shared" si="534"/>
        <v/>
      </c>
      <c r="AHG79" s="36" t="str">
        <f t="shared" si="535"/>
        <v/>
      </c>
      <c r="AHH79" s="36" t="str">
        <f t="shared" si="518"/>
        <v/>
      </c>
      <c r="AHI79" s="39" t="str">
        <f t="shared" si="536"/>
        <v/>
      </c>
      <c r="AHJ79" s="36" t="str">
        <f t="shared" si="537"/>
        <v/>
      </c>
      <c r="AHK79" s="36" t="str">
        <f t="shared" si="519"/>
        <v/>
      </c>
      <c r="AHL79" s="39" t="str">
        <f t="shared" si="538"/>
        <v/>
      </c>
      <c r="AHM79" s="36" t="str">
        <f t="shared" si="539"/>
        <v/>
      </c>
      <c r="AHN79" s="36" t="str">
        <f t="shared" si="520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85" t="str">
        <f t="shared" si="508"/>
        <v/>
      </c>
      <c r="AGG80" s="85" t="str">
        <f t="shared" si="509"/>
        <v/>
      </c>
      <c r="AGH80" s="85" t="str">
        <f t="shared" si="510"/>
        <v/>
      </c>
      <c r="AGL80" s="36" t="str">
        <f t="shared" si="521"/>
        <v/>
      </c>
      <c r="AGM80" s="36" t="str">
        <f t="shared" si="511"/>
        <v/>
      </c>
      <c r="AGN80" s="39" t="str">
        <f t="shared" si="522"/>
        <v/>
      </c>
      <c r="AGO80" s="36" t="str">
        <f t="shared" si="523"/>
        <v/>
      </c>
      <c r="AGP80" s="36" t="str">
        <f t="shared" si="512"/>
        <v/>
      </c>
      <c r="AGQ80" s="39" t="str">
        <f t="shared" si="524"/>
        <v/>
      </c>
      <c r="AGR80" s="36" t="str">
        <f t="shared" si="525"/>
        <v/>
      </c>
      <c r="AGS80" s="36" t="str">
        <f t="shared" si="513"/>
        <v/>
      </c>
      <c r="AGT80" s="39" t="str">
        <f t="shared" si="526"/>
        <v/>
      </c>
      <c r="AGU80" s="36" t="str">
        <f t="shared" si="527"/>
        <v/>
      </c>
      <c r="AGV80" s="36" t="str">
        <f t="shared" si="514"/>
        <v/>
      </c>
      <c r="AGW80" s="39" t="str">
        <f t="shared" si="528"/>
        <v/>
      </c>
      <c r="AGX80" s="36" t="str">
        <f t="shared" si="529"/>
        <v/>
      </c>
      <c r="AGY80" s="36" t="str">
        <f t="shared" si="515"/>
        <v/>
      </c>
      <c r="AGZ80" s="39" t="str">
        <f t="shared" si="530"/>
        <v/>
      </c>
      <c r="AHA80" s="36" t="str">
        <f t="shared" si="531"/>
        <v/>
      </c>
      <c r="AHB80" s="36" t="str">
        <f t="shared" si="516"/>
        <v/>
      </c>
      <c r="AHC80" s="39" t="str">
        <f t="shared" si="532"/>
        <v/>
      </c>
      <c r="AHD80" s="36" t="str">
        <f t="shared" si="533"/>
        <v/>
      </c>
      <c r="AHE80" s="36" t="str">
        <f t="shared" si="517"/>
        <v/>
      </c>
      <c r="AHF80" s="39" t="str">
        <f t="shared" si="534"/>
        <v/>
      </c>
      <c r="AHG80" s="36" t="str">
        <f t="shared" si="535"/>
        <v/>
      </c>
      <c r="AHH80" s="36" t="str">
        <f t="shared" si="518"/>
        <v/>
      </c>
      <c r="AHI80" s="39" t="str">
        <f t="shared" si="536"/>
        <v/>
      </c>
      <c r="AHJ80" s="36" t="str">
        <f t="shared" si="537"/>
        <v/>
      </c>
      <c r="AHK80" s="36" t="str">
        <f t="shared" si="519"/>
        <v/>
      </c>
      <c r="AHL80" s="39" t="str">
        <f t="shared" si="538"/>
        <v/>
      </c>
      <c r="AHM80" s="36" t="str">
        <f t="shared" si="539"/>
        <v/>
      </c>
      <c r="AHN80" s="36" t="str">
        <f t="shared" si="520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85" t="str">
        <f t="shared" si="508"/>
        <v/>
      </c>
      <c r="AGG81" s="85" t="str">
        <f t="shared" si="509"/>
        <v/>
      </c>
      <c r="AGH81" s="85" t="str">
        <f t="shared" si="510"/>
        <v/>
      </c>
      <c r="AGL81" s="36" t="str">
        <f t="shared" si="521"/>
        <v/>
      </c>
      <c r="AGM81" s="36" t="str">
        <f t="shared" si="511"/>
        <v/>
      </c>
      <c r="AGN81" s="39" t="str">
        <f t="shared" si="522"/>
        <v/>
      </c>
      <c r="AGO81" s="36" t="str">
        <f t="shared" si="523"/>
        <v/>
      </c>
      <c r="AGP81" s="36" t="str">
        <f t="shared" si="512"/>
        <v/>
      </c>
      <c r="AGQ81" s="39" t="str">
        <f t="shared" si="524"/>
        <v/>
      </c>
      <c r="AGR81" s="36" t="str">
        <f t="shared" si="525"/>
        <v/>
      </c>
      <c r="AGS81" s="36" t="str">
        <f t="shared" si="513"/>
        <v/>
      </c>
      <c r="AGT81" s="39" t="str">
        <f t="shared" si="526"/>
        <v/>
      </c>
      <c r="AGU81" s="36" t="str">
        <f t="shared" si="527"/>
        <v/>
      </c>
      <c r="AGV81" s="36" t="str">
        <f t="shared" si="514"/>
        <v/>
      </c>
      <c r="AGW81" s="39" t="str">
        <f t="shared" si="528"/>
        <v/>
      </c>
      <c r="AGX81" s="36" t="str">
        <f t="shared" si="529"/>
        <v/>
      </c>
      <c r="AGY81" s="36" t="str">
        <f t="shared" si="515"/>
        <v/>
      </c>
      <c r="AGZ81" s="39" t="str">
        <f t="shared" si="530"/>
        <v/>
      </c>
      <c r="AHA81" s="36" t="str">
        <f t="shared" si="531"/>
        <v/>
      </c>
      <c r="AHB81" s="36" t="str">
        <f t="shared" si="516"/>
        <v/>
      </c>
      <c r="AHC81" s="39" t="str">
        <f t="shared" si="532"/>
        <v/>
      </c>
      <c r="AHD81" s="36" t="str">
        <f t="shared" si="533"/>
        <v/>
      </c>
      <c r="AHE81" s="36" t="str">
        <f t="shared" si="517"/>
        <v/>
      </c>
      <c r="AHF81" s="39" t="str">
        <f t="shared" si="534"/>
        <v/>
      </c>
      <c r="AHG81" s="36" t="str">
        <f t="shared" si="535"/>
        <v/>
      </c>
      <c r="AHH81" s="36" t="str">
        <f t="shared" si="518"/>
        <v/>
      </c>
      <c r="AHI81" s="39" t="str">
        <f t="shared" si="536"/>
        <v/>
      </c>
      <c r="AHJ81" s="36" t="str">
        <f t="shared" si="537"/>
        <v/>
      </c>
      <c r="AHK81" s="36" t="str">
        <f t="shared" si="519"/>
        <v/>
      </c>
      <c r="AHL81" s="39" t="str">
        <f t="shared" si="538"/>
        <v/>
      </c>
      <c r="AHM81" s="36" t="str">
        <f t="shared" si="539"/>
        <v/>
      </c>
      <c r="AHN81" s="36" t="str">
        <f t="shared" si="520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85" t="str">
        <f t="shared" si="508"/>
        <v/>
      </c>
      <c r="AGG82" s="85" t="str">
        <f t="shared" si="509"/>
        <v/>
      </c>
      <c r="AGH82" s="85" t="str">
        <f t="shared" si="510"/>
        <v/>
      </c>
      <c r="AGL82" s="36" t="str">
        <f t="shared" si="521"/>
        <v/>
      </c>
      <c r="AGM82" s="36" t="str">
        <f t="shared" si="511"/>
        <v/>
      </c>
      <c r="AGN82" s="39" t="str">
        <f t="shared" si="522"/>
        <v/>
      </c>
      <c r="AGO82" s="36" t="str">
        <f t="shared" si="523"/>
        <v/>
      </c>
      <c r="AGP82" s="36" t="str">
        <f t="shared" si="512"/>
        <v/>
      </c>
      <c r="AGQ82" s="39" t="str">
        <f t="shared" si="524"/>
        <v/>
      </c>
      <c r="AGR82" s="36" t="str">
        <f t="shared" si="525"/>
        <v/>
      </c>
      <c r="AGS82" s="36" t="str">
        <f t="shared" si="513"/>
        <v/>
      </c>
      <c r="AGT82" s="39" t="str">
        <f t="shared" si="526"/>
        <v/>
      </c>
      <c r="AGU82" s="36" t="str">
        <f t="shared" si="527"/>
        <v/>
      </c>
      <c r="AGV82" s="36" t="str">
        <f t="shared" si="514"/>
        <v/>
      </c>
      <c r="AGW82" s="39" t="str">
        <f t="shared" si="528"/>
        <v/>
      </c>
      <c r="AGX82" s="36" t="str">
        <f t="shared" si="529"/>
        <v/>
      </c>
      <c r="AGY82" s="36" t="str">
        <f t="shared" si="515"/>
        <v/>
      </c>
      <c r="AGZ82" s="39" t="str">
        <f t="shared" si="530"/>
        <v/>
      </c>
      <c r="AHA82" s="36" t="str">
        <f t="shared" si="531"/>
        <v/>
      </c>
      <c r="AHB82" s="36" t="str">
        <f t="shared" si="516"/>
        <v/>
      </c>
      <c r="AHC82" s="39" t="str">
        <f t="shared" si="532"/>
        <v/>
      </c>
      <c r="AHD82" s="36" t="str">
        <f t="shared" si="533"/>
        <v/>
      </c>
      <c r="AHE82" s="36" t="str">
        <f t="shared" si="517"/>
        <v/>
      </c>
      <c r="AHF82" s="39" t="str">
        <f t="shared" si="534"/>
        <v/>
      </c>
      <c r="AHG82" s="36" t="str">
        <f t="shared" si="535"/>
        <v/>
      </c>
      <c r="AHH82" s="36" t="str">
        <f t="shared" si="518"/>
        <v/>
      </c>
      <c r="AHI82" s="39" t="str">
        <f t="shared" si="536"/>
        <v/>
      </c>
      <c r="AHJ82" s="36" t="str">
        <f t="shared" si="537"/>
        <v/>
      </c>
      <c r="AHK82" s="36" t="str">
        <f t="shared" si="519"/>
        <v/>
      </c>
      <c r="AHL82" s="39" t="str">
        <f t="shared" si="538"/>
        <v/>
      </c>
      <c r="AHM82" s="36" t="str">
        <f t="shared" si="539"/>
        <v/>
      </c>
      <c r="AHN82" s="36" t="str">
        <f t="shared" si="520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85" t="str">
        <f t="shared" si="508"/>
        <v/>
      </c>
      <c r="AGG83" s="85" t="str">
        <f t="shared" si="509"/>
        <v/>
      </c>
      <c r="AGH83" s="85" t="str">
        <f t="shared" si="510"/>
        <v/>
      </c>
      <c r="AGL83" s="36" t="str">
        <f t="shared" si="521"/>
        <v/>
      </c>
      <c r="AGM83" s="36" t="str">
        <f t="shared" si="511"/>
        <v/>
      </c>
      <c r="AGN83" s="39" t="str">
        <f t="shared" si="522"/>
        <v/>
      </c>
      <c r="AGO83" s="36" t="str">
        <f t="shared" si="523"/>
        <v/>
      </c>
      <c r="AGP83" s="36" t="str">
        <f t="shared" si="512"/>
        <v/>
      </c>
      <c r="AGQ83" s="39" t="str">
        <f t="shared" si="524"/>
        <v/>
      </c>
      <c r="AGR83" s="36" t="str">
        <f t="shared" si="525"/>
        <v/>
      </c>
      <c r="AGS83" s="36" t="str">
        <f t="shared" si="513"/>
        <v/>
      </c>
      <c r="AGT83" s="39" t="str">
        <f t="shared" si="526"/>
        <v/>
      </c>
      <c r="AGU83" s="36" t="str">
        <f t="shared" si="527"/>
        <v/>
      </c>
      <c r="AGV83" s="36" t="str">
        <f t="shared" si="514"/>
        <v/>
      </c>
      <c r="AGW83" s="39" t="str">
        <f t="shared" si="528"/>
        <v/>
      </c>
      <c r="AGX83" s="36" t="str">
        <f t="shared" si="529"/>
        <v/>
      </c>
      <c r="AGY83" s="36" t="str">
        <f t="shared" si="515"/>
        <v/>
      </c>
      <c r="AGZ83" s="39" t="str">
        <f t="shared" si="530"/>
        <v/>
      </c>
      <c r="AHA83" s="36" t="str">
        <f t="shared" si="531"/>
        <v/>
      </c>
      <c r="AHB83" s="36" t="str">
        <f t="shared" si="516"/>
        <v/>
      </c>
      <c r="AHC83" s="39" t="str">
        <f t="shared" si="532"/>
        <v/>
      </c>
      <c r="AHD83" s="36" t="str">
        <f t="shared" si="533"/>
        <v/>
      </c>
      <c r="AHE83" s="36" t="str">
        <f t="shared" si="517"/>
        <v/>
      </c>
      <c r="AHF83" s="39" t="str">
        <f t="shared" si="534"/>
        <v/>
      </c>
      <c r="AHG83" s="36" t="str">
        <f t="shared" si="535"/>
        <v/>
      </c>
      <c r="AHH83" s="36" t="str">
        <f t="shared" si="518"/>
        <v/>
      </c>
      <c r="AHI83" s="39" t="str">
        <f t="shared" si="536"/>
        <v/>
      </c>
      <c r="AHJ83" s="36" t="str">
        <f t="shared" si="537"/>
        <v/>
      </c>
      <c r="AHK83" s="36" t="str">
        <f t="shared" si="519"/>
        <v/>
      </c>
      <c r="AHL83" s="39" t="str">
        <f t="shared" si="538"/>
        <v/>
      </c>
      <c r="AHM83" s="36" t="str">
        <f t="shared" si="539"/>
        <v/>
      </c>
      <c r="AHN83" s="36" t="str">
        <f t="shared" si="520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85" t="str">
        <f t="shared" si="508"/>
        <v/>
      </c>
      <c r="AGG84" s="85" t="str">
        <f t="shared" si="509"/>
        <v/>
      </c>
      <c r="AGH84" s="85" t="str">
        <f t="shared" si="510"/>
        <v/>
      </c>
      <c r="AGL84" s="36" t="str">
        <f t="shared" si="521"/>
        <v/>
      </c>
      <c r="AGM84" s="36" t="str">
        <f t="shared" si="511"/>
        <v/>
      </c>
      <c r="AGN84" s="39" t="str">
        <f t="shared" si="522"/>
        <v/>
      </c>
      <c r="AGO84" s="36" t="str">
        <f t="shared" si="523"/>
        <v/>
      </c>
      <c r="AGP84" s="36" t="str">
        <f t="shared" si="512"/>
        <v/>
      </c>
      <c r="AGQ84" s="39" t="str">
        <f t="shared" si="524"/>
        <v/>
      </c>
      <c r="AGR84" s="36" t="str">
        <f t="shared" si="525"/>
        <v/>
      </c>
      <c r="AGS84" s="36" t="str">
        <f t="shared" si="513"/>
        <v/>
      </c>
      <c r="AGT84" s="39" t="str">
        <f t="shared" si="526"/>
        <v/>
      </c>
      <c r="AGU84" s="36" t="str">
        <f t="shared" si="527"/>
        <v/>
      </c>
      <c r="AGV84" s="36" t="str">
        <f t="shared" si="514"/>
        <v/>
      </c>
      <c r="AGW84" s="39" t="str">
        <f t="shared" si="528"/>
        <v/>
      </c>
      <c r="AGX84" s="36" t="str">
        <f t="shared" si="529"/>
        <v/>
      </c>
      <c r="AGY84" s="36" t="str">
        <f t="shared" si="515"/>
        <v/>
      </c>
      <c r="AGZ84" s="39" t="str">
        <f t="shared" si="530"/>
        <v/>
      </c>
      <c r="AHA84" s="36" t="str">
        <f t="shared" si="531"/>
        <v/>
      </c>
      <c r="AHB84" s="36" t="str">
        <f t="shared" si="516"/>
        <v/>
      </c>
      <c r="AHC84" s="39" t="str">
        <f t="shared" si="532"/>
        <v/>
      </c>
      <c r="AHD84" s="36" t="str">
        <f t="shared" si="533"/>
        <v/>
      </c>
      <c r="AHE84" s="36" t="str">
        <f t="shared" si="517"/>
        <v/>
      </c>
      <c r="AHF84" s="39" t="str">
        <f t="shared" si="534"/>
        <v/>
      </c>
      <c r="AHG84" s="36" t="str">
        <f t="shared" si="535"/>
        <v/>
      </c>
      <c r="AHH84" s="36" t="str">
        <f t="shared" si="518"/>
        <v/>
      </c>
      <c r="AHI84" s="39" t="str">
        <f t="shared" si="536"/>
        <v/>
      </c>
      <c r="AHJ84" s="36" t="str">
        <f t="shared" si="537"/>
        <v/>
      </c>
      <c r="AHK84" s="36" t="str">
        <f t="shared" si="519"/>
        <v/>
      </c>
      <c r="AHL84" s="39" t="str">
        <f t="shared" si="538"/>
        <v/>
      </c>
      <c r="AHM84" s="36" t="str">
        <f t="shared" si="539"/>
        <v/>
      </c>
      <c r="AHN84" s="36" t="str">
        <f t="shared" si="520"/>
        <v/>
      </c>
      <c r="AHO84" s="39" t="str">
        <f t="shared" si="540"/>
        <v/>
      </c>
    </row>
    <row r="85" spans="1:918" s="32" customFormat="1" x14ac:dyDescent="0.25">
      <c r="A85" s="31" t="s">
        <v>30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328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367</v>
      </c>
      <c r="CV86" s="57" t="s">
        <v>367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367</v>
      </c>
      <c r="DI86" s="38" t="s">
        <v>367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367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367</v>
      </c>
      <c r="EY86" s="57" t="s">
        <v>367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367</v>
      </c>
      <c r="FP86" s="57" t="s">
        <v>367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367</v>
      </c>
      <c r="GI86" s="57"/>
      <c r="GJ86" s="57"/>
      <c r="GK86" s="57"/>
      <c r="GL86" s="57"/>
      <c r="GM86" s="57" t="s">
        <v>367</v>
      </c>
      <c r="GN86" s="57" t="s">
        <v>367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367</v>
      </c>
      <c r="HD86" s="57"/>
      <c r="HE86" s="57"/>
      <c r="HF86" s="57"/>
      <c r="HG86" s="57"/>
      <c r="HH86" s="57"/>
      <c r="HI86" s="57"/>
      <c r="HJ86" s="57"/>
      <c r="HK86" s="57"/>
      <c r="HL86" s="57" t="s">
        <v>367</v>
      </c>
      <c r="HM86" s="57"/>
      <c r="HN86" s="57"/>
      <c r="HO86" s="61"/>
      <c r="HP86" s="57"/>
      <c r="HQ86" s="57" t="s">
        <v>367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367</v>
      </c>
      <c r="IC86" s="57"/>
      <c r="ID86" s="57"/>
      <c r="IE86" s="57"/>
      <c r="IF86" s="57"/>
      <c r="IG86" s="57"/>
      <c r="IH86" s="57"/>
      <c r="II86" s="61"/>
      <c r="IJ86" s="57"/>
      <c r="IK86" s="57" t="s">
        <v>367</v>
      </c>
      <c r="IL86" s="57"/>
      <c r="IM86" s="57"/>
      <c r="IN86" s="57"/>
      <c r="IO86" s="57"/>
      <c r="IP86" s="57"/>
      <c r="IQ86" s="57" t="s">
        <v>367</v>
      </c>
      <c r="IR86" s="57" t="s">
        <v>367</v>
      </c>
      <c r="IS86" s="57"/>
      <c r="IT86" s="57"/>
      <c r="IU86" s="57" t="s">
        <v>367</v>
      </c>
      <c r="IV86" s="57" t="s">
        <v>367</v>
      </c>
      <c r="IW86" s="57"/>
      <c r="IX86" s="57"/>
      <c r="IY86" s="57" t="s">
        <v>367</v>
      </c>
      <c r="IZ86" s="57"/>
      <c r="JA86" s="57"/>
      <c r="JB86" s="38"/>
      <c r="JC86" s="61"/>
      <c r="JD86" s="57"/>
      <c r="JE86" s="57"/>
      <c r="JF86" s="57"/>
      <c r="JG86" s="57"/>
      <c r="JH86" s="57"/>
      <c r="JI86" s="57" t="s">
        <v>367</v>
      </c>
      <c r="JJ86" s="57" t="s">
        <v>367</v>
      </c>
      <c r="JK86" s="57"/>
      <c r="JL86" s="57" t="s">
        <v>367</v>
      </c>
      <c r="JM86" s="57" t="s">
        <v>367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 t="s">
        <v>367</v>
      </c>
      <c r="NX86" s="57"/>
      <c r="NY86" s="57"/>
      <c r="NZ86" s="57"/>
      <c r="OA86" s="57"/>
      <c r="OB86" s="57"/>
      <c r="OC86" s="57" t="s">
        <v>367</v>
      </c>
      <c r="OD86" s="57" t="s">
        <v>367</v>
      </c>
      <c r="OE86" s="57"/>
      <c r="OF86" s="57"/>
      <c r="OG86" s="57"/>
      <c r="OH86" s="57"/>
      <c r="OI86" s="57"/>
      <c r="OJ86" s="57"/>
      <c r="OK86" s="57"/>
      <c r="OL86" s="38"/>
      <c r="OM86" s="37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7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85" t="str">
        <f t="shared" si="508"/>
        <v/>
      </c>
      <c r="AGG86" s="85" t="str">
        <f t="shared" si="509"/>
        <v/>
      </c>
      <c r="AGH86" s="85">
        <f t="shared" si="510"/>
        <v>3</v>
      </c>
      <c r="AGL86" s="36" t="str">
        <f>IF(COUNTIFS($C$6:$AGE$6,9,$C86:$AGE86,"б")=0,"",COUNTIFS($C$6:$AGE$6,9,$C86:$AGE86,"б"))</f>
        <v/>
      </c>
      <c r="AGM86" s="36" t="str">
        <f t="shared" ref="AGM86:AGM115" si="542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3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4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5">IF(COUNTIFS($C$6:$AGE$6,12,$C86:$AGE86,"у")=0,"",COUNTIFS($C$6:$AGE$6,12,$C86:$AGE86,"у"))</f>
        <v/>
      </c>
      <c r="AGW86" s="39">
        <f>IF(COUNTIFS($C$6:$AGE$6,12,$C86:$AGE86,"н")=0,"",COUNTIFS($C$6:$AGE$6,12,$C86:$AGE86,"н"))</f>
        <v>4</v>
      </c>
      <c r="AGX86" s="36" t="str">
        <f>IF(COUNTIFS($C$6:$AGE$6,1,$C86:$AGE86,"б")=0,"",COUNTIFS($C$6:$AGE$6,1,$C86:$AGE86,"б"))</f>
        <v/>
      </c>
      <c r="AGY86" s="36" t="str">
        <f t="shared" ref="AGY86:AGY115" si="546">IF(COUNTIFS($C$6:$AGE$6,1,$C86:$AGE86,"у")=0,"",COUNTIFS($C$6:$AGE$6,1,$C86:$AGE86,"у"))</f>
        <v/>
      </c>
      <c r="AGZ86" s="39">
        <f>IF(COUNTIFS($C$6:$AGE$6,1,$C86:$AGE86,"н")=0,"",COUNTIFS($C$6:$AGE$6,1,$C86:$AGE86,"н"))</f>
        <v>3</v>
      </c>
      <c r="AHA86" s="36" t="str">
        <f>IF(COUNTIFS($C$6:$AGE$6,2,$C86:$AGE86,"б")=0,"",COUNTIFS($C$6:$AGE$6,2,$C86:$AGE86,"б"))</f>
        <v/>
      </c>
      <c r="AHB86" s="36" t="str">
        <f t="shared" ref="AHB86:AHB115" si="547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8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49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0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1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329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367</v>
      </c>
      <c r="BX87" s="57" t="s">
        <v>367</v>
      </c>
      <c r="BY87" s="57"/>
      <c r="BZ87" s="57"/>
      <c r="CA87" s="57"/>
      <c r="CB87" s="57"/>
      <c r="CC87" s="57"/>
      <c r="CD87" s="38"/>
      <c r="CE87" s="74"/>
      <c r="CF87" s="57"/>
      <c r="CG87" s="57" t="s">
        <v>367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367</v>
      </c>
      <c r="CV87" s="57" t="s">
        <v>367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367</v>
      </c>
      <c r="DV87" s="57"/>
      <c r="DW87" s="57"/>
      <c r="DX87" s="57" t="s">
        <v>367</v>
      </c>
      <c r="DY87" s="57"/>
      <c r="DZ87" s="57"/>
      <c r="EA87" s="57"/>
      <c r="EB87" s="57"/>
      <c r="EC87" s="57"/>
      <c r="ED87" s="57"/>
      <c r="EE87" s="57" t="s">
        <v>367</v>
      </c>
      <c r="EF87" s="57"/>
      <c r="EG87" s="57"/>
      <c r="EH87" s="57"/>
      <c r="EI87" s="57"/>
      <c r="EJ87" s="57"/>
      <c r="EK87" s="57"/>
      <c r="EL87" s="57"/>
      <c r="EM87" s="57" t="s">
        <v>367</v>
      </c>
      <c r="EN87" s="57"/>
      <c r="EO87" s="57"/>
      <c r="EP87" s="57"/>
      <c r="EQ87" s="57" t="s">
        <v>367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367</v>
      </c>
      <c r="FZ87" s="57"/>
      <c r="GA87" s="61"/>
      <c r="GB87" s="57"/>
      <c r="GC87" s="57"/>
      <c r="GD87" s="57"/>
      <c r="GE87" s="57"/>
      <c r="GF87" s="57"/>
      <c r="GG87" s="57" t="s">
        <v>367</v>
      </c>
      <c r="GH87" s="57" t="s">
        <v>367</v>
      </c>
      <c r="GI87" s="57"/>
      <c r="GJ87" s="57"/>
      <c r="GK87" s="57"/>
      <c r="GL87" s="57"/>
      <c r="GM87" s="57"/>
      <c r="GN87" s="57"/>
      <c r="GO87" s="57"/>
      <c r="GP87" s="57"/>
      <c r="GQ87" s="57" t="s">
        <v>367</v>
      </c>
      <c r="GR87" s="57" t="s">
        <v>367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367</v>
      </c>
      <c r="HD87" s="57" t="s">
        <v>367</v>
      </c>
      <c r="HE87" s="57"/>
      <c r="HF87" s="57"/>
      <c r="HG87" s="57" t="s">
        <v>367</v>
      </c>
      <c r="HH87" s="57" t="s">
        <v>367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367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 t="s">
        <v>367</v>
      </c>
      <c r="JI87" s="57" t="s">
        <v>367</v>
      </c>
      <c r="JJ87" s="57" t="s">
        <v>367</v>
      </c>
      <c r="JK87" s="57"/>
      <c r="JL87" s="57"/>
      <c r="JM87" s="57"/>
      <c r="JN87" s="57"/>
      <c r="JO87" s="57"/>
      <c r="JP87" s="57" t="s">
        <v>367</v>
      </c>
      <c r="JQ87" s="57"/>
      <c r="JR87" s="57"/>
      <c r="JS87" s="57"/>
      <c r="JT87" s="57"/>
      <c r="JU87" s="57" t="s">
        <v>367</v>
      </c>
      <c r="JV87" s="38"/>
      <c r="JW87" s="61"/>
      <c r="JX87" s="57"/>
      <c r="JY87" s="57" t="s">
        <v>367</v>
      </c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 t="s">
        <v>367</v>
      </c>
      <c r="OG87" s="57"/>
      <c r="OH87" s="57"/>
      <c r="OI87" s="57"/>
      <c r="OJ87" s="57"/>
      <c r="OK87" s="57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85" t="str">
        <f t="shared" si="508"/>
        <v/>
      </c>
      <c r="AGG87" s="85" t="str">
        <f t="shared" si="509"/>
        <v/>
      </c>
      <c r="AGH87" s="85">
        <f t="shared" si="510"/>
        <v>1</v>
      </c>
      <c r="AGL87" s="36" t="str">
        <f t="shared" ref="AGL87:AGL115" si="552">IF(COUNTIFS($C$6:$AGE$6,9,$C87:$AGE87,"б")=0,"",COUNTIFS($C$6:$AGE$6,9,$C87:$AGE87,"б"))</f>
        <v/>
      </c>
      <c r="AGM87" s="36" t="str">
        <f t="shared" si="542"/>
        <v/>
      </c>
      <c r="AGN87" s="39">
        <f t="shared" ref="AGN87:AGN115" si="553">IF(COUNTIFS($C$6:$AGE$6,9,$C87:$AGE87,"н")=0,"",COUNTIFS($C$6:$AGE$6,9,$C87:$AGE87,"н"))</f>
        <v>3</v>
      </c>
      <c r="AGO87" s="36" t="str">
        <f t="shared" ref="AGO87:AGO115" si="554">IF(COUNTIFS($C$6:$AGE$6,10,$C87:$AGE87,"б")=0,"",COUNTIFS($C$6:$AGE$6,10,$C87:$AGE87,"б"))</f>
        <v/>
      </c>
      <c r="AGP87" s="36" t="str">
        <f t="shared" si="543"/>
        <v/>
      </c>
      <c r="AGQ87" s="39">
        <f t="shared" ref="AGQ87:AGQ115" si="555">IF(COUNTIFS($C$6:$AGE$6,10,$C87:$AGE87,"н")=0,"",COUNTIFS($C$6:$AGE$6,10,$C87:$AGE87,"н"))</f>
        <v>8</v>
      </c>
      <c r="AGR87" s="36" t="str">
        <f t="shared" ref="AGR87:AGR115" si="556">IF(COUNTIFS($C$6:$AGE$6,11,$C87:$AGE87,"б")=0,"",COUNTIFS($C$6:$AGE$6,11,$C87:$AGE87,"б"))</f>
        <v/>
      </c>
      <c r="AGS87" s="36" t="str">
        <f t="shared" si="544"/>
        <v/>
      </c>
      <c r="AGT87" s="39">
        <f t="shared" ref="AGT87:AGT115" si="557">IF(COUNTIFS($C$6:$AGE$6,11,$C87:$AGE87,"н")=0,"",COUNTIFS($C$6:$AGE$6,11,$C87:$AGE87,"н"))</f>
        <v>9</v>
      </c>
      <c r="AGU87" s="36" t="str">
        <f t="shared" ref="AGU87:AGU115" si="558">IF(COUNTIFS($C$6:$AGE$6,12,$C87:$AGE87,"б")=0,"",COUNTIFS($C$6:$AGE$6,12,$C87:$AGE87,"б"))</f>
        <v/>
      </c>
      <c r="AGV87" s="36" t="str">
        <f t="shared" si="545"/>
        <v/>
      </c>
      <c r="AGW87" s="39">
        <f t="shared" ref="AGW87:AGW115" si="559">IF(COUNTIFS($C$6:$AGE$6,12,$C87:$AGE87,"н")=0,"",COUNTIFS($C$6:$AGE$6,12,$C87:$AGE87,"н"))</f>
        <v>6</v>
      </c>
      <c r="AGX87" s="36" t="str">
        <f t="shared" ref="AGX87:AGX115" si="560">IF(COUNTIFS($C$6:$AGE$6,1,$C87:$AGE87,"б")=0,"",COUNTIFS($C$6:$AGE$6,1,$C87:$AGE87,"б"))</f>
        <v/>
      </c>
      <c r="AGY87" s="36" t="str">
        <f t="shared" si="546"/>
        <v/>
      </c>
      <c r="AGZ87" s="39">
        <f t="shared" ref="AGZ87:AGZ115" si="561">IF(COUNTIFS($C$6:$AGE$6,1,$C87:$AGE87,"н")=0,"",COUNTIFS($C$6:$AGE$6,1,$C87:$AGE87,"н"))</f>
        <v>1</v>
      </c>
      <c r="AHA87" s="36" t="str">
        <f t="shared" ref="AHA87:AHA115" si="562">IF(COUNTIFS($C$6:$AGE$6,2,$C87:$AGE87,"б")=0,"",COUNTIFS($C$6:$AGE$6,2,$C87:$AGE87,"б"))</f>
        <v/>
      </c>
      <c r="AHB87" s="36" t="str">
        <f t="shared" si="547"/>
        <v/>
      </c>
      <c r="AHC87" s="39" t="str">
        <f t="shared" ref="AHC87:AHC115" si="563">IF(COUNTIFS($C$6:$AGE$6,2,$C87:$AGE87,"н")=0,"",COUNTIFS($C$6:$AGE$6,2,$C87:$AGE87,"н"))</f>
        <v/>
      </c>
      <c r="AHD87" s="36" t="str">
        <f t="shared" ref="AHD87:AHD115" si="564">IF(COUNTIFS($C$6:$AGE$6,3,$C87:$AGE87,"б")=0,"",COUNTIFS($C$6:$AGE$6,3,$C87:$AGE87,"б"))</f>
        <v/>
      </c>
      <c r="AHE87" s="36" t="str">
        <f t="shared" si="548"/>
        <v/>
      </c>
      <c r="AHF87" s="39" t="str">
        <f t="shared" ref="AHF87:AHF115" si="565">IF(COUNTIFS($C$6:$AGE$6,3,$C87:$AGE87,"н")=0,"",COUNTIFS($C$6:$AGE$6,3,$C87:$AGE87,"н"))</f>
        <v/>
      </c>
      <c r="AHG87" s="36" t="str">
        <f t="shared" ref="AHG87:AHG115" si="566">IF(COUNTIFS($C$6:$AGE$6,4,$C87:$AGE87,"б")=0,"",COUNTIFS($C$6:$AGE$6,4,$C87:$AGE87,"б"))</f>
        <v/>
      </c>
      <c r="AHH87" s="36" t="str">
        <f t="shared" si="549"/>
        <v/>
      </c>
      <c r="AHI87" s="39" t="str">
        <f t="shared" ref="AHI87:AHI115" si="567">IF(COUNTIFS($C$6:$AGE$6,4,$C87:$AGE87,"н")=0,"",COUNTIFS($C$6:$AGE$6,4,$C87:$AGE87,"н"))</f>
        <v/>
      </c>
      <c r="AHJ87" s="36" t="str">
        <f t="shared" ref="AHJ87:AHJ115" si="568">IF(COUNTIFS($C$6:$AGE$6,5,$C87:$AGE87,"б")=0,"",COUNTIFS($C$6:$AGE$6,5,$C87:$AGE87,"б"))</f>
        <v/>
      </c>
      <c r="AHK87" s="36" t="str">
        <f t="shared" si="550"/>
        <v/>
      </c>
      <c r="AHL87" s="39" t="str">
        <f t="shared" ref="AHL87:AHL115" si="569">IF(COUNTIFS($C$6:$AGE$6,5,$C87:$AGE87,"н")=0,"",COUNTIFS($C$6:$AGE$6,5,$C87:$AGE87,"н"))</f>
        <v/>
      </c>
      <c r="AHM87" s="36" t="str">
        <f t="shared" ref="AHM87:AHM115" si="570">IF(COUNTIFS($C$6:$AGE$6,6,$C87:$AGE87,"б")=0,"",COUNTIFS($C$6:$AGE$6,6,$C87:$AGE87,"б"))</f>
        <v/>
      </c>
      <c r="AHN87" s="36" t="str">
        <f t="shared" si="551"/>
        <v/>
      </c>
      <c r="AHO87" s="39" t="str">
        <f t="shared" ref="AHO87:AHO115" si="571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2">A87+1</f>
        <v>3</v>
      </c>
      <c r="B88" s="48" t="s">
        <v>330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367</v>
      </c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 t="s">
        <v>367</v>
      </c>
      <c r="CK88" s="57" t="s">
        <v>367</v>
      </c>
      <c r="CL88" s="57"/>
      <c r="CM88" s="57"/>
      <c r="CN88" s="57"/>
      <c r="CO88" s="57"/>
      <c r="CP88" s="57"/>
      <c r="CQ88" s="57" t="s">
        <v>367</v>
      </c>
      <c r="CR88" s="57" t="s">
        <v>367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367</v>
      </c>
      <c r="ES88" s="57"/>
      <c r="ET88" s="57"/>
      <c r="EU88" s="57" t="s">
        <v>367</v>
      </c>
      <c r="EV88" s="57" t="s">
        <v>367</v>
      </c>
      <c r="EW88" s="57"/>
      <c r="EX88" s="57"/>
      <c r="EY88" s="57" t="s">
        <v>367</v>
      </c>
      <c r="EZ88" s="57"/>
      <c r="FA88" s="38"/>
      <c r="FB88" s="38"/>
      <c r="FC88" s="38"/>
      <c r="FD88" s="38"/>
      <c r="FE88" s="38"/>
      <c r="FF88" s="38"/>
      <c r="FG88" s="61"/>
      <c r="FH88" s="57" t="s">
        <v>367</v>
      </c>
      <c r="FI88" s="57"/>
      <c r="FJ88" s="57"/>
      <c r="FK88" s="57"/>
      <c r="FL88" s="57"/>
      <c r="FM88" s="57"/>
      <c r="FN88" s="57"/>
      <c r="FO88" s="57" t="s">
        <v>367</v>
      </c>
      <c r="FP88" s="57"/>
      <c r="FQ88" s="57"/>
      <c r="FR88" s="57"/>
      <c r="FS88" s="57"/>
      <c r="FT88" s="57" t="s">
        <v>367</v>
      </c>
      <c r="FU88" s="57"/>
      <c r="FV88" s="57"/>
      <c r="FW88" s="57"/>
      <c r="FX88" s="57" t="s">
        <v>367</v>
      </c>
      <c r="FY88" s="57" t="s">
        <v>367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367</v>
      </c>
      <c r="GX88" s="57"/>
      <c r="GY88" s="57"/>
      <c r="GZ88" s="57"/>
      <c r="HA88" s="57"/>
      <c r="HB88" s="57" t="s">
        <v>367</v>
      </c>
      <c r="HC88" s="57"/>
      <c r="HD88" s="57"/>
      <c r="HE88" s="57"/>
      <c r="HF88" s="57"/>
      <c r="HG88" s="57" t="s">
        <v>367</v>
      </c>
      <c r="HH88" s="57" t="s">
        <v>367</v>
      </c>
      <c r="HI88" s="57"/>
      <c r="HJ88" s="57"/>
      <c r="HK88" s="57"/>
      <c r="HL88" s="57"/>
      <c r="HM88" s="57"/>
      <c r="HN88" s="57"/>
      <c r="HO88" s="61"/>
      <c r="HP88" s="57"/>
      <c r="HQ88" s="57" t="s">
        <v>367</v>
      </c>
      <c r="HR88" s="57"/>
      <c r="HS88" s="57"/>
      <c r="HT88" s="57" t="s">
        <v>367</v>
      </c>
      <c r="HU88" s="57"/>
      <c r="HV88" s="57"/>
      <c r="HW88" s="57"/>
      <c r="HX88" s="57"/>
      <c r="HY88" s="57"/>
      <c r="HZ88" s="57"/>
      <c r="IA88" s="57"/>
      <c r="IB88" s="57" t="s">
        <v>367</v>
      </c>
      <c r="IC88" s="57"/>
      <c r="ID88" s="57"/>
      <c r="IE88" s="57"/>
      <c r="IF88" s="57"/>
      <c r="IG88" s="57"/>
      <c r="IH88" s="57"/>
      <c r="II88" s="61"/>
      <c r="IJ88" s="57"/>
      <c r="IK88" s="57" t="s">
        <v>367</v>
      </c>
      <c r="IL88" s="57"/>
      <c r="IM88" s="57"/>
      <c r="IN88" s="57"/>
      <c r="IO88" s="57" t="s">
        <v>367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367</v>
      </c>
      <c r="IZ88" s="57"/>
      <c r="JA88" s="57"/>
      <c r="JB88" s="38"/>
      <c r="JC88" s="61"/>
      <c r="JD88" s="57"/>
      <c r="JE88" s="57"/>
      <c r="JF88" s="57"/>
      <c r="JG88" s="57"/>
      <c r="JH88" s="57"/>
      <c r="JI88" s="57" t="s">
        <v>367</v>
      </c>
      <c r="JJ88" s="57"/>
      <c r="JK88" s="57"/>
      <c r="JL88" s="57" t="s">
        <v>367</v>
      </c>
      <c r="JM88" s="57" t="s">
        <v>367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 t="s">
        <v>367</v>
      </c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 t="s">
        <v>367</v>
      </c>
      <c r="OG88" s="57"/>
      <c r="OH88" s="57"/>
      <c r="OI88" s="57"/>
      <c r="OJ88" s="57"/>
      <c r="OK88" s="57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85" t="str">
        <f t="shared" si="508"/>
        <v/>
      </c>
      <c r="AGG88" s="85" t="str">
        <f t="shared" si="509"/>
        <v/>
      </c>
      <c r="AGH88" s="85">
        <f t="shared" si="510"/>
        <v>1</v>
      </c>
      <c r="AGL88" s="36" t="str">
        <f t="shared" si="552"/>
        <v/>
      </c>
      <c r="AGM88" s="36" t="str">
        <f t="shared" si="542"/>
        <v/>
      </c>
      <c r="AGN88" s="39">
        <f t="shared" si="553"/>
        <v>3</v>
      </c>
      <c r="AGO88" s="36" t="str">
        <f t="shared" si="554"/>
        <v/>
      </c>
      <c r="AGP88" s="36" t="str">
        <f t="shared" si="543"/>
        <v/>
      </c>
      <c r="AGQ88" s="39">
        <f t="shared" si="555"/>
        <v>11</v>
      </c>
      <c r="AGR88" s="36" t="str">
        <f t="shared" si="556"/>
        <v/>
      </c>
      <c r="AGS88" s="36" t="str">
        <f t="shared" si="544"/>
        <v/>
      </c>
      <c r="AGT88" s="39">
        <f t="shared" si="557"/>
        <v>10</v>
      </c>
      <c r="AGU88" s="36" t="str">
        <f t="shared" si="558"/>
        <v/>
      </c>
      <c r="AGV88" s="36" t="str">
        <f t="shared" si="545"/>
        <v/>
      </c>
      <c r="AGW88" s="39">
        <f t="shared" si="559"/>
        <v>4</v>
      </c>
      <c r="AGX88" s="36" t="str">
        <f t="shared" si="560"/>
        <v/>
      </c>
      <c r="AGY88" s="36" t="str">
        <f t="shared" si="546"/>
        <v/>
      </c>
      <c r="AGZ88" s="39">
        <f t="shared" si="561"/>
        <v>1</v>
      </c>
      <c r="AHA88" s="36" t="str">
        <f t="shared" si="562"/>
        <v/>
      </c>
      <c r="AHB88" s="36" t="str">
        <f t="shared" si="547"/>
        <v/>
      </c>
      <c r="AHC88" s="39" t="str">
        <f t="shared" si="563"/>
        <v/>
      </c>
      <c r="AHD88" s="36" t="str">
        <f t="shared" si="564"/>
        <v/>
      </c>
      <c r="AHE88" s="36" t="str">
        <f t="shared" si="548"/>
        <v/>
      </c>
      <c r="AHF88" s="39" t="str">
        <f t="shared" si="565"/>
        <v/>
      </c>
      <c r="AHG88" s="36" t="str">
        <f t="shared" si="566"/>
        <v/>
      </c>
      <c r="AHH88" s="36" t="str">
        <f t="shared" si="549"/>
        <v/>
      </c>
      <c r="AHI88" s="39" t="str">
        <f t="shared" si="567"/>
        <v/>
      </c>
      <c r="AHJ88" s="36" t="str">
        <f t="shared" si="568"/>
        <v/>
      </c>
      <c r="AHK88" s="36" t="str">
        <f t="shared" si="550"/>
        <v/>
      </c>
      <c r="AHL88" s="39" t="str">
        <f t="shared" si="569"/>
        <v/>
      </c>
      <c r="AHM88" s="36" t="str">
        <f t="shared" si="570"/>
        <v/>
      </c>
      <c r="AHN88" s="36" t="str">
        <f t="shared" si="551"/>
        <v/>
      </c>
      <c r="AHO88" s="39" t="str">
        <f t="shared" si="571"/>
        <v/>
      </c>
    </row>
    <row r="89" spans="1:918" s="5" customFormat="1" outlineLevel="1" x14ac:dyDescent="0.25">
      <c r="A89" s="58">
        <f t="shared" si="572"/>
        <v>4</v>
      </c>
      <c r="B89" s="48" t="s">
        <v>331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367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367</v>
      </c>
      <c r="BB89" s="57"/>
      <c r="BC89" s="57"/>
      <c r="BD89" s="57"/>
      <c r="BE89" s="57"/>
      <c r="BF89" s="57"/>
      <c r="BG89" s="57"/>
      <c r="BH89" s="57" t="s">
        <v>367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/>
      <c r="CH89" s="57"/>
      <c r="CI89" s="57"/>
      <c r="CJ89" s="57"/>
      <c r="CK89" s="57" t="s">
        <v>367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367</v>
      </c>
      <c r="CV89" s="57" t="s">
        <v>367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367</v>
      </c>
      <c r="EK89" s="57" t="s">
        <v>367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367</v>
      </c>
      <c r="EW89" s="57"/>
      <c r="EX89" s="57" t="s">
        <v>367</v>
      </c>
      <c r="EY89" s="57" t="s">
        <v>367</v>
      </c>
      <c r="EZ89" s="57"/>
      <c r="FA89" s="38"/>
      <c r="FB89" s="38"/>
      <c r="FC89" s="38"/>
      <c r="FD89" s="38"/>
      <c r="FE89" s="38"/>
      <c r="FF89" s="38"/>
      <c r="FG89" s="61"/>
      <c r="FH89" s="57" t="s">
        <v>367</v>
      </c>
      <c r="FI89" s="57"/>
      <c r="FJ89" s="57"/>
      <c r="FK89" s="57"/>
      <c r="FL89" s="57"/>
      <c r="FM89" s="57"/>
      <c r="FN89" s="57"/>
      <c r="FO89" s="57" t="s">
        <v>367</v>
      </c>
      <c r="FP89" s="57" t="s">
        <v>367</v>
      </c>
      <c r="FQ89" s="57" t="s">
        <v>367</v>
      </c>
      <c r="FR89" s="57"/>
      <c r="FS89" s="57"/>
      <c r="FT89" s="57" t="s">
        <v>367</v>
      </c>
      <c r="FU89" s="57"/>
      <c r="FV89" s="57"/>
      <c r="FW89" s="57"/>
      <c r="FX89" s="57" t="s">
        <v>367</v>
      </c>
      <c r="FY89" s="57" t="s">
        <v>367</v>
      </c>
      <c r="FZ89" s="57"/>
      <c r="GA89" s="61"/>
      <c r="GB89" s="57"/>
      <c r="GC89" s="57"/>
      <c r="GD89" s="57"/>
      <c r="GE89" s="57"/>
      <c r="GF89" s="57" t="s">
        <v>367</v>
      </c>
      <c r="GG89" s="57"/>
      <c r="GH89" s="57" t="s">
        <v>367</v>
      </c>
      <c r="GI89" s="57"/>
      <c r="GJ89" s="57"/>
      <c r="GK89" s="57"/>
      <c r="GL89" s="57"/>
      <c r="GM89" s="57" t="s">
        <v>367</v>
      </c>
      <c r="GN89" s="57" t="s">
        <v>367</v>
      </c>
      <c r="GO89" s="57"/>
      <c r="GP89" s="57"/>
      <c r="GQ89" s="57"/>
      <c r="GR89" s="57"/>
      <c r="GS89" s="38"/>
      <c r="GT89" s="38"/>
      <c r="GU89" s="61"/>
      <c r="GV89" s="57"/>
      <c r="GW89" s="57" t="s">
        <v>367</v>
      </c>
      <c r="GX89" s="57"/>
      <c r="GY89" s="57"/>
      <c r="GZ89" s="57"/>
      <c r="HA89" s="57"/>
      <c r="HB89" s="57" t="s">
        <v>367</v>
      </c>
      <c r="HC89" s="57" t="s">
        <v>367</v>
      </c>
      <c r="HD89" s="57" t="s">
        <v>367</v>
      </c>
      <c r="HE89" s="57" t="s">
        <v>367</v>
      </c>
      <c r="HF89" s="57"/>
      <c r="HG89" s="57" t="s">
        <v>367</v>
      </c>
      <c r="HH89" s="57" t="s">
        <v>367</v>
      </c>
      <c r="HI89" s="57"/>
      <c r="HJ89" s="57"/>
      <c r="HK89" s="57"/>
      <c r="HL89" s="57" t="s">
        <v>367</v>
      </c>
      <c r="HM89" s="57" t="s">
        <v>367</v>
      </c>
      <c r="HN89" s="57"/>
      <c r="HO89" s="61"/>
      <c r="HP89" s="57"/>
      <c r="HQ89" s="57" t="s">
        <v>378</v>
      </c>
      <c r="HR89" s="57"/>
      <c r="HS89" s="57" t="s">
        <v>378</v>
      </c>
      <c r="HT89" s="57" t="s">
        <v>378</v>
      </c>
      <c r="HU89" s="57" t="s">
        <v>378</v>
      </c>
      <c r="HV89" s="57"/>
      <c r="HW89" s="57"/>
      <c r="HX89" s="57" t="s">
        <v>378</v>
      </c>
      <c r="HY89" s="57" t="s">
        <v>378</v>
      </c>
      <c r="HZ89" s="57"/>
      <c r="IA89" s="57"/>
      <c r="IB89" s="57" t="s">
        <v>378</v>
      </c>
      <c r="IC89" s="57"/>
      <c r="ID89" s="57"/>
      <c r="IE89" s="57"/>
      <c r="IF89" s="57"/>
      <c r="IG89" s="57" t="s">
        <v>378</v>
      </c>
      <c r="IH89" s="57"/>
      <c r="II89" s="61"/>
      <c r="IJ89" s="57"/>
      <c r="IK89" s="57" t="s">
        <v>367</v>
      </c>
      <c r="IL89" s="57"/>
      <c r="IM89" s="57"/>
      <c r="IN89" s="57"/>
      <c r="IO89" s="57" t="s">
        <v>367</v>
      </c>
      <c r="IP89" s="57" t="s">
        <v>367</v>
      </c>
      <c r="IQ89" s="57" t="s">
        <v>367</v>
      </c>
      <c r="IR89" s="57" t="s">
        <v>367</v>
      </c>
      <c r="IS89" s="57"/>
      <c r="IT89" s="57"/>
      <c r="IU89" s="57" t="s">
        <v>367</v>
      </c>
      <c r="IV89" s="57" t="s">
        <v>367</v>
      </c>
      <c r="IW89" s="57"/>
      <c r="IX89" s="57"/>
      <c r="IY89" s="57" t="s">
        <v>367</v>
      </c>
      <c r="IZ89" s="57" t="s">
        <v>367</v>
      </c>
      <c r="JA89" s="57"/>
      <c r="JB89" s="38"/>
      <c r="JC89" s="61"/>
      <c r="JD89" s="57"/>
      <c r="JE89" s="57"/>
      <c r="JF89" s="57"/>
      <c r="JG89" s="57"/>
      <c r="JH89" s="57" t="s">
        <v>367</v>
      </c>
      <c r="JI89" s="57"/>
      <c r="JJ89" s="57"/>
      <c r="JK89" s="57"/>
      <c r="JL89" s="57"/>
      <c r="JM89" s="57"/>
      <c r="JN89" s="57"/>
      <c r="JO89" s="57"/>
      <c r="JP89" s="57" t="s">
        <v>367</v>
      </c>
      <c r="JQ89" s="57"/>
      <c r="JR89" s="57"/>
      <c r="JS89" s="57"/>
      <c r="JT89" s="57"/>
      <c r="JU89" s="57"/>
      <c r="JV89" s="38"/>
      <c r="JW89" s="61"/>
      <c r="JX89" s="57"/>
      <c r="JY89" s="57" t="s">
        <v>367</v>
      </c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367</v>
      </c>
      <c r="KJ89" s="57" t="s">
        <v>367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 t="s">
        <v>367</v>
      </c>
      <c r="NT89" s="57"/>
      <c r="NU89" s="57" t="s">
        <v>367</v>
      </c>
      <c r="NV89" s="57" t="s">
        <v>367</v>
      </c>
      <c r="NW89" s="57" t="s">
        <v>367</v>
      </c>
      <c r="NX89" s="57" t="s">
        <v>367</v>
      </c>
      <c r="NY89" s="57" t="s">
        <v>367</v>
      </c>
      <c r="NZ89" s="57"/>
      <c r="OA89" s="57" t="s">
        <v>367</v>
      </c>
      <c r="OB89" s="57"/>
      <c r="OC89" s="57" t="s">
        <v>367</v>
      </c>
      <c r="OD89" s="57" t="s">
        <v>367</v>
      </c>
      <c r="OE89" s="57"/>
      <c r="OF89" s="57" t="s">
        <v>367</v>
      </c>
      <c r="OG89" s="57"/>
      <c r="OH89" s="57"/>
      <c r="OI89" s="57"/>
      <c r="OJ89" s="57"/>
      <c r="OK89" s="57" t="s">
        <v>367</v>
      </c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85" t="str">
        <f t="shared" si="508"/>
        <v/>
      </c>
      <c r="AGG89" s="85" t="str">
        <f t="shared" si="509"/>
        <v/>
      </c>
      <c r="AGH89" s="85">
        <f t="shared" si="510"/>
        <v>11</v>
      </c>
      <c r="AGL89" s="36" t="str">
        <f t="shared" si="552"/>
        <v/>
      </c>
      <c r="AGM89" s="36" t="str">
        <f t="shared" si="542"/>
        <v/>
      </c>
      <c r="AGN89" s="39">
        <f t="shared" si="553"/>
        <v>4</v>
      </c>
      <c r="AGO89" s="36" t="str">
        <f t="shared" si="554"/>
        <v/>
      </c>
      <c r="AGP89" s="36" t="str">
        <f t="shared" si="543"/>
        <v/>
      </c>
      <c r="AGQ89" s="39">
        <f t="shared" si="555"/>
        <v>14</v>
      </c>
      <c r="AGR89" s="36">
        <f t="shared" si="556"/>
        <v>8</v>
      </c>
      <c r="AGS89" s="36" t="str">
        <f t="shared" si="544"/>
        <v/>
      </c>
      <c r="AGT89" s="39">
        <f t="shared" si="557"/>
        <v>22</v>
      </c>
      <c r="AGU89" s="36" t="str">
        <f t="shared" si="558"/>
        <v/>
      </c>
      <c r="AGV89" s="36" t="str">
        <f t="shared" si="545"/>
        <v/>
      </c>
      <c r="AGW89" s="39">
        <f t="shared" si="559"/>
        <v>5</v>
      </c>
      <c r="AGX89" s="36" t="str">
        <f t="shared" si="560"/>
        <v/>
      </c>
      <c r="AGY89" s="36" t="str">
        <f t="shared" si="546"/>
        <v/>
      </c>
      <c r="AGZ89" s="39">
        <f t="shared" si="561"/>
        <v>11</v>
      </c>
      <c r="AHA89" s="36" t="str">
        <f t="shared" si="562"/>
        <v/>
      </c>
      <c r="AHB89" s="36" t="str">
        <f t="shared" si="547"/>
        <v/>
      </c>
      <c r="AHC89" s="39" t="str">
        <f t="shared" si="563"/>
        <v/>
      </c>
      <c r="AHD89" s="36" t="str">
        <f t="shared" si="564"/>
        <v/>
      </c>
      <c r="AHE89" s="36" t="str">
        <f t="shared" si="548"/>
        <v/>
      </c>
      <c r="AHF89" s="39" t="str">
        <f t="shared" si="565"/>
        <v/>
      </c>
      <c r="AHG89" s="36" t="str">
        <f t="shared" si="566"/>
        <v/>
      </c>
      <c r="AHH89" s="36" t="str">
        <f t="shared" si="549"/>
        <v/>
      </c>
      <c r="AHI89" s="39" t="str">
        <f t="shared" si="567"/>
        <v/>
      </c>
      <c r="AHJ89" s="36" t="str">
        <f t="shared" si="568"/>
        <v/>
      </c>
      <c r="AHK89" s="36" t="str">
        <f t="shared" si="550"/>
        <v/>
      </c>
      <c r="AHL89" s="39" t="str">
        <f t="shared" si="569"/>
        <v/>
      </c>
      <c r="AHM89" s="36" t="str">
        <f t="shared" si="570"/>
        <v/>
      </c>
      <c r="AHN89" s="36" t="str">
        <f t="shared" si="551"/>
        <v/>
      </c>
      <c r="AHO89" s="39" t="str">
        <f t="shared" si="571"/>
        <v/>
      </c>
    </row>
    <row r="90" spans="1:918" s="5" customFormat="1" outlineLevel="1" x14ac:dyDescent="0.25">
      <c r="A90" s="58">
        <f t="shared" si="572"/>
        <v>5</v>
      </c>
      <c r="B90" s="48" t="s">
        <v>332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367</v>
      </c>
      <c r="DQ90" s="38" t="s">
        <v>367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367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367</v>
      </c>
      <c r="JM90" s="57" t="s">
        <v>367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85" t="str">
        <f t="shared" ref="AGF90:AGF115" si="573">IF(COUNTIFS($C$7:$AGE$7,"="&amp;$AGK$5,$C90:$AGE90,"б")=0,"",COUNTIFS($C$7:$AGE$7,"="&amp;$AGK$5,$C90:$AGE90,"б"))</f>
        <v/>
      </c>
      <c r="AGG90" s="85" t="str">
        <f t="shared" ref="AGG90:AGG115" si="574">IF(COUNTIFS($C$7:$AGE$7,"="&amp;$AGK$5,$C90:$AGE90,"у")=0,"",COUNTIFS($C$7:$AGE$7,"="&amp;$AGK$5,$C90:$AGE90,"у"))</f>
        <v/>
      </c>
      <c r="AGH90" s="85" t="str">
        <f t="shared" ref="AGH90:AGH115" si="575">IF(COUNTIFS($C$7:$AGE$7,"="&amp;$AGK$5,$C90:$AGE90,"н")=0,"",COUNTIFS($C$7:$AGE$7,"="&amp;$AGK$5,$C90:$AGE90,"н"))</f>
        <v/>
      </c>
      <c r="AGL90" s="36" t="str">
        <f t="shared" si="552"/>
        <v/>
      </c>
      <c r="AGM90" s="36" t="str">
        <f t="shared" si="542"/>
        <v/>
      </c>
      <c r="AGN90" s="39" t="str">
        <f t="shared" si="553"/>
        <v/>
      </c>
      <c r="AGO90" s="36" t="str">
        <f t="shared" si="554"/>
        <v/>
      </c>
      <c r="AGP90" s="36" t="str">
        <f t="shared" si="543"/>
        <v/>
      </c>
      <c r="AGQ90" s="39">
        <f t="shared" si="555"/>
        <v>2</v>
      </c>
      <c r="AGR90" s="36" t="str">
        <f t="shared" si="556"/>
        <v/>
      </c>
      <c r="AGS90" s="36" t="str">
        <f t="shared" si="544"/>
        <v/>
      </c>
      <c r="AGT90" s="39">
        <f t="shared" si="557"/>
        <v>1</v>
      </c>
      <c r="AGU90" s="36" t="str">
        <f t="shared" si="558"/>
        <v/>
      </c>
      <c r="AGV90" s="36" t="str">
        <f t="shared" si="545"/>
        <v/>
      </c>
      <c r="AGW90" s="39">
        <f t="shared" si="559"/>
        <v>2</v>
      </c>
      <c r="AGX90" s="36" t="str">
        <f t="shared" si="560"/>
        <v/>
      </c>
      <c r="AGY90" s="36" t="str">
        <f t="shared" si="546"/>
        <v/>
      </c>
      <c r="AGZ90" s="39" t="str">
        <f t="shared" si="561"/>
        <v/>
      </c>
      <c r="AHA90" s="36" t="str">
        <f t="shared" si="562"/>
        <v/>
      </c>
      <c r="AHB90" s="36" t="str">
        <f t="shared" si="547"/>
        <v/>
      </c>
      <c r="AHC90" s="39" t="str">
        <f t="shared" si="563"/>
        <v/>
      </c>
      <c r="AHD90" s="36" t="str">
        <f t="shared" si="564"/>
        <v/>
      </c>
      <c r="AHE90" s="36" t="str">
        <f t="shared" si="548"/>
        <v/>
      </c>
      <c r="AHF90" s="39" t="str">
        <f t="shared" si="565"/>
        <v/>
      </c>
      <c r="AHG90" s="36" t="str">
        <f t="shared" si="566"/>
        <v/>
      </c>
      <c r="AHH90" s="36" t="str">
        <f t="shared" si="549"/>
        <v/>
      </c>
      <c r="AHI90" s="39" t="str">
        <f t="shared" si="567"/>
        <v/>
      </c>
      <c r="AHJ90" s="36" t="str">
        <f t="shared" si="568"/>
        <v/>
      </c>
      <c r="AHK90" s="36" t="str">
        <f t="shared" si="550"/>
        <v/>
      </c>
      <c r="AHL90" s="39" t="str">
        <f t="shared" si="569"/>
        <v/>
      </c>
      <c r="AHM90" s="36" t="str">
        <f t="shared" si="570"/>
        <v/>
      </c>
      <c r="AHN90" s="36" t="str">
        <f t="shared" si="551"/>
        <v/>
      </c>
      <c r="AHO90" s="39" t="str">
        <f t="shared" si="571"/>
        <v/>
      </c>
    </row>
    <row r="91" spans="1:918" s="5" customFormat="1" outlineLevel="1" x14ac:dyDescent="0.25">
      <c r="A91" s="58">
        <f t="shared" si="572"/>
        <v>6</v>
      </c>
      <c r="B91" s="48" t="s">
        <v>333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367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367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367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367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378</v>
      </c>
      <c r="GH91" s="57" t="s">
        <v>378</v>
      </c>
      <c r="GI91" s="57"/>
      <c r="GJ91" s="57"/>
      <c r="GK91" s="57"/>
      <c r="GL91" s="57"/>
      <c r="GM91" s="57" t="s">
        <v>378</v>
      </c>
      <c r="GN91" s="57" t="s">
        <v>378</v>
      </c>
      <c r="GO91" s="57"/>
      <c r="GP91" s="57"/>
      <c r="GQ91" s="57" t="s">
        <v>378</v>
      </c>
      <c r="GR91" s="57" t="s">
        <v>378</v>
      </c>
      <c r="GS91" s="38"/>
      <c r="GT91" s="38"/>
      <c r="GU91" s="61"/>
      <c r="GV91" s="57"/>
      <c r="GW91" s="57" t="s">
        <v>378</v>
      </c>
      <c r="GX91" s="57"/>
      <c r="GY91" s="57"/>
      <c r="GZ91" s="57"/>
      <c r="HA91" s="57" t="s">
        <v>378</v>
      </c>
      <c r="HB91" s="57"/>
      <c r="HC91" s="57" t="s">
        <v>378</v>
      </c>
      <c r="HD91" s="57" t="s">
        <v>378</v>
      </c>
      <c r="HE91" s="57" t="s">
        <v>378</v>
      </c>
      <c r="HF91" s="57"/>
      <c r="HG91" s="57" t="s">
        <v>378</v>
      </c>
      <c r="HH91" s="57" t="s">
        <v>378</v>
      </c>
      <c r="HI91" s="57"/>
      <c r="HJ91" s="57"/>
      <c r="HK91" s="57"/>
      <c r="HL91" s="57" t="s">
        <v>378</v>
      </c>
      <c r="HM91" s="57" t="s">
        <v>378</v>
      </c>
      <c r="HN91" s="57"/>
      <c r="HO91" s="61"/>
      <c r="HP91" s="57"/>
      <c r="HQ91" s="57" t="s">
        <v>378</v>
      </c>
      <c r="HR91" s="57"/>
      <c r="HS91" s="57"/>
      <c r="HT91" s="57" t="s">
        <v>378</v>
      </c>
      <c r="HU91" s="57"/>
      <c r="HV91" s="57"/>
      <c r="HW91" s="57"/>
      <c r="HX91" s="57" t="s">
        <v>378</v>
      </c>
      <c r="HY91" s="57" t="s">
        <v>378</v>
      </c>
      <c r="HZ91" s="57"/>
      <c r="IA91" s="57"/>
      <c r="IB91" s="57" t="s">
        <v>378</v>
      </c>
      <c r="IC91" s="57"/>
      <c r="ID91" s="57"/>
      <c r="IE91" s="57"/>
      <c r="IF91" s="57"/>
      <c r="IG91" s="57" t="s">
        <v>378</v>
      </c>
      <c r="IH91" s="57"/>
      <c r="II91" s="61"/>
      <c r="IJ91" s="57"/>
      <c r="IK91" s="57"/>
      <c r="IL91" s="57"/>
      <c r="IM91" s="57"/>
      <c r="IN91" s="57"/>
      <c r="IO91" s="57" t="s">
        <v>367</v>
      </c>
      <c r="IP91" s="57"/>
      <c r="IQ91" s="57"/>
      <c r="IR91" s="57"/>
      <c r="IS91" s="57"/>
      <c r="IT91" s="57"/>
      <c r="IU91" s="57" t="s">
        <v>367</v>
      </c>
      <c r="IV91" s="57" t="s">
        <v>367</v>
      </c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 t="s">
        <v>367</v>
      </c>
      <c r="NX91" s="57"/>
      <c r="NY91" s="57"/>
      <c r="NZ91" s="57"/>
      <c r="OA91" s="57" t="s">
        <v>367</v>
      </c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85" t="str">
        <f t="shared" si="573"/>
        <v/>
      </c>
      <c r="AGG91" s="85" t="str">
        <f t="shared" si="574"/>
        <v/>
      </c>
      <c r="AGH91" s="85">
        <f t="shared" si="575"/>
        <v>2</v>
      </c>
      <c r="AGL91" s="36" t="str">
        <f t="shared" si="552"/>
        <v/>
      </c>
      <c r="AGM91" s="36" t="str">
        <f t="shared" si="542"/>
        <v/>
      </c>
      <c r="AGN91" s="39">
        <f t="shared" si="553"/>
        <v>1</v>
      </c>
      <c r="AGO91" s="36" t="str">
        <f t="shared" si="554"/>
        <v/>
      </c>
      <c r="AGP91" s="36" t="str">
        <f t="shared" si="543"/>
        <v/>
      </c>
      <c r="AGQ91" s="39">
        <f t="shared" si="555"/>
        <v>3</v>
      </c>
      <c r="AGR91" s="36">
        <f t="shared" si="556"/>
        <v>21</v>
      </c>
      <c r="AGS91" s="36" t="str">
        <f t="shared" si="544"/>
        <v/>
      </c>
      <c r="AGT91" s="39">
        <f t="shared" si="557"/>
        <v>3</v>
      </c>
      <c r="AGU91" s="36" t="str">
        <f t="shared" si="558"/>
        <v/>
      </c>
      <c r="AGV91" s="36" t="str">
        <f t="shared" si="545"/>
        <v/>
      </c>
      <c r="AGW91" s="39" t="str">
        <f t="shared" si="559"/>
        <v/>
      </c>
      <c r="AGX91" s="36" t="str">
        <f t="shared" si="560"/>
        <v/>
      </c>
      <c r="AGY91" s="36" t="str">
        <f t="shared" si="546"/>
        <v/>
      </c>
      <c r="AGZ91" s="39">
        <f t="shared" si="561"/>
        <v>2</v>
      </c>
      <c r="AHA91" s="36" t="str">
        <f t="shared" si="562"/>
        <v/>
      </c>
      <c r="AHB91" s="36" t="str">
        <f t="shared" si="547"/>
        <v/>
      </c>
      <c r="AHC91" s="39" t="str">
        <f t="shared" si="563"/>
        <v/>
      </c>
      <c r="AHD91" s="36" t="str">
        <f t="shared" si="564"/>
        <v/>
      </c>
      <c r="AHE91" s="36" t="str">
        <f t="shared" si="548"/>
        <v/>
      </c>
      <c r="AHF91" s="39" t="str">
        <f t="shared" si="565"/>
        <v/>
      </c>
      <c r="AHG91" s="36" t="str">
        <f t="shared" si="566"/>
        <v/>
      </c>
      <c r="AHH91" s="36" t="str">
        <f t="shared" si="549"/>
        <v/>
      </c>
      <c r="AHI91" s="39" t="str">
        <f t="shared" si="567"/>
        <v/>
      </c>
      <c r="AHJ91" s="36" t="str">
        <f t="shared" si="568"/>
        <v/>
      </c>
      <c r="AHK91" s="36" t="str">
        <f t="shared" si="550"/>
        <v/>
      </c>
      <c r="AHL91" s="39" t="str">
        <f t="shared" si="569"/>
        <v/>
      </c>
      <c r="AHM91" s="36" t="str">
        <f t="shared" si="570"/>
        <v/>
      </c>
      <c r="AHN91" s="36" t="str">
        <f t="shared" si="551"/>
        <v/>
      </c>
      <c r="AHO91" s="39" t="str">
        <f t="shared" si="571"/>
        <v/>
      </c>
    </row>
    <row r="92" spans="1:918" s="5" customFormat="1" outlineLevel="1" x14ac:dyDescent="0.25">
      <c r="A92" s="58">
        <f t="shared" si="572"/>
        <v>7</v>
      </c>
      <c r="B92" s="48" t="s">
        <v>334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367</v>
      </c>
      <c r="AO92" s="38"/>
      <c r="AP92" s="38"/>
      <c r="AQ92" s="74"/>
      <c r="AR92" s="57"/>
      <c r="AS92" s="57"/>
      <c r="AT92" s="57"/>
      <c r="AU92" s="57"/>
      <c r="AV92" s="57" t="s">
        <v>367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 t="s">
        <v>367</v>
      </c>
      <c r="CN92" s="57" t="s">
        <v>367</v>
      </c>
      <c r="CO92" s="57" t="s">
        <v>367</v>
      </c>
      <c r="CP92" s="57"/>
      <c r="CQ92" s="57" t="s">
        <v>367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367</v>
      </c>
      <c r="DI92" s="38" t="s">
        <v>367</v>
      </c>
      <c r="DJ92" s="38"/>
      <c r="DK92" s="38" t="s">
        <v>367</v>
      </c>
      <c r="DL92" s="38" t="s">
        <v>367</v>
      </c>
      <c r="DM92" s="38"/>
      <c r="DN92" s="38"/>
      <c r="DO92" s="38"/>
      <c r="DP92" s="38"/>
      <c r="DQ92" s="38"/>
      <c r="DR92" s="38"/>
      <c r="DS92" s="61"/>
      <c r="DT92" s="57"/>
      <c r="DU92" s="57" t="s">
        <v>367</v>
      </c>
      <c r="DV92" s="57"/>
      <c r="DW92" s="57"/>
      <c r="DX92" s="57" t="s">
        <v>367</v>
      </c>
      <c r="DY92" s="57"/>
      <c r="DZ92" s="57"/>
      <c r="EA92" s="57"/>
      <c r="EB92" s="57"/>
      <c r="EC92" s="57"/>
      <c r="ED92" s="57"/>
      <c r="EE92" s="57" t="s">
        <v>367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367</v>
      </c>
      <c r="FI92" s="57"/>
      <c r="FJ92" s="57"/>
      <c r="FK92" s="57"/>
      <c r="FL92" s="57"/>
      <c r="FM92" s="57"/>
      <c r="FN92" s="57"/>
      <c r="FO92" s="57" t="s">
        <v>367</v>
      </c>
      <c r="FP92" s="57"/>
      <c r="FQ92" s="57"/>
      <c r="FR92" s="57"/>
      <c r="FS92" s="57"/>
      <c r="FT92" s="57" t="s">
        <v>367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367</v>
      </c>
      <c r="GN92" s="57" t="s">
        <v>367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367</v>
      </c>
      <c r="HD92" s="57" t="s">
        <v>367</v>
      </c>
      <c r="HE92" s="57"/>
      <c r="HF92" s="57"/>
      <c r="HG92" s="57"/>
      <c r="HH92" s="57"/>
      <c r="HI92" s="57"/>
      <c r="HJ92" s="57"/>
      <c r="HK92" s="57"/>
      <c r="HL92" s="57" t="s">
        <v>367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367</v>
      </c>
      <c r="IC92" s="57"/>
      <c r="ID92" s="57"/>
      <c r="IE92" s="57"/>
      <c r="IF92" s="57"/>
      <c r="IG92" s="57"/>
      <c r="IH92" s="57"/>
      <c r="II92" s="61"/>
      <c r="IJ92" s="57"/>
      <c r="IK92" s="57" t="s">
        <v>367</v>
      </c>
      <c r="IL92" s="57"/>
      <c r="IM92" s="57"/>
      <c r="IN92" s="57"/>
      <c r="IO92" s="57"/>
      <c r="IP92" s="57"/>
      <c r="IQ92" s="57" t="s">
        <v>367</v>
      </c>
      <c r="IR92" s="57" t="s">
        <v>367</v>
      </c>
      <c r="IS92" s="57"/>
      <c r="IT92" s="57"/>
      <c r="IU92" s="57" t="s">
        <v>367</v>
      </c>
      <c r="IV92" s="57" t="s">
        <v>367</v>
      </c>
      <c r="IW92" s="57"/>
      <c r="IX92" s="57"/>
      <c r="IY92" s="57" t="s">
        <v>367</v>
      </c>
      <c r="IZ92" s="57"/>
      <c r="JA92" s="57"/>
      <c r="JB92" s="38"/>
      <c r="JC92" s="61"/>
      <c r="JD92" s="57"/>
      <c r="JE92" s="57"/>
      <c r="JF92" s="57"/>
      <c r="JG92" s="57"/>
      <c r="JH92" s="57" t="s">
        <v>367</v>
      </c>
      <c r="JI92" s="57" t="s">
        <v>367</v>
      </c>
      <c r="JJ92" s="57" t="s">
        <v>367</v>
      </c>
      <c r="JK92" s="57"/>
      <c r="JL92" s="57"/>
      <c r="JM92" s="57"/>
      <c r="JN92" s="57"/>
      <c r="JO92" s="57"/>
      <c r="JP92" s="57" t="s">
        <v>367</v>
      </c>
      <c r="JQ92" s="57"/>
      <c r="JR92" s="57"/>
      <c r="JS92" s="57"/>
      <c r="JT92" s="57"/>
      <c r="JU92" s="57" t="s">
        <v>367</v>
      </c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 t="s">
        <v>367</v>
      </c>
      <c r="KJ92" s="57" t="s">
        <v>367</v>
      </c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 t="s">
        <v>367</v>
      </c>
      <c r="NV92" s="57"/>
      <c r="NW92" s="57"/>
      <c r="NX92" s="57"/>
      <c r="NY92" s="57"/>
      <c r="NZ92" s="57"/>
      <c r="OA92" s="57" t="s">
        <v>367</v>
      </c>
      <c r="OB92" s="57"/>
      <c r="OC92" s="57"/>
      <c r="OD92" s="57"/>
      <c r="OE92" s="57"/>
      <c r="OF92" s="57" t="s">
        <v>367</v>
      </c>
      <c r="OG92" s="57"/>
      <c r="OH92" s="57"/>
      <c r="OI92" s="57"/>
      <c r="OJ92" s="57"/>
      <c r="OK92" s="57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85" t="str">
        <f t="shared" si="573"/>
        <v/>
      </c>
      <c r="AGG92" s="85" t="str">
        <f t="shared" si="574"/>
        <v/>
      </c>
      <c r="AGH92" s="85">
        <f t="shared" si="575"/>
        <v>3</v>
      </c>
      <c r="AGL92" s="36" t="str">
        <f t="shared" si="552"/>
        <v/>
      </c>
      <c r="AGM92" s="36" t="str">
        <f t="shared" si="542"/>
        <v/>
      </c>
      <c r="AGN92" s="39">
        <f t="shared" si="553"/>
        <v>5</v>
      </c>
      <c r="AGO92" s="36" t="str">
        <f t="shared" si="554"/>
        <v/>
      </c>
      <c r="AGP92" s="36" t="str">
        <f t="shared" si="543"/>
        <v/>
      </c>
      <c r="AGQ92" s="39">
        <f t="shared" si="555"/>
        <v>11</v>
      </c>
      <c r="AGR92" s="36" t="str">
        <f t="shared" si="556"/>
        <v/>
      </c>
      <c r="AGS92" s="36" t="str">
        <f t="shared" si="544"/>
        <v/>
      </c>
      <c r="AGT92" s="39">
        <f t="shared" si="557"/>
        <v>12</v>
      </c>
      <c r="AGU92" s="36" t="str">
        <f t="shared" si="558"/>
        <v/>
      </c>
      <c r="AGV92" s="36" t="str">
        <f t="shared" si="545"/>
        <v/>
      </c>
      <c r="AGW92" s="39">
        <f t="shared" si="559"/>
        <v>7</v>
      </c>
      <c r="AGX92" s="36" t="str">
        <f t="shared" si="560"/>
        <v/>
      </c>
      <c r="AGY92" s="36" t="str">
        <f t="shared" si="546"/>
        <v/>
      </c>
      <c r="AGZ92" s="39">
        <f t="shared" si="561"/>
        <v>3</v>
      </c>
      <c r="AHA92" s="36" t="str">
        <f t="shared" si="562"/>
        <v/>
      </c>
      <c r="AHB92" s="36" t="str">
        <f t="shared" si="547"/>
        <v/>
      </c>
      <c r="AHC92" s="39" t="str">
        <f t="shared" si="563"/>
        <v/>
      </c>
      <c r="AHD92" s="36" t="str">
        <f t="shared" si="564"/>
        <v/>
      </c>
      <c r="AHE92" s="36" t="str">
        <f t="shared" si="548"/>
        <v/>
      </c>
      <c r="AHF92" s="39" t="str">
        <f t="shared" si="565"/>
        <v/>
      </c>
      <c r="AHG92" s="36" t="str">
        <f t="shared" si="566"/>
        <v/>
      </c>
      <c r="AHH92" s="36" t="str">
        <f t="shared" si="549"/>
        <v/>
      </c>
      <c r="AHI92" s="39" t="str">
        <f t="shared" si="567"/>
        <v/>
      </c>
      <c r="AHJ92" s="36" t="str">
        <f t="shared" si="568"/>
        <v/>
      </c>
      <c r="AHK92" s="36" t="str">
        <f t="shared" si="550"/>
        <v/>
      </c>
      <c r="AHL92" s="39" t="str">
        <f t="shared" si="569"/>
        <v/>
      </c>
      <c r="AHM92" s="36" t="str">
        <f t="shared" si="570"/>
        <v/>
      </c>
      <c r="AHN92" s="36" t="str">
        <f t="shared" si="551"/>
        <v/>
      </c>
      <c r="AHO92" s="39" t="str">
        <f t="shared" si="571"/>
        <v/>
      </c>
    </row>
    <row r="93" spans="1:918" s="5" customFormat="1" outlineLevel="1" x14ac:dyDescent="0.25">
      <c r="A93" s="58">
        <f t="shared" si="572"/>
        <v>8</v>
      </c>
      <c r="B93" s="48" t="s">
        <v>335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367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85" t="str">
        <f t="shared" si="573"/>
        <v/>
      </c>
      <c r="AGG93" s="85" t="str">
        <f t="shared" si="574"/>
        <v/>
      </c>
      <c r="AGH93" s="85" t="str">
        <f t="shared" si="575"/>
        <v/>
      </c>
      <c r="AGL93" s="36" t="str">
        <f t="shared" si="552"/>
        <v/>
      </c>
      <c r="AGM93" s="36" t="str">
        <f t="shared" si="542"/>
        <v/>
      </c>
      <c r="AGN93" s="39" t="str">
        <f t="shared" si="553"/>
        <v/>
      </c>
      <c r="AGO93" s="36" t="str">
        <f t="shared" si="554"/>
        <v/>
      </c>
      <c r="AGP93" s="36" t="str">
        <f t="shared" si="543"/>
        <v/>
      </c>
      <c r="AGQ93" s="39">
        <f t="shared" si="555"/>
        <v>1</v>
      </c>
      <c r="AGR93" s="36" t="str">
        <f t="shared" si="556"/>
        <v/>
      </c>
      <c r="AGS93" s="36" t="str">
        <f t="shared" si="544"/>
        <v/>
      </c>
      <c r="AGT93" s="39" t="str">
        <f t="shared" si="557"/>
        <v/>
      </c>
      <c r="AGU93" s="36" t="str">
        <f t="shared" si="558"/>
        <v/>
      </c>
      <c r="AGV93" s="36" t="str">
        <f t="shared" si="545"/>
        <v/>
      </c>
      <c r="AGW93" s="39" t="str">
        <f t="shared" si="559"/>
        <v/>
      </c>
      <c r="AGX93" s="36" t="str">
        <f t="shared" si="560"/>
        <v/>
      </c>
      <c r="AGY93" s="36" t="str">
        <f t="shared" si="546"/>
        <v/>
      </c>
      <c r="AGZ93" s="39" t="str">
        <f t="shared" si="561"/>
        <v/>
      </c>
      <c r="AHA93" s="36" t="str">
        <f t="shared" si="562"/>
        <v/>
      </c>
      <c r="AHB93" s="36" t="str">
        <f t="shared" si="547"/>
        <v/>
      </c>
      <c r="AHC93" s="39" t="str">
        <f t="shared" si="563"/>
        <v/>
      </c>
      <c r="AHD93" s="36" t="str">
        <f t="shared" si="564"/>
        <v/>
      </c>
      <c r="AHE93" s="36" t="str">
        <f t="shared" si="548"/>
        <v/>
      </c>
      <c r="AHF93" s="39" t="str">
        <f t="shared" si="565"/>
        <v/>
      </c>
      <c r="AHG93" s="36" t="str">
        <f t="shared" si="566"/>
        <v/>
      </c>
      <c r="AHH93" s="36" t="str">
        <f t="shared" si="549"/>
        <v/>
      </c>
      <c r="AHI93" s="39" t="str">
        <f t="shared" si="567"/>
        <v/>
      </c>
      <c r="AHJ93" s="36" t="str">
        <f t="shared" si="568"/>
        <v/>
      </c>
      <c r="AHK93" s="36" t="str">
        <f t="shared" si="550"/>
        <v/>
      </c>
      <c r="AHL93" s="39" t="str">
        <f t="shared" si="569"/>
        <v/>
      </c>
      <c r="AHM93" s="36" t="str">
        <f t="shared" si="570"/>
        <v/>
      </c>
      <c r="AHN93" s="36" t="str">
        <f t="shared" si="551"/>
        <v/>
      </c>
      <c r="AHO93" s="39" t="str">
        <f t="shared" si="571"/>
        <v/>
      </c>
    </row>
    <row r="94" spans="1:918" s="5" customFormat="1" outlineLevel="1" x14ac:dyDescent="0.25">
      <c r="A94" s="58">
        <f t="shared" si="572"/>
        <v>9</v>
      </c>
      <c r="B94" s="48" t="s">
        <v>336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 t="s">
        <v>367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367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367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367</v>
      </c>
      <c r="DR94" s="38" t="s">
        <v>367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367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378</v>
      </c>
      <c r="FI94" s="57"/>
      <c r="FJ94" s="57"/>
      <c r="FK94" s="57"/>
      <c r="FL94" s="57"/>
      <c r="FM94" s="57"/>
      <c r="FN94" s="57"/>
      <c r="FO94" s="57" t="s">
        <v>378</v>
      </c>
      <c r="FP94" s="57" t="s">
        <v>378</v>
      </c>
      <c r="FQ94" s="57" t="s">
        <v>378</v>
      </c>
      <c r="FR94" s="57"/>
      <c r="FS94" s="57"/>
      <c r="FT94" s="57" t="s">
        <v>378</v>
      </c>
      <c r="FU94" s="57"/>
      <c r="FV94" s="57"/>
      <c r="FW94" s="57"/>
      <c r="FX94" s="57" t="s">
        <v>378</v>
      </c>
      <c r="FY94" s="57"/>
      <c r="FZ94" s="57"/>
      <c r="GA94" s="61"/>
      <c r="GB94" s="57"/>
      <c r="GC94" s="57" t="s">
        <v>378</v>
      </c>
      <c r="GD94" s="57"/>
      <c r="GE94" s="57"/>
      <c r="GF94" s="57" t="s">
        <v>378</v>
      </c>
      <c r="GG94" s="57" t="s">
        <v>378</v>
      </c>
      <c r="GH94" s="57" t="s">
        <v>378</v>
      </c>
      <c r="GI94" s="57"/>
      <c r="GJ94" s="57"/>
      <c r="GK94" s="57"/>
      <c r="GL94" s="57"/>
      <c r="GM94" s="57" t="s">
        <v>378</v>
      </c>
      <c r="GN94" s="57" t="s">
        <v>378</v>
      </c>
      <c r="GO94" s="57"/>
      <c r="GP94" s="57"/>
      <c r="GQ94" s="57" t="s">
        <v>378</v>
      </c>
      <c r="GR94" s="57" t="s">
        <v>378</v>
      </c>
      <c r="GS94" s="38"/>
      <c r="GT94" s="38"/>
      <c r="GU94" s="61"/>
      <c r="GV94" s="57"/>
      <c r="GW94" s="57" t="s">
        <v>367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367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367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85" t="str">
        <f t="shared" si="573"/>
        <v/>
      </c>
      <c r="AGG94" s="85" t="str">
        <f t="shared" si="574"/>
        <v/>
      </c>
      <c r="AGH94" s="85" t="str">
        <f t="shared" si="575"/>
        <v/>
      </c>
      <c r="AGL94" s="36" t="str">
        <f t="shared" si="552"/>
        <v/>
      </c>
      <c r="AGM94" s="36" t="str">
        <f t="shared" si="542"/>
        <v/>
      </c>
      <c r="AGN94" s="39">
        <f t="shared" si="553"/>
        <v>2</v>
      </c>
      <c r="AGO94" s="36">
        <f t="shared" si="554"/>
        <v>6</v>
      </c>
      <c r="AGP94" s="36" t="str">
        <f t="shared" si="543"/>
        <v/>
      </c>
      <c r="AGQ94" s="39">
        <f t="shared" si="555"/>
        <v>4</v>
      </c>
      <c r="AGR94" s="36">
        <f t="shared" si="556"/>
        <v>8</v>
      </c>
      <c r="AGS94" s="36" t="str">
        <f t="shared" si="544"/>
        <v/>
      </c>
      <c r="AGT94" s="39">
        <f t="shared" si="557"/>
        <v>3</v>
      </c>
      <c r="AGU94" s="36" t="str">
        <f t="shared" si="558"/>
        <v/>
      </c>
      <c r="AGV94" s="36" t="str">
        <f t="shared" si="545"/>
        <v/>
      </c>
      <c r="AGW94" s="39" t="str">
        <f t="shared" si="559"/>
        <v/>
      </c>
      <c r="AGX94" s="36" t="str">
        <f t="shared" si="560"/>
        <v/>
      </c>
      <c r="AGY94" s="36" t="str">
        <f t="shared" si="546"/>
        <v/>
      </c>
      <c r="AGZ94" s="39" t="str">
        <f t="shared" si="561"/>
        <v/>
      </c>
      <c r="AHA94" s="36" t="str">
        <f t="shared" si="562"/>
        <v/>
      </c>
      <c r="AHB94" s="36" t="str">
        <f t="shared" si="547"/>
        <v/>
      </c>
      <c r="AHC94" s="39" t="str">
        <f t="shared" si="563"/>
        <v/>
      </c>
      <c r="AHD94" s="36" t="str">
        <f t="shared" si="564"/>
        <v/>
      </c>
      <c r="AHE94" s="36" t="str">
        <f t="shared" si="548"/>
        <v/>
      </c>
      <c r="AHF94" s="39" t="str">
        <f t="shared" si="565"/>
        <v/>
      </c>
      <c r="AHG94" s="36" t="str">
        <f t="shared" si="566"/>
        <v/>
      </c>
      <c r="AHH94" s="36" t="str">
        <f t="shared" si="549"/>
        <v/>
      </c>
      <c r="AHI94" s="39" t="str">
        <f t="shared" si="567"/>
        <v/>
      </c>
      <c r="AHJ94" s="36" t="str">
        <f t="shared" si="568"/>
        <v/>
      </c>
      <c r="AHK94" s="36" t="str">
        <f t="shared" si="550"/>
        <v/>
      </c>
      <c r="AHL94" s="39" t="str">
        <f t="shared" si="569"/>
        <v/>
      </c>
      <c r="AHM94" s="36" t="str">
        <f t="shared" si="570"/>
        <v/>
      </c>
      <c r="AHN94" s="36" t="str">
        <f t="shared" si="551"/>
        <v/>
      </c>
      <c r="AHO94" s="39" t="str">
        <f t="shared" si="571"/>
        <v/>
      </c>
    </row>
    <row r="95" spans="1:918" s="5" customFormat="1" outlineLevel="1" x14ac:dyDescent="0.25">
      <c r="A95" s="58">
        <f t="shared" si="572"/>
        <v>10</v>
      </c>
      <c r="B95" s="48" t="s">
        <v>337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367</v>
      </c>
      <c r="EV95" s="57" t="s">
        <v>367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367</v>
      </c>
      <c r="JM95" s="57" t="s">
        <v>367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85" t="str">
        <f t="shared" si="573"/>
        <v/>
      </c>
      <c r="AGG95" s="85" t="str">
        <f t="shared" si="574"/>
        <v/>
      </c>
      <c r="AGH95" s="85" t="str">
        <f t="shared" si="575"/>
        <v/>
      </c>
      <c r="AGL95" s="36" t="str">
        <f t="shared" si="552"/>
        <v/>
      </c>
      <c r="AGM95" s="36" t="str">
        <f t="shared" si="542"/>
        <v/>
      </c>
      <c r="AGN95" s="39" t="str">
        <f t="shared" si="553"/>
        <v/>
      </c>
      <c r="AGO95" s="36" t="str">
        <f t="shared" si="554"/>
        <v/>
      </c>
      <c r="AGP95" s="36" t="str">
        <f t="shared" si="543"/>
        <v/>
      </c>
      <c r="AGQ95" s="39">
        <f t="shared" si="555"/>
        <v>2</v>
      </c>
      <c r="AGR95" s="36" t="str">
        <f t="shared" si="556"/>
        <v/>
      </c>
      <c r="AGS95" s="36" t="str">
        <f t="shared" si="544"/>
        <v/>
      </c>
      <c r="AGT95" s="39" t="str">
        <f t="shared" si="557"/>
        <v/>
      </c>
      <c r="AGU95" s="36" t="str">
        <f t="shared" si="558"/>
        <v/>
      </c>
      <c r="AGV95" s="36" t="str">
        <f t="shared" si="545"/>
        <v/>
      </c>
      <c r="AGW95" s="39">
        <f t="shared" si="559"/>
        <v>2</v>
      </c>
      <c r="AGX95" s="36" t="str">
        <f t="shared" si="560"/>
        <v/>
      </c>
      <c r="AGY95" s="36" t="str">
        <f t="shared" si="546"/>
        <v/>
      </c>
      <c r="AGZ95" s="39" t="str">
        <f t="shared" si="561"/>
        <v/>
      </c>
      <c r="AHA95" s="36" t="str">
        <f t="shared" si="562"/>
        <v/>
      </c>
      <c r="AHB95" s="36" t="str">
        <f t="shared" si="547"/>
        <v/>
      </c>
      <c r="AHC95" s="39" t="str">
        <f t="shared" si="563"/>
        <v/>
      </c>
      <c r="AHD95" s="36" t="str">
        <f t="shared" si="564"/>
        <v/>
      </c>
      <c r="AHE95" s="36" t="str">
        <f t="shared" si="548"/>
        <v/>
      </c>
      <c r="AHF95" s="39" t="str">
        <f t="shared" si="565"/>
        <v/>
      </c>
      <c r="AHG95" s="36" t="str">
        <f t="shared" si="566"/>
        <v/>
      </c>
      <c r="AHH95" s="36" t="str">
        <f t="shared" si="549"/>
        <v/>
      </c>
      <c r="AHI95" s="39" t="str">
        <f t="shared" si="567"/>
        <v/>
      </c>
      <c r="AHJ95" s="36" t="str">
        <f t="shared" si="568"/>
        <v/>
      </c>
      <c r="AHK95" s="36" t="str">
        <f t="shared" si="550"/>
        <v/>
      </c>
      <c r="AHL95" s="39" t="str">
        <f t="shared" si="569"/>
        <v/>
      </c>
      <c r="AHM95" s="36" t="str">
        <f t="shared" si="570"/>
        <v/>
      </c>
      <c r="AHN95" s="36" t="str">
        <f t="shared" si="551"/>
        <v/>
      </c>
      <c r="AHO95" s="39" t="str">
        <f t="shared" si="571"/>
        <v/>
      </c>
    </row>
    <row r="96" spans="1:918" s="5" customFormat="1" outlineLevel="1" x14ac:dyDescent="0.25">
      <c r="A96" s="58">
        <f t="shared" si="572"/>
        <v>11</v>
      </c>
      <c r="B96" s="48" t="s">
        <v>338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 t="s">
        <v>367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367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85" t="str">
        <f t="shared" si="573"/>
        <v/>
      </c>
      <c r="AGG96" s="85" t="str">
        <f t="shared" si="574"/>
        <v/>
      </c>
      <c r="AGH96" s="85" t="str">
        <f t="shared" si="575"/>
        <v/>
      </c>
      <c r="AGL96" s="36" t="str">
        <f t="shared" si="552"/>
        <v/>
      </c>
      <c r="AGM96" s="36" t="str">
        <f t="shared" si="542"/>
        <v/>
      </c>
      <c r="AGN96" s="39">
        <f t="shared" si="553"/>
        <v>1</v>
      </c>
      <c r="AGO96" s="36" t="str">
        <f t="shared" si="554"/>
        <v/>
      </c>
      <c r="AGP96" s="36" t="str">
        <f t="shared" si="543"/>
        <v/>
      </c>
      <c r="AGQ96" s="39" t="str">
        <f t="shared" si="555"/>
        <v/>
      </c>
      <c r="AGR96" s="36" t="str">
        <f t="shared" si="556"/>
        <v/>
      </c>
      <c r="AGS96" s="36" t="str">
        <f t="shared" si="544"/>
        <v/>
      </c>
      <c r="AGT96" s="39">
        <f t="shared" si="557"/>
        <v>1</v>
      </c>
      <c r="AGU96" s="36" t="str">
        <f t="shared" si="558"/>
        <v/>
      </c>
      <c r="AGV96" s="36" t="str">
        <f t="shared" si="545"/>
        <v/>
      </c>
      <c r="AGW96" s="39" t="str">
        <f t="shared" si="559"/>
        <v/>
      </c>
      <c r="AGX96" s="36" t="str">
        <f t="shared" si="560"/>
        <v/>
      </c>
      <c r="AGY96" s="36" t="str">
        <f t="shared" si="546"/>
        <v/>
      </c>
      <c r="AGZ96" s="39" t="str">
        <f t="shared" si="561"/>
        <v/>
      </c>
      <c r="AHA96" s="36" t="str">
        <f t="shared" si="562"/>
        <v/>
      </c>
      <c r="AHB96" s="36" t="str">
        <f t="shared" si="547"/>
        <v/>
      </c>
      <c r="AHC96" s="39" t="str">
        <f t="shared" si="563"/>
        <v/>
      </c>
      <c r="AHD96" s="36" t="str">
        <f t="shared" si="564"/>
        <v/>
      </c>
      <c r="AHE96" s="36" t="str">
        <f t="shared" si="548"/>
        <v/>
      </c>
      <c r="AHF96" s="39" t="str">
        <f t="shared" si="565"/>
        <v/>
      </c>
      <c r="AHG96" s="36" t="str">
        <f t="shared" si="566"/>
        <v/>
      </c>
      <c r="AHH96" s="36" t="str">
        <f t="shared" si="549"/>
        <v/>
      </c>
      <c r="AHI96" s="39" t="str">
        <f t="shared" si="567"/>
        <v/>
      </c>
      <c r="AHJ96" s="36" t="str">
        <f t="shared" si="568"/>
        <v/>
      </c>
      <c r="AHK96" s="36" t="str">
        <f t="shared" si="550"/>
        <v/>
      </c>
      <c r="AHL96" s="39" t="str">
        <f t="shared" si="569"/>
        <v/>
      </c>
      <c r="AHM96" s="36" t="str">
        <f t="shared" si="570"/>
        <v/>
      </c>
      <c r="AHN96" s="36" t="str">
        <f t="shared" si="551"/>
        <v/>
      </c>
      <c r="AHO96" s="39" t="str">
        <f t="shared" si="571"/>
        <v/>
      </c>
    </row>
    <row r="97" spans="1:899" s="5" customFormat="1" outlineLevel="1" x14ac:dyDescent="0.25">
      <c r="A97" s="58">
        <f t="shared" si="572"/>
        <v>12</v>
      </c>
      <c r="B97" s="48" t="s">
        <v>339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367</v>
      </c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367</v>
      </c>
      <c r="CB97" s="57" t="s">
        <v>367</v>
      </c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367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367</v>
      </c>
      <c r="JM97" s="57" t="s">
        <v>367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85" t="str">
        <f t="shared" si="573"/>
        <v/>
      </c>
      <c r="AGG97" s="85" t="str">
        <f t="shared" si="574"/>
        <v/>
      </c>
      <c r="AGH97" s="85" t="str">
        <f t="shared" si="575"/>
        <v/>
      </c>
      <c r="AGL97" s="36" t="str">
        <f t="shared" si="552"/>
        <v/>
      </c>
      <c r="AGM97" s="36" t="str">
        <f t="shared" si="542"/>
        <v/>
      </c>
      <c r="AGN97" s="39">
        <f t="shared" si="553"/>
        <v>3</v>
      </c>
      <c r="AGO97" s="36" t="str">
        <f t="shared" si="554"/>
        <v/>
      </c>
      <c r="AGP97" s="36" t="str">
        <f t="shared" si="543"/>
        <v/>
      </c>
      <c r="AGQ97" s="39">
        <f t="shared" si="555"/>
        <v>1</v>
      </c>
      <c r="AGR97" s="36" t="str">
        <f t="shared" si="556"/>
        <v/>
      </c>
      <c r="AGS97" s="36" t="str">
        <f t="shared" si="544"/>
        <v/>
      </c>
      <c r="AGT97" s="39" t="str">
        <f t="shared" si="557"/>
        <v/>
      </c>
      <c r="AGU97" s="36" t="str">
        <f t="shared" si="558"/>
        <v/>
      </c>
      <c r="AGV97" s="36" t="str">
        <f t="shared" si="545"/>
        <v/>
      </c>
      <c r="AGW97" s="39">
        <f t="shared" si="559"/>
        <v>2</v>
      </c>
      <c r="AGX97" s="36" t="str">
        <f t="shared" si="560"/>
        <v/>
      </c>
      <c r="AGY97" s="36" t="str">
        <f t="shared" si="546"/>
        <v/>
      </c>
      <c r="AGZ97" s="39" t="str">
        <f t="shared" si="561"/>
        <v/>
      </c>
      <c r="AHA97" s="36" t="str">
        <f t="shared" si="562"/>
        <v/>
      </c>
      <c r="AHB97" s="36" t="str">
        <f t="shared" si="547"/>
        <v/>
      </c>
      <c r="AHC97" s="39" t="str">
        <f t="shared" si="563"/>
        <v/>
      </c>
      <c r="AHD97" s="36" t="str">
        <f t="shared" si="564"/>
        <v/>
      </c>
      <c r="AHE97" s="36" t="str">
        <f t="shared" si="548"/>
        <v/>
      </c>
      <c r="AHF97" s="39" t="str">
        <f t="shared" si="565"/>
        <v/>
      </c>
      <c r="AHG97" s="36" t="str">
        <f t="shared" si="566"/>
        <v/>
      </c>
      <c r="AHH97" s="36" t="str">
        <f t="shared" si="549"/>
        <v/>
      </c>
      <c r="AHI97" s="39" t="str">
        <f t="shared" si="567"/>
        <v/>
      </c>
      <c r="AHJ97" s="36" t="str">
        <f t="shared" si="568"/>
        <v/>
      </c>
      <c r="AHK97" s="36" t="str">
        <f t="shared" si="550"/>
        <v/>
      </c>
      <c r="AHL97" s="39" t="str">
        <f t="shared" si="569"/>
        <v/>
      </c>
      <c r="AHM97" s="36" t="str">
        <f t="shared" si="570"/>
        <v/>
      </c>
      <c r="AHN97" s="36" t="str">
        <f t="shared" si="551"/>
        <v/>
      </c>
      <c r="AHO97" s="39" t="str">
        <f t="shared" si="571"/>
        <v/>
      </c>
    </row>
    <row r="98" spans="1:899" s="5" customFormat="1" outlineLevel="1" x14ac:dyDescent="0.25">
      <c r="A98" s="58">
        <f t="shared" si="572"/>
        <v>13</v>
      </c>
      <c r="B98" s="48" t="s">
        <v>340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367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367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367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 t="s">
        <v>367</v>
      </c>
      <c r="JM98" s="57" t="s">
        <v>367</v>
      </c>
      <c r="JN98" s="57"/>
      <c r="JO98" s="57"/>
      <c r="JP98" s="57"/>
      <c r="JQ98" s="57"/>
      <c r="JR98" s="57"/>
      <c r="JS98" s="57"/>
      <c r="JT98" s="57"/>
      <c r="JU98" s="57"/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85" t="str">
        <f t="shared" si="573"/>
        <v/>
      </c>
      <c r="AGG98" s="85" t="str">
        <f t="shared" si="574"/>
        <v/>
      </c>
      <c r="AGH98" s="85" t="str">
        <f t="shared" si="575"/>
        <v/>
      </c>
      <c r="AGL98" s="36" t="str">
        <f t="shared" si="552"/>
        <v/>
      </c>
      <c r="AGM98" s="36" t="str">
        <f t="shared" si="542"/>
        <v/>
      </c>
      <c r="AGN98" s="39" t="str">
        <f t="shared" si="553"/>
        <v/>
      </c>
      <c r="AGO98" s="36" t="str">
        <f t="shared" si="554"/>
        <v/>
      </c>
      <c r="AGP98" s="36" t="str">
        <f t="shared" si="543"/>
        <v/>
      </c>
      <c r="AGQ98" s="39">
        <f t="shared" si="555"/>
        <v>1</v>
      </c>
      <c r="AGR98" s="36" t="str">
        <f t="shared" si="556"/>
        <v/>
      </c>
      <c r="AGS98" s="36" t="str">
        <f t="shared" si="544"/>
        <v/>
      </c>
      <c r="AGT98" s="39">
        <f t="shared" si="557"/>
        <v>2</v>
      </c>
      <c r="AGU98" s="36" t="str">
        <f t="shared" si="558"/>
        <v/>
      </c>
      <c r="AGV98" s="36" t="str">
        <f t="shared" si="545"/>
        <v/>
      </c>
      <c r="AGW98" s="39">
        <f t="shared" si="559"/>
        <v>2</v>
      </c>
      <c r="AGX98" s="36" t="str">
        <f t="shared" si="560"/>
        <v/>
      </c>
      <c r="AGY98" s="36" t="str">
        <f t="shared" si="546"/>
        <v/>
      </c>
      <c r="AGZ98" s="39" t="str">
        <f t="shared" si="561"/>
        <v/>
      </c>
      <c r="AHA98" s="36" t="str">
        <f t="shared" si="562"/>
        <v/>
      </c>
      <c r="AHB98" s="36" t="str">
        <f t="shared" si="547"/>
        <v/>
      </c>
      <c r="AHC98" s="39" t="str">
        <f t="shared" si="563"/>
        <v/>
      </c>
      <c r="AHD98" s="36" t="str">
        <f t="shared" si="564"/>
        <v/>
      </c>
      <c r="AHE98" s="36" t="str">
        <f t="shared" si="548"/>
        <v/>
      </c>
      <c r="AHF98" s="39" t="str">
        <f t="shared" si="565"/>
        <v/>
      </c>
      <c r="AHG98" s="36" t="str">
        <f t="shared" si="566"/>
        <v/>
      </c>
      <c r="AHH98" s="36" t="str">
        <f t="shared" si="549"/>
        <v/>
      </c>
      <c r="AHI98" s="39" t="str">
        <f t="shared" si="567"/>
        <v/>
      </c>
      <c r="AHJ98" s="36" t="str">
        <f t="shared" si="568"/>
        <v/>
      </c>
      <c r="AHK98" s="36" t="str">
        <f t="shared" si="550"/>
        <v/>
      </c>
      <c r="AHL98" s="39" t="str">
        <f t="shared" si="569"/>
        <v/>
      </c>
      <c r="AHM98" s="36" t="str">
        <f t="shared" si="570"/>
        <v/>
      </c>
      <c r="AHN98" s="36" t="str">
        <f t="shared" si="551"/>
        <v/>
      </c>
      <c r="AHO98" s="39" t="str">
        <f t="shared" si="571"/>
        <v/>
      </c>
    </row>
    <row r="99" spans="1:899" s="5" customFormat="1" outlineLevel="1" x14ac:dyDescent="0.25">
      <c r="A99" s="58">
        <f t="shared" si="572"/>
        <v>14</v>
      </c>
      <c r="B99" s="48" t="s">
        <v>341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85" t="str">
        <f t="shared" si="573"/>
        <v/>
      </c>
      <c r="AGG99" s="85" t="str">
        <f t="shared" si="574"/>
        <v/>
      </c>
      <c r="AGH99" s="85" t="str">
        <f t="shared" si="575"/>
        <v/>
      </c>
      <c r="AGL99" s="36" t="str">
        <f t="shared" si="552"/>
        <v/>
      </c>
      <c r="AGM99" s="36" t="str">
        <f t="shared" si="542"/>
        <v/>
      </c>
      <c r="AGN99" s="39" t="str">
        <f t="shared" si="553"/>
        <v/>
      </c>
      <c r="AGO99" s="36" t="str">
        <f t="shared" si="554"/>
        <v/>
      </c>
      <c r="AGP99" s="36" t="str">
        <f t="shared" si="543"/>
        <v/>
      </c>
      <c r="AGQ99" s="39" t="str">
        <f t="shared" si="555"/>
        <v/>
      </c>
      <c r="AGR99" s="36" t="str">
        <f t="shared" si="556"/>
        <v/>
      </c>
      <c r="AGS99" s="36" t="str">
        <f t="shared" si="544"/>
        <v/>
      </c>
      <c r="AGT99" s="39" t="str">
        <f t="shared" si="557"/>
        <v/>
      </c>
      <c r="AGU99" s="36" t="str">
        <f t="shared" si="558"/>
        <v/>
      </c>
      <c r="AGV99" s="36" t="str">
        <f t="shared" si="545"/>
        <v/>
      </c>
      <c r="AGW99" s="39" t="str">
        <f t="shared" si="559"/>
        <v/>
      </c>
      <c r="AGX99" s="36" t="str">
        <f t="shared" si="560"/>
        <v/>
      </c>
      <c r="AGY99" s="36" t="str">
        <f t="shared" si="546"/>
        <v/>
      </c>
      <c r="AGZ99" s="39" t="str">
        <f t="shared" si="561"/>
        <v/>
      </c>
      <c r="AHA99" s="36" t="str">
        <f t="shared" si="562"/>
        <v/>
      </c>
      <c r="AHB99" s="36" t="str">
        <f t="shared" si="547"/>
        <v/>
      </c>
      <c r="AHC99" s="39" t="str">
        <f t="shared" si="563"/>
        <v/>
      </c>
      <c r="AHD99" s="36" t="str">
        <f t="shared" si="564"/>
        <v/>
      </c>
      <c r="AHE99" s="36" t="str">
        <f t="shared" si="548"/>
        <v/>
      </c>
      <c r="AHF99" s="39" t="str">
        <f t="shared" si="565"/>
        <v/>
      </c>
      <c r="AHG99" s="36" t="str">
        <f t="shared" si="566"/>
        <v/>
      </c>
      <c r="AHH99" s="36" t="str">
        <f t="shared" si="549"/>
        <v/>
      </c>
      <c r="AHI99" s="39" t="str">
        <f t="shared" si="567"/>
        <v/>
      </c>
      <c r="AHJ99" s="36" t="str">
        <f t="shared" si="568"/>
        <v/>
      </c>
      <c r="AHK99" s="36" t="str">
        <f t="shared" si="550"/>
        <v/>
      </c>
      <c r="AHL99" s="39" t="str">
        <f t="shared" si="569"/>
        <v/>
      </c>
      <c r="AHM99" s="36" t="str">
        <f t="shared" si="570"/>
        <v/>
      </c>
      <c r="AHN99" s="36" t="str">
        <f t="shared" si="551"/>
        <v/>
      </c>
      <c r="AHO99" s="39" t="str">
        <f t="shared" si="571"/>
        <v/>
      </c>
    </row>
    <row r="100" spans="1:899" s="5" customFormat="1" outlineLevel="1" x14ac:dyDescent="0.25">
      <c r="A100" s="58">
        <f t="shared" si="572"/>
        <v>15</v>
      </c>
      <c r="B100" s="48" t="s">
        <v>342</v>
      </c>
      <c r="C100" s="56"/>
      <c r="D100" s="73"/>
      <c r="E100" s="73"/>
      <c r="F100" s="73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4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4"/>
      <c r="BL100" s="57" t="s">
        <v>378</v>
      </c>
      <c r="BM100" s="57" t="s">
        <v>378</v>
      </c>
      <c r="BN100" s="57"/>
      <c r="BO100" s="57"/>
      <c r="BP100" s="57" t="s">
        <v>378</v>
      </c>
      <c r="BQ100" s="57" t="s">
        <v>378</v>
      </c>
      <c r="BR100" s="57"/>
      <c r="BS100" s="57"/>
      <c r="BT100" s="57" t="s">
        <v>378</v>
      </c>
      <c r="BU100" s="57" t="s">
        <v>378</v>
      </c>
      <c r="BV100" s="57"/>
      <c r="BW100" s="57" t="s">
        <v>378</v>
      </c>
      <c r="BX100" s="57" t="s">
        <v>378</v>
      </c>
      <c r="BY100" s="57" t="s">
        <v>378</v>
      </c>
      <c r="BZ100" s="57"/>
      <c r="CA100" s="57"/>
      <c r="CB100" s="57" t="s">
        <v>378</v>
      </c>
      <c r="CC100" s="57" t="s">
        <v>378</v>
      </c>
      <c r="CD100" s="38"/>
      <c r="CE100" s="74"/>
      <c r="CF100" s="57"/>
      <c r="CG100" s="57"/>
      <c r="CH100" s="57"/>
      <c r="CI100" s="57"/>
      <c r="CJ100" s="57"/>
      <c r="CK100" s="57"/>
      <c r="CL100" s="57" t="s">
        <v>367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367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367</v>
      </c>
      <c r="IL100" s="57"/>
      <c r="IM100" s="57"/>
      <c r="IN100" s="57"/>
      <c r="IO100" s="57" t="s">
        <v>367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 t="s">
        <v>367</v>
      </c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57"/>
      <c r="NT100" s="57"/>
      <c r="NU100" s="57"/>
      <c r="NV100" s="57"/>
      <c r="NW100" s="57"/>
      <c r="NX100" s="57"/>
      <c r="NY100" s="57"/>
      <c r="NZ100" s="57"/>
      <c r="OA100" s="57" t="s">
        <v>367</v>
      </c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85" t="str">
        <f t="shared" si="573"/>
        <v/>
      </c>
      <c r="AGG100" s="85" t="str">
        <f t="shared" si="574"/>
        <v/>
      </c>
      <c r="AGH100" s="85">
        <f t="shared" si="575"/>
        <v>1</v>
      </c>
      <c r="AGL100" s="36">
        <f t="shared" si="552"/>
        <v>11</v>
      </c>
      <c r="AGM100" s="36" t="str">
        <f t="shared" si="542"/>
        <v/>
      </c>
      <c r="AGN100" s="39">
        <f t="shared" si="553"/>
        <v>1</v>
      </c>
      <c r="AGO100" s="36" t="str">
        <f t="shared" si="554"/>
        <v/>
      </c>
      <c r="AGP100" s="36" t="str">
        <f t="shared" si="543"/>
        <v/>
      </c>
      <c r="AGQ100" s="39">
        <f t="shared" si="555"/>
        <v>1</v>
      </c>
      <c r="AGR100" s="36" t="str">
        <f t="shared" si="556"/>
        <v/>
      </c>
      <c r="AGS100" s="36" t="str">
        <f t="shared" si="544"/>
        <v/>
      </c>
      <c r="AGT100" s="39">
        <f t="shared" si="557"/>
        <v>2</v>
      </c>
      <c r="AGU100" s="36" t="str">
        <f t="shared" si="558"/>
        <v/>
      </c>
      <c r="AGV100" s="36" t="str">
        <f t="shared" si="545"/>
        <v/>
      </c>
      <c r="AGW100" s="39">
        <f t="shared" si="559"/>
        <v>1</v>
      </c>
      <c r="AGX100" s="36" t="str">
        <f t="shared" si="560"/>
        <v/>
      </c>
      <c r="AGY100" s="36" t="str">
        <f t="shared" si="546"/>
        <v/>
      </c>
      <c r="AGZ100" s="39">
        <f t="shared" si="561"/>
        <v>1</v>
      </c>
      <c r="AHA100" s="36" t="str">
        <f t="shared" si="562"/>
        <v/>
      </c>
      <c r="AHB100" s="36" t="str">
        <f t="shared" si="547"/>
        <v/>
      </c>
      <c r="AHC100" s="39" t="str">
        <f t="shared" si="563"/>
        <v/>
      </c>
      <c r="AHD100" s="36" t="str">
        <f t="shared" si="564"/>
        <v/>
      </c>
      <c r="AHE100" s="36" t="str">
        <f t="shared" si="548"/>
        <v/>
      </c>
      <c r="AHF100" s="39" t="str">
        <f t="shared" si="565"/>
        <v/>
      </c>
      <c r="AHG100" s="36" t="str">
        <f t="shared" si="566"/>
        <v/>
      </c>
      <c r="AHH100" s="36" t="str">
        <f t="shared" si="549"/>
        <v/>
      </c>
      <c r="AHI100" s="39" t="str">
        <f t="shared" si="567"/>
        <v/>
      </c>
      <c r="AHJ100" s="36" t="str">
        <f t="shared" si="568"/>
        <v/>
      </c>
      <c r="AHK100" s="36" t="str">
        <f t="shared" si="550"/>
        <v/>
      </c>
      <c r="AHL100" s="39" t="str">
        <f t="shared" si="569"/>
        <v/>
      </c>
      <c r="AHM100" s="36" t="str">
        <f t="shared" si="570"/>
        <v/>
      </c>
      <c r="AHN100" s="36" t="str">
        <f t="shared" si="551"/>
        <v/>
      </c>
      <c r="AHO100" s="39" t="str">
        <f t="shared" si="571"/>
        <v/>
      </c>
    </row>
    <row r="101" spans="1:899" s="5" customFormat="1" outlineLevel="1" x14ac:dyDescent="0.25">
      <c r="A101" s="58">
        <f t="shared" si="572"/>
        <v>16</v>
      </c>
      <c r="B101" s="48" t="s">
        <v>343</v>
      </c>
      <c r="C101" s="56"/>
      <c r="D101" s="73"/>
      <c r="E101" s="73"/>
      <c r="F101" s="73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4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4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4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367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367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 t="s">
        <v>367</v>
      </c>
      <c r="JQ101" s="57"/>
      <c r="JR101" s="57"/>
      <c r="JS101" s="57"/>
      <c r="JT101" s="57" t="s">
        <v>367</v>
      </c>
      <c r="JU101" s="57" t="s">
        <v>367</v>
      </c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 t="s">
        <v>367</v>
      </c>
      <c r="KJ101" s="57" t="s">
        <v>367</v>
      </c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57" t="s">
        <v>367</v>
      </c>
      <c r="NT101" s="57"/>
      <c r="NU101" s="57" t="s">
        <v>367</v>
      </c>
      <c r="NV101" s="57" t="s">
        <v>367</v>
      </c>
      <c r="NW101" s="57" t="s">
        <v>367</v>
      </c>
      <c r="NX101" s="57" t="s">
        <v>367</v>
      </c>
      <c r="NY101" s="57" t="s">
        <v>367</v>
      </c>
      <c r="NZ101" s="57"/>
      <c r="OA101" s="57" t="s">
        <v>367</v>
      </c>
      <c r="OB101" s="57"/>
      <c r="OC101" s="57" t="s">
        <v>367</v>
      </c>
      <c r="OD101" s="57" t="s">
        <v>367</v>
      </c>
      <c r="OE101" s="57"/>
      <c r="OF101" s="57" t="s">
        <v>367</v>
      </c>
      <c r="OG101" s="57"/>
      <c r="OH101" s="57"/>
      <c r="OI101" s="57"/>
      <c r="OJ101" s="57"/>
      <c r="OK101" s="57" t="s">
        <v>367</v>
      </c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85" t="str">
        <f t="shared" si="573"/>
        <v/>
      </c>
      <c r="AGG101" s="85" t="str">
        <f t="shared" si="574"/>
        <v/>
      </c>
      <c r="AGH101" s="85">
        <f t="shared" si="575"/>
        <v>11</v>
      </c>
      <c r="AGL101" s="36" t="str">
        <f t="shared" si="552"/>
        <v/>
      </c>
      <c r="AGM101" s="36" t="str">
        <f t="shared" si="542"/>
        <v/>
      </c>
      <c r="AGN101" s="39" t="str">
        <f t="shared" si="553"/>
        <v/>
      </c>
      <c r="AGO101" s="36" t="str">
        <f t="shared" si="554"/>
        <v/>
      </c>
      <c r="AGP101" s="36" t="str">
        <f t="shared" si="543"/>
        <v/>
      </c>
      <c r="AGQ101" s="39">
        <f t="shared" si="555"/>
        <v>1</v>
      </c>
      <c r="AGR101" s="36" t="str">
        <f t="shared" si="556"/>
        <v/>
      </c>
      <c r="AGS101" s="36" t="str">
        <f t="shared" si="544"/>
        <v/>
      </c>
      <c r="AGT101" s="39">
        <f t="shared" si="557"/>
        <v>1</v>
      </c>
      <c r="AGU101" s="36" t="str">
        <f t="shared" si="558"/>
        <v/>
      </c>
      <c r="AGV101" s="36" t="str">
        <f t="shared" si="545"/>
        <v/>
      </c>
      <c r="AGW101" s="39">
        <f t="shared" si="559"/>
        <v>5</v>
      </c>
      <c r="AGX101" s="36" t="str">
        <f t="shared" si="560"/>
        <v/>
      </c>
      <c r="AGY101" s="36" t="str">
        <f t="shared" si="546"/>
        <v/>
      </c>
      <c r="AGZ101" s="39">
        <f t="shared" si="561"/>
        <v>11</v>
      </c>
      <c r="AHA101" s="36" t="str">
        <f t="shared" si="562"/>
        <v/>
      </c>
      <c r="AHB101" s="36" t="str">
        <f t="shared" si="547"/>
        <v/>
      </c>
      <c r="AHC101" s="39" t="str">
        <f t="shared" si="563"/>
        <v/>
      </c>
      <c r="AHD101" s="36" t="str">
        <f t="shared" si="564"/>
        <v/>
      </c>
      <c r="AHE101" s="36" t="str">
        <f t="shared" si="548"/>
        <v/>
      </c>
      <c r="AHF101" s="39" t="str">
        <f t="shared" si="565"/>
        <v/>
      </c>
      <c r="AHG101" s="36" t="str">
        <f t="shared" si="566"/>
        <v/>
      </c>
      <c r="AHH101" s="36" t="str">
        <f t="shared" si="549"/>
        <v/>
      </c>
      <c r="AHI101" s="39" t="str">
        <f t="shared" si="567"/>
        <v/>
      </c>
      <c r="AHJ101" s="36" t="str">
        <f t="shared" si="568"/>
        <v/>
      </c>
      <c r="AHK101" s="36" t="str">
        <f t="shared" si="550"/>
        <v/>
      </c>
      <c r="AHL101" s="39" t="str">
        <f t="shared" si="569"/>
        <v/>
      </c>
      <c r="AHM101" s="36" t="str">
        <f t="shared" si="570"/>
        <v/>
      </c>
      <c r="AHN101" s="36" t="str">
        <f t="shared" si="551"/>
        <v/>
      </c>
      <c r="AHO101" s="39" t="str">
        <f t="shared" si="571"/>
        <v/>
      </c>
    </row>
    <row r="102" spans="1:899" s="5" customFormat="1" outlineLevel="1" x14ac:dyDescent="0.25">
      <c r="A102" s="58">
        <f t="shared" si="572"/>
        <v>17</v>
      </c>
      <c r="B102" s="48" t="s">
        <v>344</v>
      </c>
      <c r="C102" s="56"/>
      <c r="D102" s="73"/>
      <c r="E102" s="73"/>
      <c r="F102" s="73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4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4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4"/>
      <c r="CF102" s="57"/>
      <c r="CG102" s="57" t="s">
        <v>367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367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367</v>
      </c>
      <c r="HM102" s="57" t="s">
        <v>367</v>
      </c>
      <c r="HN102" s="57"/>
      <c r="HO102" s="61"/>
      <c r="HP102" s="57"/>
      <c r="HQ102" s="57" t="s">
        <v>367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367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367</v>
      </c>
      <c r="IV102" s="57"/>
      <c r="IW102" s="57"/>
      <c r="IX102" s="57"/>
      <c r="IY102" s="57" t="s">
        <v>367</v>
      </c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367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 t="s">
        <v>367</v>
      </c>
      <c r="JU102" s="57" t="s">
        <v>367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85" t="str">
        <f t="shared" si="573"/>
        <v/>
      </c>
      <c r="AGG102" s="85" t="str">
        <f t="shared" si="574"/>
        <v/>
      </c>
      <c r="AGH102" s="85" t="str">
        <f t="shared" si="575"/>
        <v/>
      </c>
      <c r="AGL102" s="36" t="str">
        <f t="shared" si="552"/>
        <v/>
      </c>
      <c r="AGM102" s="36" t="str">
        <f t="shared" si="542"/>
        <v/>
      </c>
      <c r="AGN102" s="39">
        <f t="shared" si="553"/>
        <v>1</v>
      </c>
      <c r="AGO102" s="36" t="str">
        <f t="shared" si="554"/>
        <v/>
      </c>
      <c r="AGP102" s="36" t="str">
        <f t="shared" si="543"/>
        <v/>
      </c>
      <c r="AGQ102" s="39">
        <f t="shared" si="555"/>
        <v>1</v>
      </c>
      <c r="AGR102" s="36" t="str">
        <f t="shared" si="556"/>
        <v/>
      </c>
      <c r="AGS102" s="36" t="str">
        <f t="shared" si="544"/>
        <v/>
      </c>
      <c r="AGT102" s="39">
        <f t="shared" si="557"/>
        <v>6</v>
      </c>
      <c r="AGU102" s="36" t="str">
        <f t="shared" si="558"/>
        <v/>
      </c>
      <c r="AGV102" s="36" t="str">
        <f t="shared" si="545"/>
        <v/>
      </c>
      <c r="AGW102" s="39">
        <f t="shared" si="559"/>
        <v>3</v>
      </c>
      <c r="AGX102" s="36" t="str">
        <f t="shared" si="560"/>
        <v/>
      </c>
      <c r="AGY102" s="36" t="str">
        <f t="shared" si="546"/>
        <v/>
      </c>
      <c r="AGZ102" s="39" t="str">
        <f t="shared" si="561"/>
        <v/>
      </c>
      <c r="AHA102" s="36" t="str">
        <f t="shared" si="562"/>
        <v/>
      </c>
      <c r="AHB102" s="36" t="str">
        <f t="shared" si="547"/>
        <v/>
      </c>
      <c r="AHC102" s="39" t="str">
        <f t="shared" si="563"/>
        <v/>
      </c>
      <c r="AHD102" s="36" t="str">
        <f t="shared" si="564"/>
        <v/>
      </c>
      <c r="AHE102" s="36" t="str">
        <f t="shared" si="548"/>
        <v/>
      </c>
      <c r="AHF102" s="39" t="str">
        <f t="shared" si="565"/>
        <v/>
      </c>
      <c r="AHG102" s="36" t="str">
        <f t="shared" si="566"/>
        <v/>
      </c>
      <c r="AHH102" s="36" t="str">
        <f t="shared" si="549"/>
        <v/>
      </c>
      <c r="AHI102" s="39" t="str">
        <f t="shared" si="567"/>
        <v/>
      </c>
      <c r="AHJ102" s="36" t="str">
        <f t="shared" si="568"/>
        <v/>
      </c>
      <c r="AHK102" s="36" t="str">
        <f t="shared" si="550"/>
        <v/>
      </c>
      <c r="AHL102" s="39" t="str">
        <f t="shared" si="569"/>
        <v/>
      </c>
      <c r="AHM102" s="36" t="str">
        <f t="shared" si="570"/>
        <v/>
      </c>
      <c r="AHN102" s="36" t="str">
        <f t="shared" si="551"/>
        <v/>
      </c>
      <c r="AHO102" s="39" t="str">
        <f t="shared" si="571"/>
        <v/>
      </c>
    </row>
    <row r="103" spans="1:899" s="5" customFormat="1" outlineLevel="1" x14ac:dyDescent="0.25">
      <c r="A103" s="58">
        <f t="shared" si="572"/>
        <v>18</v>
      </c>
      <c r="B103" s="48" t="s">
        <v>345</v>
      </c>
      <c r="C103" s="56"/>
      <c r="D103" s="73"/>
      <c r="E103" s="73"/>
      <c r="F103" s="73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4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4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4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367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61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/>
      <c r="OD103" s="57"/>
      <c r="OE103" s="57"/>
      <c r="OF103" s="57"/>
      <c r="OG103" s="57"/>
      <c r="OH103" s="57"/>
      <c r="OI103" s="57"/>
      <c r="OJ103" s="57"/>
      <c r="OK103" s="57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85" t="str">
        <f t="shared" si="573"/>
        <v/>
      </c>
      <c r="AGG103" s="85" t="str">
        <f t="shared" si="574"/>
        <v/>
      </c>
      <c r="AGH103" s="85" t="str">
        <f t="shared" si="575"/>
        <v/>
      </c>
      <c r="AGL103" s="36" t="str">
        <f t="shared" si="552"/>
        <v/>
      </c>
      <c r="AGM103" s="36" t="str">
        <f t="shared" si="542"/>
        <v/>
      </c>
      <c r="AGN103" s="39" t="str">
        <f t="shared" si="553"/>
        <v/>
      </c>
      <c r="AGO103" s="36" t="str">
        <f t="shared" si="554"/>
        <v/>
      </c>
      <c r="AGP103" s="36" t="str">
        <f t="shared" si="543"/>
        <v/>
      </c>
      <c r="AGQ103" s="39" t="str">
        <f t="shared" si="555"/>
        <v/>
      </c>
      <c r="AGR103" s="36" t="str">
        <f t="shared" si="556"/>
        <v/>
      </c>
      <c r="AGS103" s="36" t="str">
        <f t="shared" si="544"/>
        <v/>
      </c>
      <c r="AGT103" s="39">
        <f t="shared" si="557"/>
        <v>1</v>
      </c>
      <c r="AGU103" s="36" t="str">
        <f t="shared" si="558"/>
        <v/>
      </c>
      <c r="AGV103" s="36" t="str">
        <f t="shared" si="545"/>
        <v/>
      </c>
      <c r="AGW103" s="39" t="str">
        <f t="shared" si="559"/>
        <v/>
      </c>
      <c r="AGX103" s="36" t="str">
        <f t="shared" si="560"/>
        <v/>
      </c>
      <c r="AGY103" s="36" t="str">
        <f t="shared" si="546"/>
        <v/>
      </c>
      <c r="AGZ103" s="39" t="str">
        <f t="shared" si="561"/>
        <v/>
      </c>
      <c r="AHA103" s="36" t="str">
        <f t="shared" si="562"/>
        <v/>
      </c>
      <c r="AHB103" s="36" t="str">
        <f t="shared" si="547"/>
        <v/>
      </c>
      <c r="AHC103" s="39" t="str">
        <f t="shared" si="563"/>
        <v/>
      </c>
      <c r="AHD103" s="36" t="str">
        <f t="shared" si="564"/>
        <v/>
      </c>
      <c r="AHE103" s="36" t="str">
        <f t="shared" si="548"/>
        <v/>
      </c>
      <c r="AHF103" s="39" t="str">
        <f t="shared" si="565"/>
        <v/>
      </c>
      <c r="AHG103" s="36" t="str">
        <f t="shared" si="566"/>
        <v/>
      </c>
      <c r="AHH103" s="36" t="str">
        <f t="shared" si="549"/>
        <v/>
      </c>
      <c r="AHI103" s="39" t="str">
        <f t="shared" si="567"/>
        <v/>
      </c>
      <c r="AHJ103" s="36" t="str">
        <f t="shared" si="568"/>
        <v/>
      </c>
      <c r="AHK103" s="36" t="str">
        <f t="shared" si="550"/>
        <v/>
      </c>
      <c r="AHL103" s="39" t="str">
        <f t="shared" si="569"/>
        <v/>
      </c>
      <c r="AHM103" s="36" t="str">
        <f t="shared" si="570"/>
        <v/>
      </c>
      <c r="AHN103" s="36" t="str">
        <f t="shared" si="551"/>
        <v/>
      </c>
      <c r="AHO103" s="39" t="str">
        <f t="shared" si="571"/>
        <v/>
      </c>
    </row>
    <row r="104" spans="1:899" s="5" customFormat="1" outlineLevel="1" x14ac:dyDescent="0.25">
      <c r="A104" s="58">
        <f t="shared" si="572"/>
        <v>19</v>
      </c>
      <c r="B104" s="48" t="s">
        <v>346</v>
      </c>
      <c r="C104" s="56"/>
      <c r="D104" s="73"/>
      <c r="E104" s="73"/>
      <c r="F104" s="73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4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4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4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378</v>
      </c>
      <c r="CR104" s="57" t="s">
        <v>378</v>
      </c>
      <c r="CS104" s="57"/>
      <c r="CT104" s="57"/>
      <c r="CU104" s="57" t="s">
        <v>378</v>
      </c>
      <c r="CV104" s="57" t="s">
        <v>378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367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367</v>
      </c>
      <c r="GH104" s="57"/>
      <c r="GI104" s="57"/>
      <c r="GJ104" s="57"/>
      <c r="GK104" s="57"/>
      <c r="GL104" s="57"/>
      <c r="GM104" s="57" t="s">
        <v>367</v>
      </c>
      <c r="GN104" s="57" t="s">
        <v>367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367</v>
      </c>
      <c r="HM104" s="57"/>
      <c r="HN104" s="57"/>
      <c r="HO104" s="61"/>
      <c r="HP104" s="57"/>
      <c r="HQ104" s="57" t="s">
        <v>367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367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61"/>
      <c r="JD104" s="57"/>
      <c r="JE104" s="57"/>
      <c r="JF104" s="57"/>
      <c r="JG104" s="57"/>
      <c r="JH104" s="57"/>
      <c r="JI104" s="57"/>
      <c r="JJ104" s="57"/>
      <c r="JK104" s="57"/>
      <c r="JL104" s="57" t="s">
        <v>367</v>
      </c>
      <c r="JM104" s="57" t="s">
        <v>367</v>
      </c>
      <c r="JN104" s="57"/>
      <c r="JO104" s="57"/>
      <c r="JP104" s="57"/>
      <c r="JQ104" s="57"/>
      <c r="JR104" s="57"/>
      <c r="JS104" s="57"/>
      <c r="JT104" s="57"/>
      <c r="JU104" s="57"/>
      <c r="JV104" s="38"/>
      <c r="JW104" s="61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57"/>
      <c r="NT104" s="57"/>
      <c r="NU104" s="57" t="s">
        <v>367</v>
      </c>
      <c r="NV104" s="57"/>
      <c r="NW104" s="57"/>
      <c r="NX104" s="57"/>
      <c r="NY104" s="57"/>
      <c r="NZ104" s="57"/>
      <c r="OA104" s="57" t="s">
        <v>367</v>
      </c>
      <c r="OB104" s="57"/>
      <c r="OC104" s="57"/>
      <c r="OD104" s="57"/>
      <c r="OE104" s="57"/>
      <c r="OF104" s="57"/>
      <c r="OG104" s="57"/>
      <c r="OH104" s="57"/>
      <c r="OI104" s="57"/>
      <c r="OJ104" s="57"/>
      <c r="OK104" s="57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85" t="str">
        <f t="shared" si="573"/>
        <v/>
      </c>
      <c r="AGG104" s="85" t="str">
        <f t="shared" si="574"/>
        <v/>
      </c>
      <c r="AGH104" s="85">
        <f t="shared" si="575"/>
        <v>2</v>
      </c>
      <c r="AGL104" s="36" t="str">
        <f t="shared" si="552"/>
        <v/>
      </c>
      <c r="AGM104" s="36" t="str">
        <f t="shared" si="542"/>
        <v/>
      </c>
      <c r="AGN104" s="39" t="str">
        <f t="shared" si="553"/>
        <v/>
      </c>
      <c r="AGO104" s="36">
        <f t="shared" si="554"/>
        <v>4</v>
      </c>
      <c r="AGP104" s="36" t="str">
        <f t="shared" si="543"/>
        <v/>
      </c>
      <c r="AGQ104" s="39">
        <f t="shared" si="555"/>
        <v>1</v>
      </c>
      <c r="AGR104" s="36" t="str">
        <f t="shared" si="556"/>
        <v/>
      </c>
      <c r="AGS104" s="36" t="str">
        <f t="shared" si="544"/>
        <v/>
      </c>
      <c r="AGT104" s="39">
        <f t="shared" si="557"/>
        <v>6</v>
      </c>
      <c r="AGU104" s="36" t="str">
        <f t="shared" si="558"/>
        <v/>
      </c>
      <c r="AGV104" s="36" t="str">
        <f t="shared" si="545"/>
        <v/>
      </c>
      <c r="AGW104" s="39">
        <f t="shared" si="559"/>
        <v>2</v>
      </c>
      <c r="AGX104" s="36" t="str">
        <f t="shared" si="560"/>
        <v/>
      </c>
      <c r="AGY104" s="36" t="str">
        <f t="shared" si="546"/>
        <v/>
      </c>
      <c r="AGZ104" s="39">
        <f t="shared" si="561"/>
        <v>2</v>
      </c>
      <c r="AHA104" s="36" t="str">
        <f t="shared" si="562"/>
        <v/>
      </c>
      <c r="AHB104" s="36" t="str">
        <f t="shared" si="547"/>
        <v/>
      </c>
      <c r="AHC104" s="39" t="str">
        <f t="shared" si="563"/>
        <v/>
      </c>
      <c r="AHD104" s="36" t="str">
        <f t="shared" si="564"/>
        <v/>
      </c>
      <c r="AHE104" s="36" t="str">
        <f t="shared" si="548"/>
        <v/>
      </c>
      <c r="AHF104" s="39" t="str">
        <f t="shared" si="565"/>
        <v/>
      </c>
      <c r="AHG104" s="36" t="str">
        <f t="shared" si="566"/>
        <v/>
      </c>
      <c r="AHH104" s="36" t="str">
        <f t="shared" si="549"/>
        <v/>
      </c>
      <c r="AHI104" s="39" t="str">
        <f t="shared" si="567"/>
        <v/>
      </c>
      <c r="AHJ104" s="36" t="str">
        <f t="shared" si="568"/>
        <v/>
      </c>
      <c r="AHK104" s="36" t="str">
        <f t="shared" si="550"/>
        <v/>
      </c>
      <c r="AHL104" s="39" t="str">
        <f t="shared" si="569"/>
        <v/>
      </c>
      <c r="AHM104" s="36" t="str">
        <f t="shared" si="570"/>
        <v/>
      </c>
      <c r="AHN104" s="36" t="str">
        <f t="shared" si="551"/>
        <v/>
      </c>
      <c r="AHO104" s="39" t="str">
        <f t="shared" si="571"/>
        <v/>
      </c>
    </row>
    <row r="105" spans="1:899" s="5" customFormat="1" outlineLevel="1" x14ac:dyDescent="0.25">
      <c r="A105" s="58">
        <f t="shared" si="572"/>
        <v>20</v>
      </c>
      <c r="B105" s="48" t="s">
        <v>347</v>
      </c>
      <c r="C105" s="56"/>
      <c r="D105" s="73"/>
      <c r="E105" s="73"/>
      <c r="F105" s="73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4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4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4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367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367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367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61"/>
      <c r="JD105" s="57"/>
      <c r="JE105" s="57"/>
      <c r="JF105" s="57"/>
      <c r="JG105" s="57"/>
      <c r="JH105" s="57"/>
      <c r="JI105" s="57"/>
      <c r="JJ105" s="57" t="s">
        <v>367</v>
      </c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 t="s">
        <v>367</v>
      </c>
      <c r="JV105" s="38"/>
      <c r="JW105" s="61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57"/>
      <c r="NT105" s="57"/>
      <c r="NU105" s="57"/>
      <c r="NV105" s="57"/>
      <c r="NW105" s="57"/>
      <c r="NX105" s="57"/>
      <c r="NY105" s="57"/>
      <c r="NZ105" s="57"/>
      <c r="OA105" s="57"/>
      <c r="OB105" s="57"/>
      <c r="OC105" s="57"/>
      <c r="OD105" s="57"/>
      <c r="OE105" s="57"/>
      <c r="OF105" s="57"/>
      <c r="OG105" s="57"/>
      <c r="OH105" s="57"/>
      <c r="OI105" s="57"/>
      <c r="OJ105" s="57"/>
      <c r="OK105" s="57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85" t="str">
        <f t="shared" si="573"/>
        <v/>
      </c>
      <c r="AGG105" s="85" t="str">
        <f t="shared" si="574"/>
        <v/>
      </c>
      <c r="AGH105" s="85" t="str">
        <f t="shared" si="575"/>
        <v/>
      </c>
      <c r="AGL105" s="36" t="str">
        <f t="shared" si="552"/>
        <v/>
      </c>
      <c r="AGM105" s="36" t="str">
        <f t="shared" si="542"/>
        <v/>
      </c>
      <c r="AGN105" s="39" t="str">
        <f t="shared" si="553"/>
        <v/>
      </c>
      <c r="AGO105" s="36" t="str">
        <f t="shared" si="554"/>
        <v/>
      </c>
      <c r="AGP105" s="36" t="str">
        <f t="shared" si="543"/>
        <v/>
      </c>
      <c r="AGQ105" s="39">
        <f t="shared" si="555"/>
        <v>2</v>
      </c>
      <c r="AGR105" s="36" t="str">
        <f t="shared" si="556"/>
        <v/>
      </c>
      <c r="AGS105" s="36" t="str">
        <f t="shared" si="544"/>
        <v/>
      </c>
      <c r="AGT105" s="39">
        <f t="shared" si="557"/>
        <v>1</v>
      </c>
      <c r="AGU105" s="36" t="str">
        <f t="shared" si="558"/>
        <v/>
      </c>
      <c r="AGV105" s="36" t="str">
        <f t="shared" si="545"/>
        <v/>
      </c>
      <c r="AGW105" s="39">
        <f t="shared" si="559"/>
        <v>2</v>
      </c>
      <c r="AGX105" s="36" t="str">
        <f t="shared" si="560"/>
        <v/>
      </c>
      <c r="AGY105" s="36" t="str">
        <f t="shared" si="546"/>
        <v/>
      </c>
      <c r="AGZ105" s="39" t="str">
        <f t="shared" si="561"/>
        <v/>
      </c>
      <c r="AHA105" s="36" t="str">
        <f t="shared" si="562"/>
        <v/>
      </c>
      <c r="AHB105" s="36" t="str">
        <f t="shared" si="547"/>
        <v/>
      </c>
      <c r="AHC105" s="39" t="str">
        <f t="shared" si="563"/>
        <v/>
      </c>
      <c r="AHD105" s="36" t="str">
        <f t="shared" si="564"/>
        <v/>
      </c>
      <c r="AHE105" s="36" t="str">
        <f t="shared" si="548"/>
        <v/>
      </c>
      <c r="AHF105" s="39" t="str">
        <f t="shared" si="565"/>
        <v/>
      </c>
      <c r="AHG105" s="36" t="str">
        <f t="shared" si="566"/>
        <v/>
      </c>
      <c r="AHH105" s="36" t="str">
        <f t="shared" si="549"/>
        <v/>
      </c>
      <c r="AHI105" s="39" t="str">
        <f t="shared" si="567"/>
        <v/>
      </c>
      <c r="AHJ105" s="36" t="str">
        <f t="shared" si="568"/>
        <v/>
      </c>
      <c r="AHK105" s="36" t="str">
        <f t="shared" si="550"/>
        <v/>
      </c>
      <c r="AHL105" s="39" t="str">
        <f t="shared" si="569"/>
        <v/>
      </c>
      <c r="AHM105" s="36" t="str">
        <f t="shared" si="570"/>
        <v/>
      </c>
      <c r="AHN105" s="36" t="str">
        <f t="shared" si="551"/>
        <v/>
      </c>
      <c r="AHO105" s="39" t="str">
        <f t="shared" si="571"/>
        <v/>
      </c>
    </row>
    <row r="106" spans="1:899" s="5" customFormat="1" outlineLevel="1" x14ac:dyDescent="0.25">
      <c r="A106" s="58">
        <f t="shared" si="572"/>
        <v>21</v>
      </c>
      <c r="B106" s="48" t="s">
        <v>348</v>
      </c>
      <c r="C106" s="56"/>
      <c r="D106" s="73"/>
      <c r="E106" s="73"/>
      <c r="F106" s="73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4"/>
      <c r="AR106" s="57"/>
      <c r="AS106" s="57"/>
      <c r="AT106" s="57"/>
      <c r="AU106" s="57" t="s">
        <v>367</v>
      </c>
      <c r="AV106" s="57"/>
      <c r="AW106" s="57"/>
      <c r="AX106" s="57"/>
      <c r="AY106" s="57"/>
      <c r="AZ106" s="57"/>
      <c r="BA106" s="57"/>
      <c r="BB106" s="57"/>
      <c r="BC106" s="57" t="s">
        <v>378</v>
      </c>
      <c r="BD106" s="57" t="s">
        <v>378</v>
      </c>
      <c r="BE106" s="57" t="s">
        <v>378</v>
      </c>
      <c r="BF106" s="57"/>
      <c r="BG106" s="57"/>
      <c r="BH106" s="57" t="s">
        <v>378</v>
      </c>
      <c r="BI106" s="57" t="s">
        <v>378</v>
      </c>
      <c r="BJ106" s="38"/>
      <c r="BK106" s="74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4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367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367</v>
      </c>
      <c r="HH106" s="57" t="s">
        <v>367</v>
      </c>
      <c r="HI106" s="57"/>
      <c r="HJ106" s="57"/>
      <c r="HK106" s="57"/>
      <c r="HL106" s="57" t="s">
        <v>367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61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 t="s">
        <v>367</v>
      </c>
      <c r="OD106" s="57" t="s">
        <v>367</v>
      </c>
      <c r="OE106" s="57"/>
      <c r="OF106" s="57"/>
      <c r="OG106" s="57"/>
      <c r="OH106" s="57"/>
      <c r="OI106" s="57"/>
      <c r="OJ106" s="57"/>
      <c r="OK106" s="57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85" t="str">
        <f t="shared" si="573"/>
        <v/>
      </c>
      <c r="AGG106" s="85" t="str">
        <f t="shared" si="574"/>
        <v/>
      </c>
      <c r="AGH106" s="85">
        <f t="shared" si="575"/>
        <v>2</v>
      </c>
      <c r="AGL106" s="36">
        <f t="shared" si="552"/>
        <v>5</v>
      </c>
      <c r="AGM106" s="36" t="str">
        <f t="shared" si="542"/>
        <v/>
      </c>
      <c r="AGN106" s="39">
        <f t="shared" si="553"/>
        <v>1</v>
      </c>
      <c r="AGO106" s="36" t="str">
        <f t="shared" si="554"/>
        <v/>
      </c>
      <c r="AGP106" s="36" t="str">
        <f t="shared" si="543"/>
        <v/>
      </c>
      <c r="AGQ106" s="39">
        <f t="shared" si="555"/>
        <v>1</v>
      </c>
      <c r="AGR106" s="36" t="str">
        <f t="shared" si="556"/>
        <v/>
      </c>
      <c r="AGS106" s="36" t="str">
        <f t="shared" si="544"/>
        <v/>
      </c>
      <c r="AGT106" s="39">
        <f t="shared" si="557"/>
        <v>3</v>
      </c>
      <c r="AGU106" s="36" t="str">
        <f t="shared" si="558"/>
        <v/>
      </c>
      <c r="AGV106" s="36" t="str">
        <f t="shared" si="545"/>
        <v/>
      </c>
      <c r="AGW106" s="39" t="str">
        <f t="shared" si="559"/>
        <v/>
      </c>
      <c r="AGX106" s="36" t="str">
        <f t="shared" si="560"/>
        <v/>
      </c>
      <c r="AGY106" s="36" t="str">
        <f t="shared" si="546"/>
        <v/>
      </c>
      <c r="AGZ106" s="39">
        <f t="shared" si="561"/>
        <v>2</v>
      </c>
      <c r="AHA106" s="36" t="str">
        <f t="shared" si="562"/>
        <v/>
      </c>
      <c r="AHB106" s="36" t="str">
        <f t="shared" si="547"/>
        <v/>
      </c>
      <c r="AHC106" s="39" t="str">
        <f t="shared" si="563"/>
        <v/>
      </c>
      <c r="AHD106" s="36" t="str">
        <f t="shared" si="564"/>
        <v/>
      </c>
      <c r="AHE106" s="36" t="str">
        <f t="shared" si="548"/>
        <v/>
      </c>
      <c r="AHF106" s="39" t="str">
        <f t="shared" si="565"/>
        <v/>
      </c>
      <c r="AHG106" s="36" t="str">
        <f t="shared" si="566"/>
        <v/>
      </c>
      <c r="AHH106" s="36" t="str">
        <f t="shared" si="549"/>
        <v/>
      </c>
      <c r="AHI106" s="39" t="str">
        <f t="shared" si="567"/>
        <v/>
      </c>
      <c r="AHJ106" s="36" t="str">
        <f t="shared" si="568"/>
        <v/>
      </c>
      <c r="AHK106" s="36" t="str">
        <f t="shared" si="550"/>
        <v/>
      </c>
      <c r="AHL106" s="39" t="str">
        <f t="shared" si="569"/>
        <v/>
      </c>
      <c r="AHM106" s="36" t="str">
        <f t="shared" si="570"/>
        <v/>
      </c>
      <c r="AHN106" s="36" t="str">
        <f t="shared" si="551"/>
        <v/>
      </c>
      <c r="AHO106" s="39" t="str">
        <f t="shared" si="571"/>
        <v/>
      </c>
    </row>
    <row r="107" spans="1:899" s="5" customFormat="1" outlineLevel="1" x14ac:dyDescent="0.25">
      <c r="A107" s="52">
        <f t="shared" si="572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85" t="str">
        <f t="shared" si="573"/>
        <v/>
      </c>
      <c r="AGG107" s="85" t="str">
        <f t="shared" si="574"/>
        <v/>
      </c>
      <c r="AGH107" s="85" t="str">
        <f t="shared" si="575"/>
        <v/>
      </c>
      <c r="AGL107" s="36" t="str">
        <f t="shared" si="552"/>
        <v/>
      </c>
      <c r="AGM107" s="36" t="str">
        <f t="shared" si="542"/>
        <v/>
      </c>
      <c r="AGN107" s="39" t="str">
        <f t="shared" si="553"/>
        <v/>
      </c>
      <c r="AGO107" s="36" t="str">
        <f t="shared" si="554"/>
        <v/>
      </c>
      <c r="AGP107" s="36" t="str">
        <f t="shared" si="543"/>
        <v/>
      </c>
      <c r="AGQ107" s="39" t="str">
        <f t="shared" si="555"/>
        <v/>
      </c>
      <c r="AGR107" s="36" t="str">
        <f t="shared" si="556"/>
        <v/>
      </c>
      <c r="AGS107" s="36" t="str">
        <f t="shared" si="544"/>
        <v/>
      </c>
      <c r="AGT107" s="39" t="str">
        <f t="shared" si="557"/>
        <v/>
      </c>
      <c r="AGU107" s="36" t="str">
        <f t="shared" si="558"/>
        <v/>
      </c>
      <c r="AGV107" s="36" t="str">
        <f t="shared" si="545"/>
        <v/>
      </c>
      <c r="AGW107" s="39" t="str">
        <f t="shared" si="559"/>
        <v/>
      </c>
      <c r="AGX107" s="36" t="str">
        <f t="shared" si="560"/>
        <v/>
      </c>
      <c r="AGY107" s="36" t="str">
        <f t="shared" si="546"/>
        <v/>
      </c>
      <c r="AGZ107" s="39" t="str">
        <f t="shared" si="561"/>
        <v/>
      </c>
      <c r="AHA107" s="36" t="str">
        <f t="shared" si="562"/>
        <v/>
      </c>
      <c r="AHB107" s="36" t="str">
        <f t="shared" si="547"/>
        <v/>
      </c>
      <c r="AHC107" s="39" t="str">
        <f t="shared" si="563"/>
        <v/>
      </c>
      <c r="AHD107" s="36" t="str">
        <f t="shared" si="564"/>
        <v/>
      </c>
      <c r="AHE107" s="36" t="str">
        <f t="shared" si="548"/>
        <v/>
      </c>
      <c r="AHF107" s="39" t="str">
        <f t="shared" si="565"/>
        <v/>
      </c>
      <c r="AHG107" s="36" t="str">
        <f t="shared" si="566"/>
        <v/>
      </c>
      <c r="AHH107" s="36" t="str">
        <f t="shared" si="549"/>
        <v/>
      </c>
      <c r="AHI107" s="39" t="str">
        <f t="shared" si="567"/>
        <v/>
      </c>
      <c r="AHJ107" s="36" t="str">
        <f t="shared" si="568"/>
        <v/>
      </c>
      <c r="AHK107" s="36" t="str">
        <f t="shared" si="550"/>
        <v/>
      </c>
      <c r="AHL107" s="39" t="str">
        <f t="shared" si="569"/>
        <v/>
      </c>
      <c r="AHM107" s="36" t="str">
        <f t="shared" si="570"/>
        <v/>
      </c>
      <c r="AHN107" s="36" t="str">
        <f t="shared" si="551"/>
        <v/>
      </c>
      <c r="AHO107" s="39" t="str">
        <f t="shared" si="571"/>
        <v/>
      </c>
    </row>
    <row r="108" spans="1:899" s="5" customFormat="1" outlineLevel="1" x14ac:dyDescent="0.25">
      <c r="A108" s="52">
        <f t="shared" si="572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85" t="str">
        <f t="shared" si="573"/>
        <v/>
      </c>
      <c r="AGG108" s="85" t="str">
        <f t="shared" si="574"/>
        <v/>
      </c>
      <c r="AGH108" s="85" t="str">
        <f t="shared" si="575"/>
        <v/>
      </c>
      <c r="AGL108" s="36" t="str">
        <f t="shared" si="552"/>
        <v/>
      </c>
      <c r="AGM108" s="36" t="str">
        <f t="shared" si="542"/>
        <v/>
      </c>
      <c r="AGN108" s="39" t="str">
        <f t="shared" si="553"/>
        <v/>
      </c>
      <c r="AGO108" s="36" t="str">
        <f t="shared" si="554"/>
        <v/>
      </c>
      <c r="AGP108" s="36" t="str">
        <f t="shared" si="543"/>
        <v/>
      </c>
      <c r="AGQ108" s="39" t="str">
        <f t="shared" si="555"/>
        <v/>
      </c>
      <c r="AGR108" s="36" t="str">
        <f t="shared" si="556"/>
        <v/>
      </c>
      <c r="AGS108" s="36" t="str">
        <f t="shared" si="544"/>
        <v/>
      </c>
      <c r="AGT108" s="39" t="str">
        <f t="shared" si="557"/>
        <v/>
      </c>
      <c r="AGU108" s="36" t="str">
        <f t="shared" si="558"/>
        <v/>
      </c>
      <c r="AGV108" s="36" t="str">
        <f t="shared" si="545"/>
        <v/>
      </c>
      <c r="AGW108" s="39" t="str">
        <f t="shared" si="559"/>
        <v/>
      </c>
      <c r="AGX108" s="36" t="str">
        <f t="shared" si="560"/>
        <v/>
      </c>
      <c r="AGY108" s="36" t="str">
        <f t="shared" si="546"/>
        <v/>
      </c>
      <c r="AGZ108" s="39" t="str">
        <f t="shared" si="561"/>
        <v/>
      </c>
      <c r="AHA108" s="36" t="str">
        <f t="shared" si="562"/>
        <v/>
      </c>
      <c r="AHB108" s="36" t="str">
        <f t="shared" si="547"/>
        <v/>
      </c>
      <c r="AHC108" s="39" t="str">
        <f t="shared" si="563"/>
        <v/>
      </c>
      <c r="AHD108" s="36" t="str">
        <f t="shared" si="564"/>
        <v/>
      </c>
      <c r="AHE108" s="36" t="str">
        <f t="shared" si="548"/>
        <v/>
      </c>
      <c r="AHF108" s="39" t="str">
        <f t="shared" si="565"/>
        <v/>
      </c>
      <c r="AHG108" s="36" t="str">
        <f t="shared" si="566"/>
        <v/>
      </c>
      <c r="AHH108" s="36" t="str">
        <f t="shared" si="549"/>
        <v/>
      </c>
      <c r="AHI108" s="39" t="str">
        <f t="shared" si="567"/>
        <v/>
      </c>
      <c r="AHJ108" s="36" t="str">
        <f t="shared" si="568"/>
        <v/>
      </c>
      <c r="AHK108" s="36" t="str">
        <f t="shared" si="550"/>
        <v/>
      </c>
      <c r="AHL108" s="39" t="str">
        <f t="shared" si="569"/>
        <v/>
      </c>
      <c r="AHM108" s="36" t="str">
        <f t="shared" si="570"/>
        <v/>
      </c>
      <c r="AHN108" s="36" t="str">
        <f t="shared" si="551"/>
        <v/>
      </c>
      <c r="AHO108" s="39" t="str">
        <f t="shared" si="571"/>
        <v/>
      </c>
    </row>
    <row r="109" spans="1:899" s="5" customFormat="1" outlineLevel="1" x14ac:dyDescent="0.25">
      <c r="A109" s="52">
        <f t="shared" si="572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85" t="str">
        <f t="shared" si="573"/>
        <v/>
      </c>
      <c r="AGG109" s="85" t="str">
        <f t="shared" si="574"/>
        <v/>
      </c>
      <c r="AGH109" s="85" t="str">
        <f t="shared" si="575"/>
        <v/>
      </c>
      <c r="AGL109" s="36" t="str">
        <f t="shared" si="552"/>
        <v/>
      </c>
      <c r="AGM109" s="36" t="str">
        <f t="shared" si="542"/>
        <v/>
      </c>
      <c r="AGN109" s="39" t="str">
        <f t="shared" si="553"/>
        <v/>
      </c>
      <c r="AGO109" s="36" t="str">
        <f t="shared" si="554"/>
        <v/>
      </c>
      <c r="AGP109" s="36" t="str">
        <f t="shared" si="543"/>
        <v/>
      </c>
      <c r="AGQ109" s="39" t="str">
        <f t="shared" si="555"/>
        <v/>
      </c>
      <c r="AGR109" s="36" t="str">
        <f t="shared" si="556"/>
        <v/>
      </c>
      <c r="AGS109" s="36" t="str">
        <f t="shared" si="544"/>
        <v/>
      </c>
      <c r="AGT109" s="39" t="str">
        <f t="shared" si="557"/>
        <v/>
      </c>
      <c r="AGU109" s="36" t="str">
        <f t="shared" si="558"/>
        <v/>
      </c>
      <c r="AGV109" s="36" t="str">
        <f t="shared" si="545"/>
        <v/>
      </c>
      <c r="AGW109" s="39" t="str">
        <f t="shared" si="559"/>
        <v/>
      </c>
      <c r="AGX109" s="36" t="str">
        <f t="shared" si="560"/>
        <v/>
      </c>
      <c r="AGY109" s="36" t="str">
        <f t="shared" si="546"/>
        <v/>
      </c>
      <c r="AGZ109" s="39" t="str">
        <f t="shared" si="561"/>
        <v/>
      </c>
      <c r="AHA109" s="36" t="str">
        <f t="shared" si="562"/>
        <v/>
      </c>
      <c r="AHB109" s="36" t="str">
        <f t="shared" si="547"/>
        <v/>
      </c>
      <c r="AHC109" s="39" t="str">
        <f t="shared" si="563"/>
        <v/>
      </c>
      <c r="AHD109" s="36" t="str">
        <f t="shared" si="564"/>
        <v/>
      </c>
      <c r="AHE109" s="36" t="str">
        <f t="shared" si="548"/>
        <v/>
      </c>
      <c r="AHF109" s="39" t="str">
        <f t="shared" si="565"/>
        <v/>
      </c>
      <c r="AHG109" s="36" t="str">
        <f t="shared" si="566"/>
        <v/>
      </c>
      <c r="AHH109" s="36" t="str">
        <f t="shared" si="549"/>
        <v/>
      </c>
      <c r="AHI109" s="39" t="str">
        <f t="shared" si="567"/>
        <v/>
      </c>
      <c r="AHJ109" s="36" t="str">
        <f t="shared" si="568"/>
        <v/>
      </c>
      <c r="AHK109" s="36" t="str">
        <f t="shared" si="550"/>
        <v/>
      </c>
      <c r="AHL109" s="39" t="str">
        <f t="shared" si="569"/>
        <v/>
      </c>
      <c r="AHM109" s="36" t="str">
        <f t="shared" si="570"/>
        <v/>
      </c>
      <c r="AHN109" s="36" t="str">
        <f t="shared" si="551"/>
        <v/>
      </c>
      <c r="AHO109" s="39" t="str">
        <f t="shared" si="571"/>
        <v/>
      </c>
    </row>
    <row r="110" spans="1:899" s="5" customFormat="1" outlineLevel="1" x14ac:dyDescent="0.25">
      <c r="A110" s="52">
        <f t="shared" si="572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85" t="str">
        <f t="shared" si="573"/>
        <v/>
      </c>
      <c r="AGG110" s="85" t="str">
        <f t="shared" si="574"/>
        <v/>
      </c>
      <c r="AGH110" s="85" t="str">
        <f t="shared" si="575"/>
        <v/>
      </c>
      <c r="AGL110" s="36" t="str">
        <f t="shared" si="552"/>
        <v/>
      </c>
      <c r="AGM110" s="36" t="str">
        <f t="shared" si="542"/>
        <v/>
      </c>
      <c r="AGN110" s="39" t="str">
        <f t="shared" si="553"/>
        <v/>
      </c>
      <c r="AGO110" s="36" t="str">
        <f t="shared" si="554"/>
        <v/>
      </c>
      <c r="AGP110" s="36" t="str">
        <f t="shared" si="543"/>
        <v/>
      </c>
      <c r="AGQ110" s="39" t="str">
        <f t="shared" si="555"/>
        <v/>
      </c>
      <c r="AGR110" s="36" t="str">
        <f t="shared" si="556"/>
        <v/>
      </c>
      <c r="AGS110" s="36" t="str">
        <f t="shared" si="544"/>
        <v/>
      </c>
      <c r="AGT110" s="39" t="str">
        <f t="shared" si="557"/>
        <v/>
      </c>
      <c r="AGU110" s="36" t="str">
        <f t="shared" si="558"/>
        <v/>
      </c>
      <c r="AGV110" s="36" t="str">
        <f t="shared" si="545"/>
        <v/>
      </c>
      <c r="AGW110" s="39" t="str">
        <f t="shared" si="559"/>
        <v/>
      </c>
      <c r="AGX110" s="36" t="str">
        <f t="shared" si="560"/>
        <v/>
      </c>
      <c r="AGY110" s="36" t="str">
        <f t="shared" si="546"/>
        <v/>
      </c>
      <c r="AGZ110" s="39" t="str">
        <f t="shared" si="561"/>
        <v/>
      </c>
      <c r="AHA110" s="36" t="str">
        <f t="shared" si="562"/>
        <v/>
      </c>
      <c r="AHB110" s="36" t="str">
        <f t="shared" si="547"/>
        <v/>
      </c>
      <c r="AHC110" s="39" t="str">
        <f t="shared" si="563"/>
        <v/>
      </c>
      <c r="AHD110" s="36" t="str">
        <f t="shared" si="564"/>
        <v/>
      </c>
      <c r="AHE110" s="36" t="str">
        <f t="shared" si="548"/>
        <v/>
      </c>
      <c r="AHF110" s="39" t="str">
        <f t="shared" si="565"/>
        <v/>
      </c>
      <c r="AHG110" s="36" t="str">
        <f t="shared" si="566"/>
        <v/>
      </c>
      <c r="AHH110" s="36" t="str">
        <f t="shared" si="549"/>
        <v/>
      </c>
      <c r="AHI110" s="39" t="str">
        <f t="shared" si="567"/>
        <v/>
      </c>
      <c r="AHJ110" s="36" t="str">
        <f t="shared" si="568"/>
        <v/>
      </c>
      <c r="AHK110" s="36" t="str">
        <f t="shared" si="550"/>
        <v/>
      </c>
      <c r="AHL110" s="39" t="str">
        <f t="shared" si="569"/>
        <v/>
      </c>
      <c r="AHM110" s="36" t="str">
        <f t="shared" si="570"/>
        <v/>
      </c>
      <c r="AHN110" s="36" t="str">
        <f t="shared" si="551"/>
        <v/>
      </c>
      <c r="AHO110" s="39" t="str">
        <f t="shared" si="571"/>
        <v/>
      </c>
    </row>
    <row r="111" spans="1:899" s="5" customFormat="1" outlineLevel="1" x14ac:dyDescent="0.25">
      <c r="A111" s="52">
        <f t="shared" si="572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85" t="str">
        <f t="shared" si="573"/>
        <v/>
      </c>
      <c r="AGG111" s="85" t="str">
        <f t="shared" si="574"/>
        <v/>
      </c>
      <c r="AGH111" s="85" t="str">
        <f t="shared" si="575"/>
        <v/>
      </c>
      <c r="AGL111" s="36" t="str">
        <f t="shared" si="552"/>
        <v/>
      </c>
      <c r="AGM111" s="36" t="str">
        <f t="shared" si="542"/>
        <v/>
      </c>
      <c r="AGN111" s="39" t="str">
        <f t="shared" si="553"/>
        <v/>
      </c>
      <c r="AGO111" s="36" t="str">
        <f t="shared" si="554"/>
        <v/>
      </c>
      <c r="AGP111" s="36" t="str">
        <f t="shared" si="543"/>
        <v/>
      </c>
      <c r="AGQ111" s="39" t="str">
        <f t="shared" si="555"/>
        <v/>
      </c>
      <c r="AGR111" s="36" t="str">
        <f t="shared" si="556"/>
        <v/>
      </c>
      <c r="AGS111" s="36" t="str">
        <f t="shared" si="544"/>
        <v/>
      </c>
      <c r="AGT111" s="39" t="str">
        <f t="shared" si="557"/>
        <v/>
      </c>
      <c r="AGU111" s="36" t="str">
        <f t="shared" si="558"/>
        <v/>
      </c>
      <c r="AGV111" s="36" t="str">
        <f t="shared" si="545"/>
        <v/>
      </c>
      <c r="AGW111" s="39" t="str">
        <f t="shared" si="559"/>
        <v/>
      </c>
      <c r="AGX111" s="36" t="str">
        <f t="shared" si="560"/>
        <v/>
      </c>
      <c r="AGY111" s="36" t="str">
        <f t="shared" si="546"/>
        <v/>
      </c>
      <c r="AGZ111" s="39" t="str">
        <f t="shared" si="561"/>
        <v/>
      </c>
      <c r="AHA111" s="36" t="str">
        <f t="shared" si="562"/>
        <v/>
      </c>
      <c r="AHB111" s="36" t="str">
        <f t="shared" si="547"/>
        <v/>
      </c>
      <c r="AHC111" s="39" t="str">
        <f t="shared" si="563"/>
        <v/>
      </c>
      <c r="AHD111" s="36" t="str">
        <f t="shared" si="564"/>
        <v/>
      </c>
      <c r="AHE111" s="36" t="str">
        <f t="shared" si="548"/>
        <v/>
      </c>
      <c r="AHF111" s="39" t="str">
        <f t="shared" si="565"/>
        <v/>
      </c>
      <c r="AHG111" s="36" t="str">
        <f t="shared" si="566"/>
        <v/>
      </c>
      <c r="AHH111" s="36" t="str">
        <f t="shared" si="549"/>
        <v/>
      </c>
      <c r="AHI111" s="39" t="str">
        <f t="shared" si="567"/>
        <v/>
      </c>
      <c r="AHJ111" s="36" t="str">
        <f t="shared" si="568"/>
        <v/>
      </c>
      <c r="AHK111" s="36" t="str">
        <f t="shared" si="550"/>
        <v/>
      </c>
      <c r="AHL111" s="39" t="str">
        <f t="shared" si="569"/>
        <v/>
      </c>
      <c r="AHM111" s="36" t="str">
        <f t="shared" si="570"/>
        <v/>
      </c>
      <c r="AHN111" s="36" t="str">
        <f t="shared" si="551"/>
        <v/>
      </c>
      <c r="AHO111" s="39" t="str">
        <f t="shared" si="571"/>
        <v/>
      </c>
    </row>
    <row r="112" spans="1:899" s="5" customFormat="1" outlineLevel="1" x14ac:dyDescent="0.25">
      <c r="A112" s="52">
        <f t="shared" si="572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85" t="str">
        <f t="shared" si="573"/>
        <v/>
      </c>
      <c r="AGG112" s="85" t="str">
        <f t="shared" si="574"/>
        <v/>
      </c>
      <c r="AGH112" s="85" t="str">
        <f t="shared" si="575"/>
        <v/>
      </c>
      <c r="AGL112" s="36" t="str">
        <f t="shared" si="552"/>
        <v/>
      </c>
      <c r="AGM112" s="36" t="str">
        <f t="shared" si="542"/>
        <v/>
      </c>
      <c r="AGN112" s="39" t="str">
        <f t="shared" si="553"/>
        <v/>
      </c>
      <c r="AGO112" s="36" t="str">
        <f t="shared" si="554"/>
        <v/>
      </c>
      <c r="AGP112" s="36" t="str">
        <f t="shared" si="543"/>
        <v/>
      </c>
      <c r="AGQ112" s="39" t="str">
        <f t="shared" si="555"/>
        <v/>
      </c>
      <c r="AGR112" s="36" t="str">
        <f t="shared" si="556"/>
        <v/>
      </c>
      <c r="AGS112" s="36" t="str">
        <f t="shared" si="544"/>
        <v/>
      </c>
      <c r="AGT112" s="39" t="str">
        <f t="shared" si="557"/>
        <v/>
      </c>
      <c r="AGU112" s="36" t="str">
        <f t="shared" si="558"/>
        <v/>
      </c>
      <c r="AGV112" s="36" t="str">
        <f t="shared" si="545"/>
        <v/>
      </c>
      <c r="AGW112" s="39" t="str">
        <f t="shared" si="559"/>
        <v/>
      </c>
      <c r="AGX112" s="36" t="str">
        <f t="shared" si="560"/>
        <v/>
      </c>
      <c r="AGY112" s="36" t="str">
        <f t="shared" si="546"/>
        <v/>
      </c>
      <c r="AGZ112" s="39" t="str">
        <f t="shared" si="561"/>
        <v/>
      </c>
      <c r="AHA112" s="36" t="str">
        <f t="shared" si="562"/>
        <v/>
      </c>
      <c r="AHB112" s="36" t="str">
        <f t="shared" si="547"/>
        <v/>
      </c>
      <c r="AHC112" s="39" t="str">
        <f t="shared" si="563"/>
        <v/>
      </c>
      <c r="AHD112" s="36" t="str">
        <f t="shared" si="564"/>
        <v/>
      </c>
      <c r="AHE112" s="36" t="str">
        <f t="shared" si="548"/>
        <v/>
      </c>
      <c r="AHF112" s="39" t="str">
        <f t="shared" si="565"/>
        <v/>
      </c>
      <c r="AHG112" s="36" t="str">
        <f t="shared" si="566"/>
        <v/>
      </c>
      <c r="AHH112" s="36" t="str">
        <f t="shared" si="549"/>
        <v/>
      </c>
      <c r="AHI112" s="39" t="str">
        <f t="shared" si="567"/>
        <v/>
      </c>
      <c r="AHJ112" s="36" t="str">
        <f t="shared" si="568"/>
        <v/>
      </c>
      <c r="AHK112" s="36" t="str">
        <f t="shared" si="550"/>
        <v/>
      </c>
      <c r="AHL112" s="39" t="str">
        <f t="shared" si="569"/>
        <v/>
      </c>
      <c r="AHM112" s="36" t="str">
        <f t="shared" si="570"/>
        <v/>
      </c>
      <c r="AHN112" s="36" t="str">
        <f t="shared" si="551"/>
        <v/>
      </c>
      <c r="AHO112" s="39" t="str">
        <f t="shared" si="571"/>
        <v/>
      </c>
    </row>
    <row r="113" spans="1:918" s="5" customFormat="1" outlineLevel="1" x14ac:dyDescent="0.25">
      <c r="A113" s="52">
        <f t="shared" si="572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85" t="str">
        <f t="shared" si="573"/>
        <v/>
      </c>
      <c r="AGG113" s="85" t="str">
        <f t="shared" si="574"/>
        <v/>
      </c>
      <c r="AGH113" s="85" t="str">
        <f t="shared" si="575"/>
        <v/>
      </c>
      <c r="AGL113" s="36" t="str">
        <f t="shared" si="552"/>
        <v/>
      </c>
      <c r="AGM113" s="36" t="str">
        <f t="shared" si="542"/>
        <v/>
      </c>
      <c r="AGN113" s="39" t="str">
        <f t="shared" si="553"/>
        <v/>
      </c>
      <c r="AGO113" s="36" t="str">
        <f t="shared" si="554"/>
        <v/>
      </c>
      <c r="AGP113" s="36" t="str">
        <f t="shared" si="543"/>
        <v/>
      </c>
      <c r="AGQ113" s="39" t="str">
        <f t="shared" si="555"/>
        <v/>
      </c>
      <c r="AGR113" s="36" t="str">
        <f t="shared" si="556"/>
        <v/>
      </c>
      <c r="AGS113" s="36" t="str">
        <f t="shared" si="544"/>
        <v/>
      </c>
      <c r="AGT113" s="39" t="str">
        <f t="shared" si="557"/>
        <v/>
      </c>
      <c r="AGU113" s="36" t="str">
        <f t="shared" si="558"/>
        <v/>
      </c>
      <c r="AGV113" s="36" t="str">
        <f t="shared" si="545"/>
        <v/>
      </c>
      <c r="AGW113" s="39" t="str">
        <f t="shared" si="559"/>
        <v/>
      </c>
      <c r="AGX113" s="36" t="str">
        <f t="shared" si="560"/>
        <v/>
      </c>
      <c r="AGY113" s="36" t="str">
        <f t="shared" si="546"/>
        <v/>
      </c>
      <c r="AGZ113" s="39" t="str">
        <f t="shared" si="561"/>
        <v/>
      </c>
      <c r="AHA113" s="36" t="str">
        <f t="shared" si="562"/>
        <v/>
      </c>
      <c r="AHB113" s="36" t="str">
        <f t="shared" si="547"/>
        <v/>
      </c>
      <c r="AHC113" s="39" t="str">
        <f t="shared" si="563"/>
        <v/>
      </c>
      <c r="AHD113" s="36" t="str">
        <f t="shared" si="564"/>
        <v/>
      </c>
      <c r="AHE113" s="36" t="str">
        <f t="shared" si="548"/>
        <v/>
      </c>
      <c r="AHF113" s="39" t="str">
        <f t="shared" si="565"/>
        <v/>
      </c>
      <c r="AHG113" s="36" t="str">
        <f t="shared" si="566"/>
        <v/>
      </c>
      <c r="AHH113" s="36" t="str">
        <f t="shared" si="549"/>
        <v/>
      </c>
      <c r="AHI113" s="39" t="str">
        <f t="shared" si="567"/>
        <v/>
      </c>
      <c r="AHJ113" s="36" t="str">
        <f t="shared" si="568"/>
        <v/>
      </c>
      <c r="AHK113" s="36" t="str">
        <f t="shared" si="550"/>
        <v/>
      </c>
      <c r="AHL113" s="39" t="str">
        <f t="shared" si="569"/>
        <v/>
      </c>
      <c r="AHM113" s="36" t="str">
        <f t="shared" si="570"/>
        <v/>
      </c>
      <c r="AHN113" s="36" t="str">
        <f t="shared" si="551"/>
        <v/>
      </c>
      <c r="AHO113" s="39" t="str">
        <f t="shared" si="571"/>
        <v/>
      </c>
    </row>
    <row r="114" spans="1:918" s="5" customFormat="1" outlineLevel="1" x14ac:dyDescent="0.25">
      <c r="A114" s="52">
        <f t="shared" si="572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85" t="str">
        <f t="shared" si="573"/>
        <v/>
      </c>
      <c r="AGG114" s="85" t="str">
        <f t="shared" si="574"/>
        <v/>
      </c>
      <c r="AGH114" s="85" t="str">
        <f t="shared" si="575"/>
        <v/>
      </c>
      <c r="AGL114" s="36" t="str">
        <f t="shared" si="552"/>
        <v/>
      </c>
      <c r="AGM114" s="36" t="str">
        <f t="shared" si="542"/>
        <v/>
      </c>
      <c r="AGN114" s="39" t="str">
        <f t="shared" si="553"/>
        <v/>
      </c>
      <c r="AGO114" s="36" t="str">
        <f t="shared" si="554"/>
        <v/>
      </c>
      <c r="AGP114" s="36" t="str">
        <f t="shared" si="543"/>
        <v/>
      </c>
      <c r="AGQ114" s="39" t="str">
        <f t="shared" si="555"/>
        <v/>
      </c>
      <c r="AGR114" s="36" t="str">
        <f t="shared" si="556"/>
        <v/>
      </c>
      <c r="AGS114" s="36" t="str">
        <f t="shared" si="544"/>
        <v/>
      </c>
      <c r="AGT114" s="39" t="str">
        <f t="shared" si="557"/>
        <v/>
      </c>
      <c r="AGU114" s="36" t="str">
        <f t="shared" si="558"/>
        <v/>
      </c>
      <c r="AGV114" s="36" t="str">
        <f t="shared" si="545"/>
        <v/>
      </c>
      <c r="AGW114" s="39" t="str">
        <f t="shared" si="559"/>
        <v/>
      </c>
      <c r="AGX114" s="36" t="str">
        <f t="shared" si="560"/>
        <v/>
      </c>
      <c r="AGY114" s="36" t="str">
        <f t="shared" si="546"/>
        <v/>
      </c>
      <c r="AGZ114" s="39" t="str">
        <f t="shared" si="561"/>
        <v/>
      </c>
      <c r="AHA114" s="36" t="str">
        <f t="shared" si="562"/>
        <v/>
      </c>
      <c r="AHB114" s="36" t="str">
        <f t="shared" si="547"/>
        <v/>
      </c>
      <c r="AHC114" s="39" t="str">
        <f t="shared" si="563"/>
        <v/>
      </c>
      <c r="AHD114" s="36" t="str">
        <f t="shared" si="564"/>
        <v/>
      </c>
      <c r="AHE114" s="36" t="str">
        <f t="shared" si="548"/>
        <v/>
      </c>
      <c r="AHF114" s="39" t="str">
        <f t="shared" si="565"/>
        <v/>
      </c>
      <c r="AHG114" s="36" t="str">
        <f t="shared" si="566"/>
        <v/>
      </c>
      <c r="AHH114" s="36" t="str">
        <f t="shared" si="549"/>
        <v/>
      </c>
      <c r="AHI114" s="39" t="str">
        <f t="shared" si="567"/>
        <v/>
      </c>
      <c r="AHJ114" s="36" t="str">
        <f t="shared" si="568"/>
        <v/>
      </c>
      <c r="AHK114" s="36" t="str">
        <f t="shared" si="550"/>
        <v/>
      </c>
      <c r="AHL114" s="39" t="str">
        <f t="shared" si="569"/>
        <v/>
      </c>
      <c r="AHM114" s="36" t="str">
        <f t="shared" si="570"/>
        <v/>
      </c>
      <c r="AHN114" s="36" t="str">
        <f t="shared" si="551"/>
        <v/>
      </c>
      <c r="AHO114" s="39" t="str">
        <f t="shared" si="571"/>
        <v/>
      </c>
    </row>
    <row r="115" spans="1:918" s="5" customFormat="1" outlineLevel="1" x14ac:dyDescent="0.25">
      <c r="A115" s="52">
        <f t="shared" si="572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85" t="str">
        <f t="shared" si="573"/>
        <v/>
      </c>
      <c r="AGG115" s="85" t="str">
        <f t="shared" si="574"/>
        <v/>
      </c>
      <c r="AGH115" s="85" t="str">
        <f t="shared" si="575"/>
        <v/>
      </c>
      <c r="AGL115" s="36" t="str">
        <f t="shared" si="552"/>
        <v/>
      </c>
      <c r="AGM115" s="36" t="str">
        <f t="shared" si="542"/>
        <v/>
      </c>
      <c r="AGN115" s="39" t="str">
        <f t="shared" si="553"/>
        <v/>
      </c>
      <c r="AGO115" s="36" t="str">
        <f t="shared" si="554"/>
        <v/>
      </c>
      <c r="AGP115" s="36" t="str">
        <f t="shared" si="543"/>
        <v/>
      </c>
      <c r="AGQ115" s="39" t="str">
        <f t="shared" si="555"/>
        <v/>
      </c>
      <c r="AGR115" s="36" t="str">
        <f t="shared" si="556"/>
        <v/>
      </c>
      <c r="AGS115" s="36" t="str">
        <f t="shared" si="544"/>
        <v/>
      </c>
      <c r="AGT115" s="39" t="str">
        <f t="shared" si="557"/>
        <v/>
      </c>
      <c r="AGU115" s="36" t="str">
        <f t="shared" si="558"/>
        <v/>
      </c>
      <c r="AGV115" s="36" t="str">
        <f t="shared" si="545"/>
        <v/>
      </c>
      <c r="AGW115" s="39" t="str">
        <f t="shared" si="559"/>
        <v/>
      </c>
      <c r="AGX115" s="36" t="str">
        <f t="shared" si="560"/>
        <v/>
      </c>
      <c r="AGY115" s="36" t="str">
        <f t="shared" si="546"/>
        <v/>
      </c>
      <c r="AGZ115" s="39" t="str">
        <f t="shared" si="561"/>
        <v/>
      </c>
      <c r="AHA115" s="36" t="str">
        <f t="shared" si="562"/>
        <v/>
      </c>
      <c r="AHB115" s="36" t="str">
        <f t="shared" si="547"/>
        <v/>
      </c>
      <c r="AHC115" s="39" t="str">
        <f t="shared" si="563"/>
        <v/>
      </c>
      <c r="AHD115" s="36" t="str">
        <f t="shared" si="564"/>
        <v/>
      </c>
      <c r="AHE115" s="36" t="str">
        <f t="shared" si="548"/>
        <v/>
      </c>
      <c r="AHF115" s="39" t="str">
        <f t="shared" si="565"/>
        <v/>
      </c>
      <c r="AHG115" s="36" t="str">
        <f t="shared" si="566"/>
        <v/>
      </c>
      <c r="AHH115" s="36" t="str">
        <f t="shared" si="549"/>
        <v/>
      </c>
      <c r="AHI115" s="39" t="str">
        <f t="shared" si="567"/>
        <v/>
      </c>
      <c r="AHJ115" s="36" t="str">
        <f t="shared" si="568"/>
        <v/>
      </c>
      <c r="AHK115" s="36" t="str">
        <f t="shared" si="550"/>
        <v/>
      </c>
      <c r="AHL115" s="39" t="str">
        <f t="shared" si="569"/>
        <v/>
      </c>
      <c r="AHM115" s="36" t="str">
        <f t="shared" si="570"/>
        <v/>
      </c>
      <c r="AHN115" s="36" t="str">
        <f t="shared" si="551"/>
        <v/>
      </c>
      <c r="AHO115" s="39" t="str">
        <f t="shared" si="571"/>
        <v/>
      </c>
    </row>
    <row r="116" spans="1:918" s="32" customFormat="1" x14ac:dyDescent="0.25">
      <c r="A116" s="31" t="s">
        <v>31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349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367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367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367</v>
      </c>
      <c r="DJ117" s="38" t="s">
        <v>367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368</v>
      </c>
      <c r="DT117" s="57" t="s">
        <v>368</v>
      </c>
      <c r="DU117" s="57"/>
      <c r="DV117" s="57"/>
      <c r="DW117" s="57" t="s">
        <v>368</v>
      </c>
      <c r="DX117" s="57" t="s">
        <v>368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368</v>
      </c>
      <c r="FA117" s="57" t="s">
        <v>368</v>
      </c>
      <c r="FB117" s="57"/>
      <c r="FC117" s="57" t="s">
        <v>368</v>
      </c>
      <c r="FD117" s="57" t="s">
        <v>368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367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85" t="str">
        <f t="shared" ref="AGF117:AGF124" si="576">IF(COUNTIFS($C$7:$AGE$7,"="&amp;$AGK$5,$C117:$AGE117,"б")=0,"",COUNTIFS($C$7:$AGE$7,"="&amp;$AGK$5,$C117:$AGE117,"б"))</f>
        <v/>
      </c>
      <c r="AGG117" s="85" t="str">
        <f t="shared" ref="AGG117:AGG124" si="577">IF(COUNTIFS($C$7:$AGE$7,"="&amp;$AGK$5,$C117:$AGE117,"у")=0,"",COUNTIFS($C$7:$AGE$7,"="&amp;$AGK$5,$C117:$AGE117,"у"))</f>
        <v/>
      </c>
      <c r="AGH117" s="85" t="str">
        <f t="shared" ref="AGH117:AGH124" si="578">IF(COUNTIFS($C$7:$AGE$7,"="&amp;$AGK$5,$C117:$AGE117,"н")=0,"",COUNTIFS($C$7:$AGE$7,"="&amp;$AGK$5,$C117:$AGE117,"н"))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9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80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81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2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3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4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5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6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7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8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350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378</v>
      </c>
      <c r="AR118" s="57" t="s">
        <v>378</v>
      </c>
      <c r="AS118" s="57"/>
      <c r="AT118" s="57"/>
      <c r="AU118" s="57"/>
      <c r="AV118" s="57" t="s">
        <v>378</v>
      </c>
      <c r="AW118" s="57" t="s">
        <v>378</v>
      </c>
      <c r="AX118" s="57" t="s">
        <v>378</v>
      </c>
      <c r="AY118" s="57"/>
      <c r="AZ118" s="57" t="s">
        <v>378</v>
      </c>
      <c r="BA118" s="57" t="s">
        <v>378</v>
      </c>
      <c r="BB118" s="57" t="s">
        <v>378</v>
      </c>
      <c r="BC118" s="57"/>
      <c r="BD118" s="57" t="s">
        <v>378</v>
      </c>
      <c r="BE118" s="57" t="s">
        <v>378</v>
      </c>
      <c r="BF118" s="38"/>
      <c r="BG118" s="38"/>
      <c r="BH118" s="38"/>
      <c r="BI118" s="38"/>
      <c r="BJ118" s="38"/>
      <c r="BK118" s="57" t="s">
        <v>367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367</v>
      </c>
      <c r="DT118" s="57" t="s">
        <v>367</v>
      </c>
      <c r="DU118" s="57"/>
      <c r="DV118" s="57"/>
      <c r="DW118" s="57" t="s">
        <v>367</v>
      </c>
      <c r="DX118" s="57" t="s">
        <v>367</v>
      </c>
      <c r="DY118" s="57"/>
      <c r="DZ118" s="57"/>
      <c r="EA118" s="57" t="s">
        <v>367</v>
      </c>
      <c r="EB118" s="57" t="s">
        <v>367</v>
      </c>
      <c r="EC118" s="57" t="s">
        <v>367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367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367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61"/>
      <c r="NT118" s="57"/>
      <c r="NU118" s="57"/>
      <c r="NV118" s="57"/>
      <c r="NW118" s="57"/>
      <c r="NX118" s="57"/>
      <c r="NY118" s="57"/>
      <c r="NZ118" s="57"/>
      <c r="OA118" s="57" t="s">
        <v>367</v>
      </c>
      <c r="OB118" s="57" t="s">
        <v>367</v>
      </c>
      <c r="OC118" s="57"/>
      <c r="OD118" s="57"/>
      <c r="OE118" s="57" t="s">
        <v>367</v>
      </c>
      <c r="OF118" s="57" t="s">
        <v>367</v>
      </c>
      <c r="OG118" s="57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85" t="str">
        <f t="shared" si="576"/>
        <v/>
      </c>
      <c r="AGG118" s="85" t="str">
        <f t="shared" si="577"/>
        <v/>
      </c>
      <c r="AGH118" s="85">
        <f t="shared" si="578"/>
        <v>4</v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9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80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81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2"/>
        <v/>
      </c>
      <c r="AGW118" s="39" t="str">
        <f t="shared" ref="AGW118:AGW124" si="596">IF(COUNTIFS($C$6:$AGE$6,12,$C118:$AGE118,"н")=0,"",COUNTIFS($C$6:$AGE$6,12,$C118:$AGE118,"н"))</f>
        <v/>
      </c>
      <c r="AGX118" s="36" t="str">
        <f t="shared" ref="AGX118:AGX124" si="597">IF(COUNTIFS($C$6:$AGE$6,1,$C118:$AGE118,"б")=0,"",COUNTIFS($C$6:$AGE$6,1,$C118:$AGE118,"б"))</f>
        <v/>
      </c>
      <c r="AGY118" s="36" t="str">
        <f t="shared" si="583"/>
        <v/>
      </c>
      <c r="AGZ118" s="39">
        <f t="shared" ref="AGZ118:AGZ124" si="598">IF(COUNTIFS($C$6:$AGE$6,1,$C118:$AGE118,"н")=0,"",COUNTIFS($C$6:$AGE$6,1,$C118:$AGE118,"н"))</f>
        <v>4</v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4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5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6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7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8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351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367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367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 t="s">
        <v>368</v>
      </c>
      <c r="JN119" s="57" t="s">
        <v>368</v>
      </c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61"/>
      <c r="NT119" s="57"/>
      <c r="NU119" s="57"/>
      <c r="NV119" s="57"/>
      <c r="NW119" s="57"/>
      <c r="NX119" s="57"/>
      <c r="NY119" s="57"/>
      <c r="NZ119" s="57"/>
      <c r="OA119" s="57"/>
      <c r="OB119" s="57"/>
      <c r="OC119" s="57"/>
      <c r="OD119" s="57"/>
      <c r="OE119" s="57"/>
      <c r="OF119" s="57"/>
      <c r="OG119" s="57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85" t="str">
        <f t="shared" si="576"/>
        <v/>
      </c>
      <c r="AGG119" s="85" t="str">
        <f t="shared" si="577"/>
        <v/>
      </c>
      <c r="AGH119" s="85" t="str">
        <f t="shared" si="578"/>
        <v/>
      </c>
      <c r="AGL119" s="36" t="str">
        <f t="shared" si="589"/>
        <v/>
      </c>
      <c r="AGM119" s="36" t="str">
        <f t="shared" si="579"/>
        <v/>
      </c>
      <c r="AGN119" s="39">
        <f t="shared" si="590"/>
        <v>2</v>
      </c>
      <c r="AGO119" s="36" t="str">
        <f t="shared" si="591"/>
        <v/>
      </c>
      <c r="AGP119" s="36" t="str">
        <f t="shared" si="580"/>
        <v/>
      </c>
      <c r="AGQ119" s="39" t="str">
        <f t="shared" si="592"/>
        <v/>
      </c>
      <c r="AGR119" s="36" t="str">
        <f t="shared" si="593"/>
        <v/>
      </c>
      <c r="AGS119" s="36" t="str">
        <f t="shared" si="581"/>
        <v/>
      </c>
      <c r="AGT119" s="39" t="str">
        <f t="shared" si="594"/>
        <v/>
      </c>
      <c r="AGU119" s="36" t="str">
        <f t="shared" si="595"/>
        <v/>
      </c>
      <c r="AGV119" s="36">
        <f t="shared" si="582"/>
        <v>2</v>
      </c>
      <c r="AGW119" s="39" t="str">
        <f t="shared" si="596"/>
        <v/>
      </c>
      <c r="AGX119" s="36" t="str">
        <f t="shared" si="597"/>
        <v/>
      </c>
      <c r="AGY119" s="36" t="str">
        <f t="shared" si="583"/>
        <v/>
      </c>
      <c r="AGZ119" s="39" t="str">
        <f t="shared" si="598"/>
        <v/>
      </c>
      <c r="AHA119" s="36" t="str">
        <f t="shared" si="599"/>
        <v/>
      </c>
      <c r="AHB119" s="36" t="str">
        <f t="shared" si="584"/>
        <v/>
      </c>
      <c r="AHC119" s="39" t="str">
        <f t="shared" si="600"/>
        <v/>
      </c>
      <c r="AHD119" s="36" t="str">
        <f t="shared" si="601"/>
        <v/>
      </c>
      <c r="AHE119" s="36" t="str">
        <f t="shared" si="585"/>
        <v/>
      </c>
      <c r="AHF119" s="39" t="str">
        <f t="shared" si="602"/>
        <v/>
      </c>
      <c r="AHG119" s="36" t="str">
        <f t="shared" si="603"/>
        <v/>
      </c>
      <c r="AHH119" s="36" t="str">
        <f t="shared" si="586"/>
        <v/>
      </c>
      <c r="AHI119" s="39" t="str">
        <f t="shared" si="604"/>
        <v/>
      </c>
      <c r="AHJ119" s="36" t="str">
        <f t="shared" si="605"/>
        <v/>
      </c>
      <c r="AHK119" s="36" t="str">
        <f t="shared" si="587"/>
        <v/>
      </c>
      <c r="AHL119" s="39" t="str">
        <f t="shared" si="606"/>
        <v/>
      </c>
      <c r="AHM119" s="36" t="str">
        <f t="shared" si="607"/>
        <v/>
      </c>
      <c r="AHN119" s="36" t="str">
        <f t="shared" si="588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352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367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367</v>
      </c>
      <c r="EW120" s="57" t="s">
        <v>367</v>
      </c>
      <c r="EX120" s="57"/>
      <c r="EY120" s="57"/>
      <c r="EZ120" s="57"/>
      <c r="FA120" s="57"/>
      <c r="FB120" s="57"/>
      <c r="FC120" s="57" t="s">
        <v>367</v>
      </c>
      <c r="FD120" s="57"/>
      <c r="FE120" s="57"/>
      <c r="FF120" s="38"/>
      <c r="FG120" s="57" t="s">
        <v>367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367</v>
      </c>
      <c r="FR120" s="57"/>
      <c r="FS120" s="57"/>
      <c r="FT120" s="57" t="s">
        <v>367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367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57" t="s">
        <v>367</v>
      </c>
      <c r="JD120" s="57"/>
      <c r="JE120" s="57"/>
      <c r="JF120" s="57"/>
      <c r="JG120" s="57" t="s">
        <v>367</v>
      </c>
      <c r="JH120" s="57"/>
      <c r="JI120" s="57"/>
      <c r="JJ120" s="57"/>
      <c r="JK120" s="57"/>
      <c r="JL120" s="57"/>
      <c r="JM120" s="57" t="s">
        <v>367</v>
      </c>
      <c r="JN120" s="57"/>
      <c r="JO120" s="57"/>
      <c r="JP120" s="57"/>
      <c r="JQ120" s="57"/>
      <c r="JR120" s="57"/>
      <c r="JS120" s="57"/>
      <c r="JT120" s="57" t="s">
        <v>367</v>
      </c>
      <c r="JU120" s="57" t="s">
        <v>367</v>
      </c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/>
      <c r="NV120" s="57"/>
      <c r="NW120" s="57" t="s">
        <v>367</v>
      </c>
      <c r="NX120" s="57" t="s">
        <v>367</v>
      </c>
      <c r="NY120" s="57"/>
      <c r="NZ120" s="57"/>
      <c r="OA120" s="57"/>
      <c r="OB120" s="57"/>
      <c r="OC120" s="57"/>
      <c r="OD120" s="57"/>
      <c r="OE120" s="57" t="s">
        <v>367</v>
      </c>
      <c r="OF120" s="57" t="s">
        <v>367</v>
      </c>
      <c r="OG120" s="57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85" t="str">
        <f t="shared" si="576"/>
        <v/>
      </c>
      <c r="AGG120" s="85" t="str">
        <f t="shared" si="577"/>
        <v/>
      </c>
      <c r="AGH120" s="85">
        <f t="shared" si="578"/>
        <v>4</v>
      </c>
      <c r="AGL120" s="36" t="str">
        <f t="shared" si="589"/>
        <v/>
      </c>
      <c r="AGM120" s="36" t="str">
        <f t="shared" si="579"/>
        <v/>
      </c>
      <c r="AGN120" s="39">
        <f t="shared" si="590"/>
        <v>1</v>
      </c>
      <c r="AGO120" s="36" t="str">
        <f t="shared" si="591"/>
        <v/>
      </c>
      <c r="AGP120" s="36" t="str">
        <f t="shared" si="580"/>
        <v/>
      </c>
      <c r="AGQ120" s="39">
        <f t="shared" si="592"/>
        <v>6</v>
      </c>
      <c r="AGR120" s="36" t="str">
        <f t="shared" si="593"/>
        <v/>
      </c>
      <c r="AGS120" s="36" t="str">
        <f t="shared" si="581"/>
        <v/>
      </c>
      <c r="AGT120" s="39">
        <f t="shared" si="594"/>
        <v>2</v>
      </c>
      <c r="AGU120" s="36" t="str">
        <f t="shared" si="595"/>
        <v/>
      </c>
      <c r="AGV120" s="36" t="str">
        <f t="shared" si="582"/>
        <v/>
      </c>
      <c r="AGW120" s="39">
        <f t="shared" si="596"/>
        <v>4</v>
      </c>
      <c r="AGX120" s="36" t="str">
        <f t="shared" si="597"/>
        <v/>
      </c>
      <c r="AGY120" s="36" t="str">
        <f t="shared" si="583"/>
        <v/>
      </c>
      <c r="AGZ120" s="39">
        <f t="shared" si="598"/>
        <v>4</v>
      </c>
      <c r="AHA120" s="36" t="str">
        <f t="shared" si="599"/>
        <v/>
      </c>
      <c r="AHB120" s="36" t="str">
        <f t="shared" si="584"/>
        <v/>
      </c>
      <c r="AHC120" s="39" t="str">
        <f t="shared" si="600"/>
        <v/>
      </c>
      <c r="AHD120" s="36" t="str">
        <f t="shared" si="601"/>
        <v/>
      </c>
      <c r="AHE120" s="36" t="str">
        <f t="shared" si="585"/>
        <v/>
      </c>
      <c r="AHF120" s="39" t="str">
        <f t="shared" si="602"/>
        <v/>
      </c>
      <c r="AHG120" s="36" t="str">
        <f t="shared" si="603"/>
        <v/>
      </c>
      <c r="AHH120" s="36" t="str">
        <f t="shared" si="586"/>
        <v/>
      </c>
      <c r="AHI120" s="39" t="str">
        <f t="shared" si="604"/>
        <v/>
      </c>
      <c r="AHJ120" s="36" t="str">
        <f t="shared" si="605"/>
        <v/>
      </c>
      <c r="AHK120" s="36" t="str">
        <f t="shared" si="587"/>
        <v/>
      </c>
      <c r="AHL120" s="39" t="str">
        <f t="shared" si="606"/>
        <v/>
      </c>
      <c r="AHM120" s="36" t="str">
        <f t="shared" si="607"/>
        <v/>
      </c>
      <c r="AHN120" s="36" t="str">
        <f t="shared" si="588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353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367</v>
      </c>
      <c r="FD121" s="57"/>
      <c r="FE121" s="57"/>
      <c r="FF121" s="38"/>
      <c r="FG121" s="57" t="s">
        <v>367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367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57" t="s">
        <v>367</v>
      </c>
      <c r="JD121" s="57"/>
      <c r="JE121" s="57"/>
      <c r="JF121" s="57"/>
      <c r="JG121" s="57" t="s">
        <v>367</v>
      </c>
      <c r="JH121" s="57"/>
      <c r="JI121" s="57"/>
      <c r="JJ121" s="57"/>
      <c r="JK121" s="57"/>
      <c r="JL121" s="57"/>
      <c r="JM121" s="57" t="s">
        <v>367</v>
      </c>
      <c r="JN121" s="57"/>
      <c r="JO121" s="57"/>
      <c r="JP121" s="57"/>
      <c r="JQ121" s="57"/>
      <c r="JR121" s="57"/>
      <c r="JS121" s="57"/>
      <c r="JT121" s="57"/>
      <c r="JU121" s="57" t="s">
        <v>367</v>
      </c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 t="s">
        <v>367</v>
      </c>
      <c r="KG121" s="57"/>
      <c r="KH121" s="57"/>
      <c r="KI121" s="57"/>
      <c r="KJ121" s="57"/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/>
      <c r="NV121" s="57"/>
      <c r="NW121" s="57" t="s">
        <v>367</v>
      </c>
      <c r="NX121" s="57" t="s">
        <v>367</v>
      </c>
      <c r="NY121" s="57"/>
      <c r="NZ121" s="57"/>
      <c r="OA121" s="57"/>
      <c r="OB121" s="57"/>
      <c r="OC121" s="57"/>
      <c r="OD121" s="57"/>
      <c r="OE121" s="57" t="s">
        <v>367</v>
      </c>
      <c r="OF121" s="57" t="s">
        <v>367</v>
      </c>
      <c r="OG121" s="57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85" t="str">
        <f t="shared" si="576"/>
        <v/>
      </c>
      <c r="AGG121" s="85" t="str">
        <f t="shared" si="577"/>
        <v/>
      </c>
      <c r="AGH121" s="85">
        <f t="shared" si="578"/>
        <v>4</v>
      </c>
      <c r="AGL121" s="36" t="str">
        <f t="shared" si="589"/>
        <v/>
      </c>
      <c r="AGM121" s="36" t="str">
        <f t="shared" si="579"/>
        <v/>
      </c>
      <c r="AGN121" s="39" t="str">
        <f t="shared" si="590"/>
        <v/>
      </c>
      <c r="AGO121" s="36" t="str">
        <f t="shared" si="591"/>
        <v/>
      </c>
      <c r="AGP121" s="36" t="str">
        <f t="shared" si="580"/>
        <v/>
      </c>
      <c r="AGQ121" s="39">
        <f t="shared" si="592"/>
        <v>2</v>
      </c>
      <c r="AGR121" s="36" t="str">
        <f t="shared" si="593"/>
        <v/>
      </c>
      <c r="AGS121" s="36" t="str">
        <f t="shared" si="581"/>
        <v/>
      </c>
      <c r="AGT121" s="39">
        <f t="shared" si="594"/>
        <v>2</v>
      </c>
      <c r="AGU121" s="36" t="str">
        <f t="shared" si="595"/>
        <v/>
      </c>
      <c r="AGV121" s="36" t="str">
        <f t="shared" si="582"/>
        <v/>
      </c>
      <c r="AGW121" s="39">
        <f t="shared" si="596"/>
        <v>4</v>
      </c>
      <c r="AGX121" s="36" t="str">
        <f t="shared" si="597"/>
        <v/>
      </c>
      <c r="AGY121" s="36" t="str">
        <f t="shared" si="583"/>
        <v/>
      </c>
      <c r="AGZ121" s="39">
        <f t="shared" si="598"/>
        <v>4</v>
      </c>
      <c r="AHA121" s="36" t="str">
        <f t="shared" si="599"/>
        <v/>
      </c>
      <c r="AHB121" s="36" t="str">
        <f t="shared" si="584"/>
        <v/>
      </c>
      <c r="AHC121" s="39" t="str">
        <f t="shared" si="600"/>
        <v/>
      </c>
      <c r="AHD121" s="36" t="str">
        <f t="shared" si="601"/>
        <v/>
      </c>
      <c r="AHE121" s="36" t="str">
        <f t="shared" si="585"/>
        <v/>
      </c>
      <c r="AHF121" s="39" t="str">
        <f t="shared" si="602"/>
        <v/>
      </c>
      <c r="AHG121" s="36" t="str">
        <f t="shared" si="603"/>
        <v/>
      </c>
      <c r="AHH121" s="36" t="str">
        <f t="shared" si="586"/>
        <v/>
      </c>
      <c r="AHI121" s="39" t="str">
        <f t="shared" si="604"/>
        <v/>
      </c>
      <c r="AHJ121" s="36" t="str">
        <f t="shared" si="605"/>
        <v/>
      </c>
      <c r="AHK121" s="36" t="str">
        <f t="shared" si="587"/>
        <v/>
      </c>
      <c r="AHL121" s="39" t="str">
        <f t="shared" si="606"/>
        <v/>
      </c>
      <c r="AHM121" s="36" t="str">
        <f t="shared" si="607"/>
        <v/>
      </c>
      <c r="AHN121" s="36" t="str">
        <f t="shared" si="588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380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368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367</v>
      </c>
      <c r="DJ122" s="38" t="s">
        <v>367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367</v>
      </c>
      <c r="DT122" s="57" t="s">
        <v>367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367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368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 t="s">
        <v>367</v>
      </c>
      <c r="KG122" s="57"/>
      <c r="KH122" s="57"/>
      <c r="KI122" s="57"/>
      <c r="KJ122" s="57"/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85" t="str">
        <f t="shared" si="576"/>
        <v/>
      </c>
      <c r="AGG122" s="85" t="str">
        <f t="shared" si="577"/>
        <v/>
      </c>
      <c r="AGH122" s="85" t="str">
        <f t="shared" si="578"/>
        <v/>
      </c>
      <c r="AGL122" s="36" t="str">
        <f t="shared" si="589"/>
        <v/>
      </c>
      <c r="AGM122" s="36">
        <f t="shared" si="579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80"/>
        <v/>
      </c>
      <c r="AGQ122" s="39">
        <f t="shared" si="592"/>
        <v>4</v>
      </c>
      <c r="AGR122" s="36" t="str">
        <f t="shared" si="593"/>
        <v/>
      </c>
      <c r="AGS122" s="36">
        <f t="shared" si="581"/>
        <v>1</v>
      </c>
      <c r="AGT122" s="39">
        <f t="shared" si="594"/>
        <v>1</v>
      </c>
      <c r="AGU122" s="36" t="str">
        <f t="shared" si="595"/>
        <v/>
      </c>
      <c r="AGV122" s="36" t="str">
        <f t="shared" si="582"/>
        <v/>
      </c>
      <c r="AGW122" s="39">
        <f t="shared" si="596"/>
        <v>1</v>
      </c>
      <c r="AGX122" s="36" t="str">
        <f t="shared" si="597"/>
        <v/>
      </c>
      <c r="AGY122" s="36" t="str">
        <f t="shared" si="583"/>
        <v/>
      </c>
      <c r="AGZ122" s="39" t="str">
        <f t="shared" si="598"/>
        <v/>
      </c>
      <c r="AHA122" s="36" t="str">
        <f t="shared" si="599"/>
        <v/>
      </c>
      <c r="AHB122" s="36" t="str">
        <f t="shared" si="584"/>
        <v/>
      </c>
      <c r="AHC122" s="39" t="str">
        <f t="shared" si="600"/>
        <v/>
      </c>
      <c r="AHD122" s="36" t="str">
        <f t="shared" si="601"/>
        <v/>
      </c>
      <c r="AHE122" s="36" t="str">
        <f t="shared" si="585"/>
        <v/>
      </c>
      <c r="AHF122" s="39" t="str">
        <f t="shared" si="602"/>
        <v/>
      </c>
      <c r="AHG122" s="36" t="str">
        <f t="shared" si="603"/>
        <v/>
      </c>
      <c r="AHH122" s="36" t="str">
        <f t="shared" si="586"/>
        <v/>
      </c>
      <c r="AHI122" s="39" t="str">
        <f t="shared" si="604"/>
        <v/>
      </c>
      <c r="AHJ122" s="36" t="str">
        <f t="shared" si="605"/>
        <v/>
      </c>
      <c r="AHK122" s="36" t="str">
        <f t="shared" si="587"/>
        <v/>
      </c>
      <c r="AHL122" s="39" t="str">
        <f t="shared" si="606"/>
        <v/>
      </c>
      <c r="AHM122" s="36" t="str">
        <f t="shared" si="607"/>
        <v/>
      </c>
      <c r="AHN122" s="36" t="str">
        <f t="shared" si="588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392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85" t="str">
        <f t="shared" si="576"/>
        <v/>
      </c>
      <c r="AGG123" s="85" t="str">
        <f t="shared" si="577"/>
        <v/>
      </c>
      <c r="AGH123" s="85" t="str">
        <f t="shared" si="578"/>
        <v/>
      </c>
      <c r="AGL123" s="36" t="str">
        <f t="shared" si="589"/>
        <v/>
      </c>
      <c r="AGM123" s="36" t="str">
        <f t="shared" si="579"/>
        <v/>
      </c>
      <c r="AGN123" s="39" t="str">
        <f t="shared" si="590"/>
        <v/>
      </c>
      <c r="AGO123" s="36" t="str">
        <f t="shared" si="591"/>
        <v/>
      </c>
      <c r="AGP123" s="36" t="str">
        <f t="shared" si="580"/>
        <v/>
      </c>
      <c r="AGQ123" s="39" t="str">
        <f t="shared" si="592"/>
        <v/>
      </c>
      <c r="AGR123" s="36" t="str">
        <f t="shared" si="593"/>
        <v/>
      </c>
      <c r="AGS123" s="36" t="str">
        <f t="shared" si="581"/>
        <v/>
      </c>
      <c r="AGT123" s="39" t="str">
        <f t="shared" si="594"/>
        <v/>
      </c>
      <c r="AGU123" s="36" t="str">
        <f t="shared" si="595"/>
        <v/>
      </c>
      <c r="AGV123" s="36" t="str">
        <f t="shared" si="582"/>
        <v/>
      </c>
      <c r="AGW123" s="39" t="str">
        <f t="shared" si="596"/>
        <v/>
      </c>
      <c r="AGX123" s="36" t="str">
        <f t="shared" si="597"/>
        <v/>
      </c>
      <c r="AGY123" s="36" t="str">
        <f t="shared" si="583"/>
        <v/>
      </c>
      <c r="AGZ123" s="39" t="str">
        <f t="shared" si="598"/>
        <v/>
      </c>
      <c r="AHA123" s="36" t="str">
        <f t="shared" si="599"/>
        <v/>
      </c>
      <c r="AHB123" s="36" t="str">
        <f t="shared" si="584"/>
        <v/>
      </c>
      <c r="AHC123" s="39" t="str">
        <f t="shared" si="600"/>
        <v/>
      </c>
      <c r="AHD123" s="36" t="str">
        <f t="shared" si="601"/>
        <v/>
      </c>
      <c r="AHE123" s="36" t="str">
        <f t="shared" si="585"/>
        <v/>
      </c>
      <c r="AHF123" s="39" t="str">
        <f t="shared" si="602"/>
        <v/>
      </c>
      <c r="AHG123" s="36" t="str">
        <f t="shared" si="603"/>
        <v/>
      </c>
      <c r="AHH123" s="36" t="str">
        <f t="shared" si="586"/>
        <v/>
      </c>
      <c r="AHI123" s="39" t="str">
        <f t="shared" si="604"/>
        <v/>
      </c>
      <c r="AHJ123" s="36" t="str">
        <f t="shared" si="605"/>
        <v/>
      </c>
      <c r="AHK123" s="36" t="str">
        <f t="shared" si="587"/>
        <v/>
      </c>
      <c r="AHL123" s="39" t="str">
        <f t="shared" si="606"/>
        <v/>
      </c>
      <c r="AHM123" s="36" t="str">
        <f t="shared" si="607"/>
        <v/>
      </c>
      <c r="AHN123" s="36" t="str">
        <f t="shared" si="588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85" t="str">
        <f t="shared" si="576"/>
        <v/>
      </c>
      <c r="AGG124" s="85" t="str">
        <f t="shared" si="577"/>
        <v/>
      </c>
      <c r="AGH124" s="85" t="str">
        <f t="shared" si="578"/>
        <v/>
      </c>
      <c r="AGL124" s="36" t="str">
        <f t="shared" si="589"/>
        <v/>
      </c>
      <c r="AGM124" s="36" t="str">
        <f t="shared" si="579"/>
        <v/>
      </c>
      <c r="AGN124" s="39" t="str">
        <f t="shared" si="590"/>
        <v/>
      </c>
      <c r="AGO124" s="36" t="str">
        <f t="shared" si="591"/>
        <v/>
      </c>
      <c r="AGP124" s="36" t="str">
        <f t="shared" si="580"/>
        <v/>
      </c>
      <c r="AGQ124" s="39" t="str">
        <f t="shared" si="592"/>
        <v/>
      </c>
      <c r="AGR124" s="36" t="str">
        <f t="shared" si="593"/>
        <v/>
      </c>
      <c r="AGS124" s="36" t="str">
        <f t="shared" si="581"/>
        <v/>
      </c>
      <c r="AGT124" s="39" t="str">
        <f t="shared" si="594"/>
        <v/>
      </c>
      <c r="AGU124" s="36" t="str">
        <f t="shared" si="595"/>
        <v/>
      </c>
      <c r="AGV124" s="36" t="str">
        <f t="shared" si="582"/>
        <v/>
      </c>
      <c r="AGW124" s="39" t="str">
        <f t="shared" si="596"/>
        <v/>
      </c>
      <c r="AGX124" s="36" t="str">
        <f t="shared" si="597"/>
        <v/>
      </c>
      <c r="AGY124" s="36" t="str">
        <f t="shared" si="583"/>
        <v/>
      </c>
      <c r="AGZ124" s="39" t="str">
        <f t="shared" si="598"/>
        <v/>
      </c>
      <c r="AHA124" s="36" t="str">
        <f t="shared" si="599"/>
        <v/>
      </c>
      <c r="AHB124" s="36" t="str">
        <f t="shared" si="584"/>
        <v/>
      </c>
      <c r="AHC124" s="39" t="str">
        <f t="shared" si="600"/>
        <v/>
      </c>
      <c r="AHD124" s="36" t="str">
        <f t="shared" si="601"/>
        <v/>
      </c>
      <c r="AHE124" s="36" t="str">
        <f t="shared" si="585"/>
        <v/>
      </c>
      <c r="AHF124" s="39" t="str">
        <f t="shared" si="602"/>
        <v/>
      </c>
      <c r="AHG124" s="36" t="str">
        <f t="shared" si="603"/>
        <v/>
      </c>
      <c r="AHH124" s="36" t="str">
        <f t="shared" si="586"/>
        <v/>
      </c>
      <c r="AHI124" s="39" t="str">
        <f t="shared" si="604"/>
        <v/>
      </c>
      <c r="AHJ124" s="36" t="str">
        <f t="shared" si="605"/>
        <v/>
      </c>
      <c r="AHK124" s="36" t="str">
        <f t="shared" si="587"/>
        <v/>
      </c>
      <c r="AHL124" s="39" t="str">
        <f t="shared" si="606"/>
        <v/>
      </c>
      <c r="AHM124" s="36" t="str">
        <f t="shared" si="607"/>
        <v/>
      </c>
      <c r="AHN124" s="36" t="str">
        <f t="shared" si="588"/>
        <v/>
      </c>
      <c r="AHO124" s="39" t="str">
        <f t="shared" si="608"/>
        <v/>
      </c>
    </row>
    <row r="125" spans="1:918" s="32" customFormat="1" x14ac:dyDescent="0.25">
      <c r="A125" s="31" t="s">
        <v>32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354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367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368</v>
      </c>
      <c r="BB126" s="57"/>
      <c r="BC126" s="57"/>
      <c r="BD126" s="57"/>
      <c r="BE126" s="57" t="s">
        <v>367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378</v>
      </c>
      <c r="CP126" s="57" t="s">
        <v>378</v>
      </c>
      <c r="CQ126" s="57" t="s">
        <v>378</v>
      </c>
      <c r="CR126" s="57"/>
      <c r="CS126" s="57"/>
      <c r="CT126" s="57" t="s">
        <v>368</v>
      </c>
      <c r="CU126" s="57"/>
      <c r="CV126" s="57"/>
      <c r="CW126" s="38"/>
      <c r="CX126" s="38"/>
      <c r="CY126" s="61"/>
      <c r="CZ126" s="57" t="s">
        <v>368</v>
      </c>
      <c r="DA126" s="57"/>
      <c r="DB126" s="57"/>
      <c r="DC126" s="57" t="s">
        <v>368</v>
      </c>
      <c r="DD126" s="57" t="s">
        <v>368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367</v>
      </c>
      <c r="DT126" s="57" t="s">
        <v>367</v>
      </c>
      <c r="DU126" s="57"/>
      <c r="DV126" s="57"/>
      <c r="DW126" s="57"/>
      <c r="DX126" s="57"/>
      <c r="DY126" s="57"/>
      <c r="DZ126" s="57"/>
      <c r="EA126" s="57"/>
      <c r="EB126" s="57" t="s">
        <v>368</v>
      </c>
      <c r="EC126" s="57" t="s">
        <v>368</v>
      </c>
      <c r="ED126" s="57" t="s">
        <v>368</v>
      </c>
      <c r="EE126" s="57"/>
      <c r="EF126" s="57" t="s">
        <v>367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378</v>
      </c>
      <c r="ER126" s="57" t="s">
        <v>378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368</v>
      </c>
      <c r="FR126" s="57" t="s">
        <v>368</v>
      </c>
      <c r="FS126" s="57" t="s">
        <v>368</v>
      </c>
      <c r="FT126" s="57"/>
      <c r="FU126" s="57"/>
      <c r="FV126" s="57"/>
      <c r="FW126" s="57"/>
      <c r="FX126" s="57"/>
      <c r="FY126" s="38"/>
      <c r="FZ126" s="38"/>
      <c r="GA126" s="57" t="s">
        <v>367</v>
      </c>
      <c r="GB126" s="57"/>
      <c r="GC126" s="57"/>
      <c r="GD126" s="57"/>
      <c r="GE126" s="57"/>
      <c r="GF126" s="57" t="s">
        <v>367</v>
      </c>
      <c r="GG126" s="57"/>
      <c r="GH126" s="57"/>
      <c r="GI126" s="57"/>
      <c r="GJ126" s="57"/>
      <c r="GK126" s="57"/>
      <c r="GL126" s="57"/>
      <c r="GM126" s="57" t="s">
        <v>367</v>
      </c>
      <c r="GN126" s="57"/>
      <c r="GO126" s="57"/>
      <c r="GP126" s="57"/>
      <c r="GQ126" s="57"/>
      <c r="GR126" s="57"/>
      <c r="GS126" s="38"/>
      <c r="GT126" s="38"/>
      <c r="GU126" s="57" t="s">
        <v>367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378</v>
      </c>
      <c r="HE126" s="57" t="s">
        <v>378</v>
      </c>
      <c r="HF126" s="57"/>
      <c r="HG126" s="57"/>
      <c r="HH126" s="57" t="s">
        <v>367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367</v>
      </c>
      <c r="HZ126" s="57" t="s">
        <v>367</v>
      </c>
      <c r="IA126" s="57"/>
      <c r="IB126" s="57" t="s">
        <v>367</v>
      </c>
      <c r="IC126" s="57"/>
      <c r="ID126" s="57"/>
      <c r="IE126" s="57" t="s">
        <v>368</v>
      </c>
      <c r="IF126" s="38"/>
      <c r="IG126" s="38"/>
      <c r="IH126" s="38"/>
      <c r="II126" s="57" t="s">
        <v>368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367</v>
      </c>
      <c r="IT126" s="57" t="s">
        <v>367</v>
      </c>
      <c r="IU126" s="57"/>
      <c r="IV126" s="57" t="s">
        <v>367</v>
      </c>
      <c r="IW126" s="38"/>
      <c r="IX126" s="38"/>
      <c r="IY126" s="38"/>
      <c r="IZ126" s="38"/>
      <c r="JA126" s="38"/>
      <c r="JB126" s="38"/>
      <c r="JC126" s="57" t="s">
        <v>367</v>
      </c>
      <c r="JD126" s="57"/>
      <c r="JE126" s="57"/>
      <c r="JF126" s="57"/>
      <c r="JG126" s="57" t="s">
        <v>367</v>
      </c>
      <c r="JH126" s="57"/>
      <c r="JI126" s="57"/>
      <c r="JJ126" s="57"/>
      <c r="JK126" s="57"/>
      <c r="JL126" s="57"/>
      <c r="JM126" s="57" t="s">
        <v>367</v>
      </c>
      <c r="JN126" s="57"/>
      <c r="JO126" s="57"/>
      <c r="JP126" s="57" t="s">
        <v>367</v>
      </c>
      <c r="JQ126" s="57"/>
      <c r="JR126" s="57"/>
      <c r="JS126" s="57"/>
      <c r="JT126" s="57"/>
      <c r="JU126" s="57" t="s">
        <v>367</v>
      </c>
      <c r="JV126" s="38"/>
      <c r="JW126" s="57" t="s">
        <v>368</v>
      </c>
      <c r="JX126" s="57"/>
      <c r="JY126" s="57"/>
      <c r="JZ126" s="57"/>
      <c r="KA126" s="57" t="s">
        <v>367</v>
      </c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 t="s">
        <v>378</v>
      </c>
      <c r="NV126" s="57"/>
      <c r="NW126" s="57" t="s">
        <v>378</v>
      </c>
      <c r="NX126" s="57" t="s">
        <v>378</v>
      </c>
      <c r="NY126" s="57" t="s">
        <v>378</v>
      </c>
      <c r="NZ126" s="57"/>
      <c r="OA126" s="57"/>
      <c r="OB126" s="57"/>
      <c r="OC126" s="57" t="s">
        <v>378</v>
      </c>
      <c r="OD126" s="57" t="s">
        <v>378</v>
      </c>
      <c r="OE126" s="57" t="s">
        <v>378</v>
      </c>
      <c r="OF126" s="57" t="s">
        <v>378</v>
      </c>
      <c r="OG126" s="57"/>
      <c r="OH126" s="57"/>
      <c r="OI126" s="57" t="s">
        <v>378</v>
      </c>
      <c r="OJ126" s="57" t="s">
        <v>378</v>
      </c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85">
        <f t="shared" ref="AGF126:AGF131" si="610">IF(COUNTIFS($C$7:$AGE$7,"="&amp;$AGK$5,$C126:$AGE126,"б")=0,"",COUNTIFS($C$7:$AGE$7,"="&amp;$AGK$5,$C126:$AGE126,"б"))</f>
        <v>10</v>
      </c>
      <c r="AGG126" s="85" t="str">
        <f t="shared" ref="AGG126:AGG131" si="611">IF(COUNTIFS($C$7:$AGE$7,"="&amp;$AGK$5,$C126:$AGE126,"у")=0,"",COUNTIFS($C$7:$AGE$7,"="&amp;$AGK$5,$C126:$AGE126,"у"))</f>
        <v/>
      </c>
      <c r="AGH126" s="85" t="str">
        <f t="shared" ref="AGH126:AGH131" si="612">IF(COUNTIFS($C$7:$AGE$7,"="&amp;$AGK$5,$C126:$AGE126,"н")=0,"",COUNTIFS($C$7:$AGE$7,"="&amp;$AGK$5,$C126:$AGE126,"н"))</f>
        <v/>
      </c>
      <c r="AGL126" s="36">
        <f>IF(COUNTIFS($C$6:$AGE$6,9,$C126:$AGE126,"б")=0,"",COUNTIFS($C$6:$AGE$6,9,$C126:$AGE126,"б"))</f>
        <v>2</v>
      </c>
      <c r="AGM126" s="36">
        <f t="shared" ref="AGM126:AGM131" si="613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4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5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12</v>
      </c>
      <c r="AGU126" s="36" t="str">
        <f>IF(COUNTIFS($C$6:$AGE$6,12,$C126:$AGE126,"б")=0,"",COUNTIFS($C$6:$AGE$6,12,$C126:$AGE126,"б"))</f>
        <v/>
      </c>
      <c r="AGV126" s="36">
        <f t="shared" ref="AGV126:AGV131" si="616">IF(COUNTIFS($C$6:$AGE$6,12,$C126:$AGE126,"у")=0,"",COUNTIFS($C$6:$AGE$6,12,$C126:$AGE126,"у"))</f>
        <v>1</v>
      </c>
      <c r="AGW126" s="39">
        <f>IF(COUNTIFS($C$6:$AGE$6,12,$C126:$AGE126,"н")=0,"",COUNTIFS($C$6:$AGE$6,12,$C126:$AGE126,"н"))</f>
        <v>5</v>
      </c>
      <c r="AGX126" s="36">
        <f>IF(COUNTIFS($C$6:$AGE$6,1,$C126:$AGE126,"б")=0,"",COUNTIFS($C$6:$AGE$6,1,$C126:$AGE126,"б"))</f>
        <v>10</v>
      </c>
      <c r="AGY126" s="36" t="str">
        <f t="shared" ref="AGY126:AGY131" si="617">IF(COUNTIFS($C$6:$AGE$6,1,$C126:$AGE126,"у")=0,"",COUNTIFS($C$6:$AGE$6,1,$C126:$AGE126,"у"))</f>
        <v/>
      </c>
      <c r="AGZ126" s="39" t="str">
        <f>IF(COUNTIFS($C$6:$AGE$6,1,$C126:$AGE126,"н")=0,"",COUNTIFS($C$6:$AGE$6,1,$C126:$AGE126,"н"))</f>
        <v/>
      </c>
      <c r="AHA126" s="36" t="str">
        <f>IF(COUNTIFS($C$6:$AGE$6,2,$C126:$AGE126,"б")=0,"",COUNTIFS($C$6:$AGE$6,2,$C126:$AGE126,"б"))</f>
        <v/>
      </c>
      <c r="AHB126" s="36" t="str">
        <f t="shared" ref="AHB126:AHB131" si="618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9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20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21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2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375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367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378</v>
      </c>
      <c r="AN127" s="57" t="s">
        <v>378</v>
      </c>
      <c r="AO127" s="57"/>
      <c r="AP127" s="38"/>
      <c r="AQ127" s="57" t="s">
        <v>367</v>
      </c>
      <c r="AR127" s="57" t="s">
        <v>367</v>
      </c>
      <c r="AS127" s="57"/>
      <c r="AT127" s="57"/>
      <c r="AU127" s="57" t="s">
        <v>378</v>
      </c>
      <c r="AV127" s="57" t="s">
        <v>378</v>
      </c>
      <c r="AW127" s="57"/>
      <c r="AX127" s="57"/>
      <c r="AY127" s="57" t="s">
        <v>367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367</v>
      </c>
      <c r="CT127" s="57" t="s">
        <v>367</v>
      </c>
      <c r="CU127" s="57"/>
      <c r="CV127" s="57"/>
      <c r="CW127" s="38"/>
      <c r="CX127" s="38"/>
      <c r="CY127" s="61"/>
      <c r="CZ127" s="57" t="s">
        <v>367</v>
      </c>
      <c r="DA127" s="57"/>
      <c r="DB127" s="57"/>
      <c r="DC127" s="57" t="s">
        <v>367</v>
      </c>
      <c r="DD127" s="57" t="s">
        <v>367</v>
      </c>
      <c r="DE127" s="57"/>
      <c r="DF127" s="57"/>
      <c r="DG127" s="57"/>
      <c r="DH127" s="57"/>
      <c r="DI127" s="57"/>
      <c r="DJ127" s="57"/>
      <c r="DK127" s="57" t="s">
        <v>367</v>
      </c>
      <c r="DL127" s="57" t="s">
        <v>367</v>
      </c>
      <c r="DM127" s="57"/>
      <c r="DN127" s="57"/>
      <c r="DO127" s="57" t="s">
        <v>367</v>
      </c>
      <c r="DP127" s="57" t="s">
        <v>367</v>
      </c>
      <c r="DQ127" s="57"/>
      <c r="DR127" s="38"/>
      <c r="DS127" s="57" t="s">
        <v>367</v>
      </c>
      <c r="DT127" s="57" t="s">
        <v>367</v>
      </c>
      <c r="DU127" s="57"/>
      <c r="DV127" s="57"/>
      <c r="DW127" s="57" t="s">
        <v>367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367</v>
      </c>
      <c r="EG127" s="57"/>
      <c r="EH127" s="57"/>
      <c r="EI127" s="57"/>
      <c r="EJ127" s="38"/>
      <c r="EK127" s="38"/>
      <c r="EL127" s="38"/>
      <c r="EM127" s="57" t="s">
        <v>367</v>
      </c>
      <c r="EN127" s="57"/>
      <c r="EO127" s="57"/>
      <c r="EP127" s="57"/>
      <c r="EQ127" s="57" t="s">
        <v>367</v>
      </c>
      <c r="ER127" s="57" t="s">
        <v>367</v>
      </c>
      <c r="ES127" s="57"/>
      <c r="ET127" s="57"/>
      <c r="EU127" s="57" t="s">
        <v>367</v>
      </c>
      <c r="EV127" s="57"/>
      <c r="EW127" s="57"/>
      <c r="EX127" s="57"/>
      <c r="EY127" s="57" t="s">
        <v>367</v>
      </c>
      <c r="EZ127" s="57"/>
      <c r="FA127" s="57"/>
      <c r="FB127" s="57"/>
      <c r="FC127" s="57" t="s">
        <v>367</v>
      </c>
      <c r="FD127" s="57" t="s">
        <v>367</v>
      </c>
      <c r="FE127" s="38"/>
      <c r="FF127" s="38"/>
      <c r="FG127" s="57"/>
      <c r="FH127" s="57" t="s">
        <v>367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367</v>
      </c>
      <c r="FR127" s="57" t="s">
        <v>367</v>
      </c>
      <c r="FS127" s="57" t="s">
        <v>367</v>
      </c>
      <c r="FT127" s="57"/>
      <c r="FU127" s="57" t="s">
        <v>367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367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367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57" t="s">
        <v>367</v>
      </c>
      <c r="JD127" s="57"/>
      <c r="JE127" s="57"/>
      <c r="JF127" s="57"/>
      <c r="JG127" s="57"/>
      <c r="JH127" s="57"/>
      <c r="JI127" s="57"/>
      <c r="JJ127" s="57"/>
      <c r="JK127" s="57"/>
      <c r="JL127" s="57"/>
      <c r="JM127" s="57" t="s">
        <v>367</v>
      </c>
      <c r="JN127" s="57"/>
      <c r="JO127" s="57"/>
      <c r="JP127" s="57"/>
      <c r="JQ127" s="57"/>
      <c r="JR127" s="57"/>
      <c r="JS127" s="57"/>
      <c r="JT127" s="57"/>
      <c r="JU127" s="57"/>
      <c r="JV127" s="38"/>
      <c r="JW127" s="57" t="s">
        <v>367</v>
      </c>
      <c r="JX127" s="57"/>
      <c r="JY127" s="57"/>
      <c r="JZ127" s="57"/>
      <c r="KA127" s="57" t="s">
        <v>367</v>
      </c>
      <c r="KB127" s="57" t="s">
        <v>367</v>
      </c>
      <c r="KC127" s="57"/>
      <c r="KD127" s="57"/>
      <c r="KE127" s="57"/>
      <c r="KF127" s="57" t="s">
        <v>367</v>
      </c>
      <c r="KG127" s="57" t="s">
        <v>367</v>
      </c>
      <c r="KH127" s="57"/>
      <c r="KI127" s="57"/>
      <c r="KJ127" s="57" t="s">
        <v>367</v>
      </c>
      <c r="KK127" s="57"/>
      <c r="KL127" s="57"/>
      <c r="KM127" s="57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 t="s">
        <v>367</v>
      </c>
      <c r="NV127" s="57"/>
      <c r="NW127" s="57" t="s">
        <v>367</v>
      </c>
      <c r="NX127" s="57" t="s">
        <v>367</v>
      </c>
      <c r="NY127" s="57" t="s">
        <v>367</v>
      </c>
      <c r="NZ127" s="57"/>
      <c r="OA127" s="57"/>
      <c r="OB127" s="57"/>
      <c r="OC127" s="57" t="s">
        <v>367</v>
      </c>
      <c r="OD127" s="57" t="s">
        <v>367</v>
      </c>
      <c r="OE127" s="57" t="s">
        <v>367</v>
      </c>
      <c r="OF127" s="57" t="s">
        <v>367</v>
      </c>
      <c r="OG127" s="57"/>
      <c r="OH127" s="57"/>
      <c r="OI127" s="57" t="s">
        <v>367</v>
      </c>
      <c r="OJ127" s="57" t="s">
        <v>367</v>
      </c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85" t="str">
        <f t="shared" si="610"/>
        <v/>
      </c>
      <c r="AGG127" s="85" t="str">
        <f t="shared" si="611"/>
        <v/>
      </c>
      <c r="AGH127" s="85">
        <f t="shared" si="612"/>
        <v>10</v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3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4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5"/>
        <v/>
      </c>
      <c r="AGT127" s="39">
        <f t="shared" ref="AGT127:AGT131" si="628">IF(COUNTIFS($C$6:$AGE$6,11,$C127:$AGE127,"н")=0,"",COUNTIFS($C$6:$AGE$6,11,$C127:$AGE127,"н"))</f>
        <v>3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6"/>
        <v/>
      </c>
      <c r="AGW127" s="39">
        <f t="shared" ref="AGW127:AGW131" si="630">IF(COUNTIFS($C$6:$AGE$6,12,$C127:$AGE127,"н")=0,"",COUNTIFS($C$6:$AGE$6,12,$C127:$AGE127,"н"))</f>
        <v>7</v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7"/>
        <v/>
      </c>
      <c r="AGZ127" s="39">
        <f t="shared" ref="AGZ127:AGZ131" si="632">IF(COUNTIFS($C$6:$AGE$6,1,$C127:$AGE127,"н")=0,"",COUNTIFS($C$6:$AGE$6,1,$C127:$AGE127,"н"))</f>
        <v>10</v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8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9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20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21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2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376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367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368</v>
      </c>
      <c r="AV128" s="57"/>
      <c r="AW128" s="57"/>
      <c r="AX128" s="57"/>
      <c r="AY128" s="57" t="s">
        <v>367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367</v>
      </c>
      <c r="CK128" s="57" t="s">
        <v>367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367</v>
      </c>
      <c r="DL128" s="57" t="s">
        <v>367</v>
      </c>
      <c r="DM128" s="57"/>
      <c r="DN128" s="57"/>
      <c r="DO128" s="57" t="s">
        <v>367</v>
      </c>
      <c r="DP128" s="57" t="s">
        <v>367</v>
      </c>
      <c r="DQ128" s="57"/>
      <c r="DR128" s="38"/>
      <c r="DS128" s="57" t="s">
        <v>367</v>
      </c>
      <c r="DT128" s="57" t="s">
        <v>367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367</v>
      </c>
      <c r="FD128" s="57" t="s">
        <v>367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367</v>
      </c>
      <c r="IW128" s="38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367</v>
      </c>
      <c r="JH128" s="57"/>
      <c r="JI128" s="57"/>
      <c r="JJ128" s="57"/>
      <c r="JK128" s="57"/>
      <c r="JL128" s="57"/>
      <c r="JM128" s="57" t="s">
        <v>367</v>
      </c>
      <c r="JN128" s="57"/>
      <c r="JO128" s="57"/>
      <c r="JP128" s="57"/>
      <c r="JQ128" s="57"/>
      <c r="JR128" s="57"/>
      <c r="JS128" s="57"/>
      <c r="JT128" s="57"/>
      <c r="JU128" s="57"/>
      <c r="JV128" s="38"/>
      <c r="JW128" s="57" t="s">
        <v>367</v>
      </c>
      <c r="JX128" s="57"/>
      <c r="JY128" s="57"/>
      <c r="JZ128" s="57"/>
      <c r="KA128" s="57" t="s">
        <v>367</v>
      </c>
      <c r="KB128" s="57" t="s">
        <v>367</v>
      </c>
      <c r="KC128" s="57"/>
      <c r="KD128" s="57"/>
      <c r="KE128" s="57"/>
      <c r="KF128" s="57" t="s">
        <v>367</v>
      </c>
      <c r="KG128" s="57" t="s">
        <v>367</v>
      </c>
      <c r="KH128" s="57"/>
      <c r="KI128" s="57"/>
      <c r="KJ128" s="57" t="s">
        <v>367</v>
      </c>
      <c r="KK128" s="57"/>
      <c r="KL128" s="57"/>
      <c r="KM128" s="57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 t="s">
        <v>367</v>
      </c>
      <c r="NV128" s="57"/>
      <c r="NW128" s="57" t="s">
        <v>367</v>
      </c>
      <c r="NX128" s="57" t="s">
        <v>367</v>
      </c>
      <c r="NY128" s="57" t="s">
        <v>367</v>
      </c>
      <c r="NZ128" s="57"/>
      <c r="OA128" s="57"/>
      <c r="OB128" s="57"/>
      <c r="OC128" s="57" t="s">
        <v>367</v>
      </c>
      <c r="OD128" s="57" t="s">
        <v>367</v>
      </c>
      <c r="OE128" s="57" t="s">
        <v>367</v>
      </c>
      <c r="OF128" s="57" t="s">
        <v>367</v>
      </c>
      <c r="OG128" s="57"/>
      <c r="OH128" s="57"/>
      <c r="OI128" s="57" t="s">
        <v>367</v>
      </c>
      <c r="OJ128" s="57" t="s">
        <v>367</v>
      </c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85" t="str">
        <f t="shared" si="610"/>
        <v/>
      </c>
      <c r="AGG128" s="85" t="str">
        <f t="shared" si="611"/>
        <v/>
      </c>
      <c r="AGH128" s="85">
        <f t="shared" si="612"/>
        <v>10</v>
      </c>
      <c r="AGL128" s="36" t="str">
        <f t="shared" si="623"/>
        <v/>
      </c>
      <c r="AGM128" s="36">
        <f t="shared" si="613"/>
        <v>1</v>
      </c>
      <c r="AGN128" s="39">
        <f t="shared" si="624"/>
        <v>4</v>
      </c>
      <c r="AGO128" s="36" t="str">
        <f t="shared" si="625"/>
        <v/>
      </c>
      <c r="AGP128" s="36" t="str">
        <f t="shared" si="614"/>
        <v/>
      </c>
      <c r="AGQ128" s="39">
        <f t="shared" si="626"/>
        <v>8</v>
      </c>
      <c r="AGR128" s="36" t="str">
        <f t="shared" si="627"/>
        <v/>
      </c>
      <c r="AGS128" s="36" t="str">
        <f t="shared" si="615"/>
        <v/>
      </c>
      <c r="AGT128" s="39">
        <f t="shared" si="628"/>
        <v>1</v>
      </c>
      <c r="AGU128" s="36" t="str">
        <f t="shared" si="629"/>
        <v/>
      </c>
      <c r="AGV128" s="36" t="str">
        <f t="shared" si="616"/>
        <v/>
      </c>
      <c r="AGW128" s="39">
        <f t="shared" si="630"/>
        <v>8</v>
      </c>
      <c r="AGX128" s="36" t="str">
        <f t="shared" si="631"/>
        <v/>
      </c>
      <c r="AGY128" s="36" t="str">
        <f t="shared" si="617"/>
        <v/>
      </c>
      <c r="AGZ128" s="39">
        <f t="shared" si="632"/>
        <v>10</v>
      </c>
      <c r="AHA128" s="36" t="str">
        <f t="shared" si="633"/>
        <v/>
      </c>
      <c r="AHB128" s="36" t="str">
        <f t="shared" si="618"/>
        <v/>
      </c>
      <c r="AHC128" s="39" t="str">
        <f t="shared" si="634"/>
        <v/>
      </c>
      <c r="AHD128" s="36" t="str">
        <f t="shared" si="635"/>
        <v/>
      </c>
      <c r="AHE128" s="36" t="str">
        <f t="shared" si="619"/>
        <v/>
      </c>
      <c r="AHF128" s="39" t="str">
        <f t="shared" si="636"/>
        <v/>
      </c>
      <c r="AHG128" s="36" t="str">
        <f t="shared" si="637"/>
        <v/>
      </c>
      <c r="AHH128" s="36" t="str">
        <f t="shared" si="620"/>
        <v/>
      </c>
      <c r="AHI128" s="39" t="str">
        <f t="shared" si="638"/>
        <v/>
      </c>
      <c r="AHJ128" s="36" t="str">
        <f t="shared" si="639"/>
        <v/>
      </c>
      <c r="AHK128" s="36" t="str">
        <f t="shared" si="621"/>
        <v/>
      </c>
      <c r="AHL128" s="39" t="str">
        <f t="shared" si="640"/>
        <v/>
      </c>
      <c r="AHM128" s="36" t="str">
        <f t="shared" si="641"/>
        <v/>
      </c>
      <c r="AHN128" s="36" t="str">
        <f t="shared" si="622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377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367</v>
      </c>
      <c r="Q129" s="38"/>
      <c r="R129" s="38"/>
      <c r="S129" s="38"/>
      <c r="T129" s="38"/>
      <c r="U129" s="38"/>
      <c r="V129" s="38"/>
      <c r="W129" s="57" t="s">
        <v>367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378</v>
      </c>
      <c r="AR129" s="57" t="s">
        <v>378</v>
      </c>
      <c r="AS129" s="57"/>
      <c r="AT129" s="57"/>
      <c r="AU129" s="57" t="s">
        <v>378</v>
      </c>
      <c r="AV129" s="57" t="s">
        <v>378</v>
      </c>
      <c r="AW129" s="57"/>
      <c r="AX129" s="57"/>
      <c r="AY129" s="57" t="s">
        <v>378</v>
      </c>
      <c r="AZ129" s="57" t="s">
        <v>378</v>
      </c>
      <c r="BA129" s="57" t="s">
        <v>378</v>
      </c>
      <c r="BB129" s="57"/>
      <c r="BC129" s="57"/>
      <c r="BD129" s="57"/>
      <c r="BE129" s="57" t="s">
        <v>378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367</v>
      </c>
      <c r="CT129" s="57" t="s">
        <v>367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367</v>
      </c>
      <c r="DP129" s="57"/>
      <c r="DQ129" s="57"/>
      <c r="DR129" s="38"/>
      <c r="DS129" s="57" t="s">
        <v>367</v>
      </c>
      <c r="DT129" s="57" t="s">
        <v>367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367</v>
      </c>
      <c r="EV129" s="57"/>
      <c r="EW129" s="57"/>
      <c r="EX129" s="57"/>
      <c r="EY129" s="57" t="s">
        <v>367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378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378</v>
      </c>
      <c r="FR129" s="57" t="s">
        <v>378</v>
      </c>
      <c r="FS129" s="57" t="s">
        <v>378</v>
      </c>
      <c r="FT129" s="57"/>
      <c r="FU129" s="57" t="s">
        <v>378</v>
      </c>
      <c r="FV129" s="57"/>
      <c r="FW129" s="57"/>
      <c r="FX129" s="57"/>
      <c r="FY129" s="38"/>
      <c r="FZ129" s="38"/>
      <c r="GA129" s="57" t="s">
        <v>378</v>
      </c>
      <c r="GB129" s="57"/>
      <c r="GC129" s="57"/>
      <c r="GD129" s="57"/>
      <c r="GE129" s="57"/>
      <c r="GF129" s="57" t="s">
        <v>378</v>
      </c>
      <c r="GG129" s="57"/>
      <c r="GH129" s="57"/>
      <c r="GI129" s="57"/>
      <c r="GJ129" s="57"/>
      <c r="GK129" s="57"/>
      <c r="GL129" s="57"/>
      <c r="GM129" s="57" t="s">
        <v>378</v>
      </c>
      <c r="GN129" s="57"/>
      <c r="GO129" s="57"/>
      <c r="GP129" s="57"/>
      <c r="GQ129" s="57"/>
      <c r="GR129" s="57"/>
      <c r="GS129" s="38"/>
      <c r="GT129" s="38"/>
      <c r="GU129" s="57" t="s">
        <v>378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378</v>
      </c>
      <c r="HE129" s="57" t="s">
        <v>378</v>
      </c>
      <c r="HF129" s="57"/>
      <c r="HG129" s="57"/>
      <c r="HH129" s="57" t="s">
        <v>378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 t="s">
        <v>367</v>
      </c>
      <c r="NV129" s="57"/>
      <c r="NW129" s="57" t="s">
        <v>367</v>
      </c>
      <c r="NX129" s="57" t="s">
        <v>367</v>
      </c>
      <c r="NY129" s="57" t="s">
        <v>367</v>
      </c>
      <c r="NZ129" s="57"/>
      <c r="OA129" s="57"/>
      <c r="OB129" s="57"/>
      <c r="OC129" s="57" t="s">
        <v>367</v>
      </c>
      <c r="OD129" s="57" t="s">
        <v>367</v>
      </c>
      <c r="OE129" s="57" t="s">
        <v>367</v>
      </c>
      <c r="OF129" s="57" t="s">
        <v>367</v>
      </c>
      <c r="OG129" s="57"/>
      <c r="OH129" s="57"/>
      <c r="OI129" s="57" t="s">
        <v>367</v>
      </c>
      <c r="OJ129" s="57" t="s">
        <v>367</v>
      </c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85" t="str">
        <f t="shared" si="610"/>
        <v/>
      </c>
      <c r="AGG129" s="85" t="str">
        <f t="shared" si="611"/>
        <v/>
      </c>
      <c r="AGH129" s="85">
        <f t="shared" si="612"/>
        <v>10</v>
      </c>
      <c r="AGL129" s="36">
        <f t="shared" si="623"/>
        <v>8</v>
      </c>
      <c r="AGM129" s="36" t="str">
        <f t="shared" si="613"/>
        <v/>
      </c>
      <c r="AGN129" s="39">
        <f t="shared" si="624"/>
        <v>2</v>
      </c>
      <c r="AGO129" s="36">
        <f t="shared" si="625"/>
        <v>5</v>
      </c>
      <c r="AGP129" s="36" t="str">
        <f t="shared" si="614"/>
        <v/>
      </c>
      <c r="AGQ129" s="39">
        <f t="shared" si="626"/>
        <v>7</v>
      </c>
      <c r="AGR129" s="36">
        <f t="shared" si="627"/>
        <v>7</v>
      </c>
      <c r="AGS129" s="36" t="str">
        <f t="shared" si="615"/>
        <v/>
      </c>
      <c r="AGT129" s="39" t="str">
        <f t="shared" si="628"/>
        <v/>
      </c>
      <c r="AGU129" s="36" t="str">
        <f t="shared" si="629"/>
        <v/>
      </c>
      <c r="AGV129" s="36" t="str">
        <f t="shared" si="616"/>
        <v/>
      </c>
      <c r="AGW129" s="39" t="str">
        <f t="shared" si="630"/>
        <v/>
      </c>
      <c r="AGX129" s="36" t="str">
        <f t="shared" si="631"/>
        <v/>
      </c>
      <c r="AGY129" s="36" t="str">
        <f t="shared" si="617"/>
        <v/>
      </c>
      <c r="AGZ129" s="39">
        <f t="shared" si="632"/>
        <v>10</v>
      </c>
      <c r="AHA129" s="36" t="str">
        <f t="shared" si="633"/>
        <v/>
      </c>
      <c r="AHB129" s="36" t="str">
        <f t="shared" si="618"/>
        <v/>
      </c>
      <c r="AHC129" s="39" t="str">
        <f t="shared" si="634"/>
        <v/>
      </c>
      <c r="AHD129" s="36" t="str">
        <f t="shared" si="635"/>
        <v/>
      </c>
      <c r="AHE129" s="36" t="str">
        <f t="shared" si="619"/>
        <v/>
      </c>
      <c r="AHF129" s="39" t="str">
        <f t="shared" si="636"/>
        <v/>
      </c>
      <c r="AHG129" s="36" t="str">
        <f t="shared" si="637"/>
        <v/>
      </c>
      <c r="AHH129" s="36" t="str">
        <f t="shared" si="620"/>
        <v/>
      </c>
      <c r="AHI129" s="39" t="str">
        <f t="shared" si="638"/>
        <v/>
      </c>
      <c r="AHJ129" s="36" t="str">
        <f t="shared" si="639"/>
        <v/>
      </c>
      <c r="AHK129" s="36" t="str">
        <f t="shared" si="621"/>
        <v/>
      </c>
      <c r="AHL129" s="39" t="str">
        <f t="shared" si="640"/>
        <v/>
      </c>
      <c r="AHM129" s="36" t="str">
        <f t="shared" si="641"/>
        <v/>
      </c>
      <c r="AHN129" s="36" t="str">
        <f t="shared" si="622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85" t="str">
        <f t="shared" si="610"/>
        <v/>
      </c>
      <c r="AGG130" s="85" t="str">
        <f t="shared" si="611"/>
        <v/>
      </c>
      <c r="AGH130" s="85" t="str">
        <f t="shared" si="612"/>
        <v/>
      </c>
      <c r="AGL130" s="36" t="str">
        <f t="shared" si="623"/>
        <v/>
      </c>
      <c r="AGM130" s="36" t="str">
        <f t="shared" si="613"/>
        <v/>
      </c>
      <c r="AGN130" s="39" t="str">
        <f t="shared" si="624"/>
        <v/>
      </c>
      <c r="AGO130" s="36" t="str">
        <f t="shared" si="625"/>
        <v/>
      </c>
      <c r="AGP130" s="36" t="str">
        <f t="shared" si="614"/>
        <v/>
      </c>
      <c r="AGQ130" s="39" t="str">
        <f t="shared" si="626"/>
        <v/>
      </c>
      <c r="AGR130" s="36" t="str">
        <f t="shared" si="627"/>
        <v/>
      </c>
      <c r="AGS130" s="36" t="str">
        <f t="shared" si="615"/>
        <v/>
      </c>
      <c r="AGT130" s="39" t="str">
        <f t="shared" si="628"/>
        <v/>
      </c>
      <c r="AGU130" s="36" t="str">
        <f t="shared" si="629"/>
        <v/>
      </c>
      <c r="AGV130" s="36" t="str">
        <f t="shared" si="616"/>
        <v/>
      </c>
      <c r="AGW130" s="39" t="str">
        <f t="shared" si="630"/>
        <v/>
      </c>
      <c r="AGX130" s="36" t="str">
        <f t="shared" si="631"/>
        <v/>
      </c>
      <c r="AGY130" s="36" t="str">
        <f t="shared" si="617"/>
        <v/>
      </c>
      <c r="AGZ130" s="39" t="str">
        <f t="shared" si="632"/>
        <v/>
      </c>
      <c r="AHA130" s="36" t="str">
        <f t="shared" si="633"/>
        <v/>
      </c>
      <c r="AHB130" s="36" t="str">
        <f t="shared" si="618"/>
        <v/>
      </c>
      <c r="AHC130" s="39" t="str">
        <f t="shared" si="634"/>
        <v/>
      </c>
      <c r="AHD130" s="36" t="str">
        <f t="shared" si="635"/>
        <v/>
      </c>
      <c r="AHE130" s="36" t="str">
        <f t="shared" si="619"/>
        <v/>
      </c>
      <c r="AHF130" s="39" t="str">
        <f t="shared" si="636"/>
        <v/>
      </c>
      <c r="AHG130" s="36" t="str">
        <f t="shared" si="637"/>
        <v/>
      </c>
      <c r="AHH130" s="36" t="str">
        <f t="shared" si="620"/>
        <v/>
      </c>
      <c r="AHI130" s="39" t="str">
        <f t="shared" si="638"/>
        <v/>
      </c>
      <c r="AHJ130" s="36" t="str">
        <f t="shared" si="639"/>
        <v/>
      </c>
      <c r="AHK130" s="36" t="str">
        <f t="shared" si="621"/>
        <v/>
      </c>
      <c r="AHL130" s="39" t="str">
        <f t="shared" si="640"/>
        <v/>
      </c>
      <c r="AHM130" s="36" t="str">
        <f t="shared" si="641"/>
        <v/>
      </c>
      <c r="AHN130" s="36" t="str">
        <f t="shared" si="622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85" t="str">
        <f t="shared" si="610"/>
        <v/>
      </c>
      <c r="AGG131" s="85" t="str">
        <f t="shared" si="611"/>
        <v/>
      </c>
      <c r="AGH131" s="85" t="str">
        <f t="shared" si="612"/>
        <v/>
      </c>
      <c r="AGL131" s="36" t="str">
        <f t="shared" si="623"/>
        <v/>
      </c>
      <c r="AGM131" s="36" t="str">
        <f t="shared" si="613"/>
        <v/>
      </c>
      <c r="AGN131" s="39" t="str">
        <f t="shared" si="624"/>
        <v/>
      </c>
      <c r="AGO131" s="36" t="str">
        <f t="shared" si="625"/>
        <v/>
      </c>
      <c r="AGP131" s="36" t="str">
        <f t="shared" si="614"/>
        <v/>
      </c>
      <c r="AGQ131" s="39" t="str">
        <f t="shared" si="626"/>
        <v/>
      </c>
      <c r="AGR131" s="36" t="str">
        <f t="shared" si="627"/>
        <v/>
      </c>
      <c r="AGS131" s="36" t="str">
        <f t="shared" si="615"/>
        <v/>
      </c>
      <c r="AGT131" s="39" t="str">
        <f t="shared" si="628"/>
        <v/>
      </c>
      <c r="AGU131" s="36" t="str">
        <f t="shared" si="629"/>
        <v/>
      </c>
      <c r="AGV131" s="36" t="str">
        <f t="shared" si="616"/>
        <v/>
      </c>
      <c r="AGW131" s="39" t="str">
        <f t="shared" si="630"/>
        <v/>
      </c>
      <c r="AGX131" s="36" t="str">
        <f t="shared" si="631"/>
        <v/>
      </c>
      <c r="AGY131" s="36" t="str">
        <f t="shared" si="617"/>
        <v/>
      </c>
      <c r="AGZ131" s="39" t="str">
        <f t="shared" si="632"/>
        <v/>
      </c>
      <c r="AHA131" s="36" t="str">
        <f t="shared" si="633"/>
        <v/>
      </c>
      <c r="AHB131" s="36" t="str">
        <f t="shared" si="618"/>
        <v/>
      </c>
      <c r="AHC131" s="39" t="str">
        <f t="shared" si="634"/>
        <v/>
      </c>
      <c r="AHD131" s="36" t="str">
        <f t="shared" si="635"/>
        <v/>
      </c>
      <c r="AHE131" s="36" t="str">
        <f t="shared" si="619"/>
        <v/>
      </c>
      <c r="AHF131" s="39" t="str">
        <f t="shared" si="636"/>
        <v/>
      </c>
      <c r="AHG131" s="36" t="str">
        <f t="shared" si="637"/>
        <v/>
      </c>
      <c r="AHH131" s="36" t="str">
        <f t="shared" si="620"/>
        <v/>
      </c>
      <c r="AHI131" s="39" t="str">
        <f t="shared" si="638"/>
        <v/>
      </c>
      <c r="AHJ131" s="36" t="str">
        <f t="shared" si="639"/>
        <v/>
      </c>
      <c r="AHK131" s="36" t="str">
        <f t="shared" si="621"/>
        <v/>
      </c>
      <c r="AHL131" s="39" t="str">
        <f t="shared" si="640"/>
        <v/>
      </c>
      <c r="AHM131" s="36" t="str">
        <f t="shared" si="641"/>
        <v/>
      </c>
      <c r="AHN131" s="36" t="str">
        <f t="shared" si="622"/>
        <v/>
      </c>
      <c r="AHO131" s="39" t="str">
        <f t="shared" si="642"/>
        <v/>
      </c>
    </row>
    <row r="132" spans="1:918" s="32" customFormat="1" x14ac:dyDescent="0.25">
      <c r="A132" s="31" t="s">
        <v>33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355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368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37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7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85" t="str">
        <f t="shared" ref="AGF133:AGF152" si="644">IF(COUNTIFS($C$7:$AGE$7,"="&amp;$AGK$5,$C133:$AGE133,"б")=0,"",COUNTIFS($C$7:$AGE$7,"="&amp;$AGK$5,$C133:$AGE133,"б"))</f>
        <v/>
      </c>
      <c r="AGG133" s="85" t="str">
        <f t="shared" ref="AGG133:AGG152" si="645">IF(COUNTIFS($C$7:$AGE$7,"="&amp;$AGK$5,$C133:$AGE133,"у")=0,"",COUNTIFS($C$7:$AGE$7,"="&amp;$AGK$5,$C133:$AGE133,"у"))</f>
        <v/>
      </c>
      <c r="AGH133" s="85" t="str">
        <f t="shared" ref="AGH133:AGH152" si="646">IF(COUNTIFS($C$7:$AGE$7,"="&amp;$AGK$5,$C133:$AGE133,"н")=0,"",COUNTIFS($C$7:$AGE$7,"="&amp;$AGK$5,$C133:$AGE133,"н"))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7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8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9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50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51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2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3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4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5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6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373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/>
      <c r="OK134" s="57"/>
      <c r="OL134" s="57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85" t="str">
        <f t="shared" si="644"/>
        <v/>
      </c>
      <c r="AGG134" s="85" t="str">
        <f t="shared" si="645"/>
        <v/>
      </c>
      <c r="AGH134" s="85" t="str">
        <f t="shared" si="646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7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8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9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50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51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2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3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4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5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6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356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367</v>
      </c>
      <c r="X135" s="57"/>
      <c r="Y135" s="57" t="s">
        <v>367</v>
      </c>
      <c r="Z135" s="57"/>
      <c r="AA135" s="57"/>
      <c r="AB135" s="57"/>
      <c r="AC135" s="57"/>
      <c r="AD135" s="57"/>
      <c r="AE135" s="57"/>
      <c r="AF135" s="57" t="s">
        <v>367</v>
      </c>
      <c r="AG135" s="57"/>
      <c r="AH135" s="57"/>
      <c r="AI135" s="57" t="s">
        <v>367</v>
      </c>
      <c r="AJ135" s="57" t="s">
        <v>367</v>
      </c>
      <c r="AK135" s="57"/>
      <c r="AL135" s="57"/>
      <c r="AM135" s="57" t="s">
        <v>367</v>
      </c>
      <c r="AN135" s="57" t="s">
        <v>367</v>
      </c>
      <c r="AO135" s="38"/>
      <c r="AP135" s="38"/>
      <c r="AQ135" s="57" t="s">
        <v>367</v>
      </c>
      <c r="AR135" s="57"/>
      <c r="AS135" s="57"/>
      <c r="AT135" s="57"/>
      <c r="AU135" s="57"/>
      <c r="AV135" s="57" t="s">
        <v>367</v>
      </c>
      <c r="AW135" s="57"/>
      <c r="AX135" s="57"/>
      <c r="AY135" s="57"/>
      <c r="AZ135" s="57" t="s">
        <v>367</v>
      </c>
      <c r="BA135" s="57"/>
      <c r="BB135" s="57" t="s">
        <v>367</v>
      </c>
      <c r="BC135" s="57"/>
      <c r="BD135" s="57" t="s">
        <v>367</v>
      </c>
      <c r="BE135" s="57"/>
      <c r="BF135" s="38"/>
      <c r="BG135" s="38"/>
      <c r="BH135" s="38"/>
      <c r="BI135" s="38"/>
      <c r="BJ135" s="38"/>
      <c r="BK135" s="57" t="s">
        <v>367</v>
      </c>
      <c r="BL135" s="57"/>
      <c r="BM135" s="57" t="s">
        <v>367</v>
      </c>
      <c r="BN135" s="57"/>
      <c r="BO135" s="57" t="s">
        <v>367</v>
      </c>
      <c r="BP135" s="57" t="s">
        <v>367</v>
      </c>
      <c r="BQ135" s="57"/>
      <c r="BR135" s="57"/>
      <c r="BS135" s="57"/>
      <c r="BT135" s="57" t="s">
        <v>367</v>
      </c>
      <c r="BU135" s="57" t="s">
        <v>367</v>
      </c>
      <c r="BV135" s="57"/>
      <c r="BW135" s="57" t="s">
        <v>367</v>
      </c>
      <c r="BX135" s="57" t="s">
        <v>367</v>
      </c>
      <c r="BY135" s="57"/>
      <c r="BZ135" s="57"/>
      <c r="CA135" s="57" t="s">
        <v>367</v>
      </c>
      <c r="CB135" s="57" t="s">
        <v>367</v>
      </c>
      <c r="CC135" s="57"/>
      <c r="CD135" s="38"/>
      <c r="CE135" s="61"/>
      <c r="CF135" s="57"/>
      <c r="CG135" s="57"/>
      <c r="CH135" s="57"/>
      <c r="CI135" s="57" t="s">
        <v>368</v>
      </c>
      <c r="CJ135" s="57" t="s">
        <v>368</v>
      </c>
      <c r="CK135" s="57"/>
      <c r="CL135" s="57"/>
      <c r="CM135" s="57"/>
      <c r="CN135" s="57" t="s">
        <v>368</v>
      </c>
      <c r="CO135" s="57" t="s">
        <v>368</v>
      </c>
      <c r="CP135" s="57"/>
      <c r="CQ135" s="57"/>
      <c r="CR135" s="57" t="s">
        <v>368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368</v>
      </c>
      <c r="DB135" s="57"/>
      <c r="DC135" s="57" t="s">
        <v>368</v>
      </c>
      <c r="DD135" s="57" t="s">
        <v>368</v>
      </c>
      <c r="DE135" s="57"/>
      <c r="DF135" s="57"/>
      <c r="DG135" s="57"/>
      <c r="DH135" s="57" t="s">
        <v>368</v>
      </c>
      <c r="DI135" s="57" t="s">
        <v>368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368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368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85" t="str">
        <f t="shared" si="644"/>
        <v/>
      </c>
      <c r="AGG135" s="85" t="str">
        <f t="shared" si="645"/>
        <v/>
      </c>
      <c r="AGH135" s="85" t="str">
        <f t="shared" si="646"/>
        <v/>
      </c>
      <c r="AGL135" s="36" t="str">
        <f t="shared" si="657"/>
        <v/>
      </c>
      <c r="AGM135" s="36">
        <f t="shared" si="647"/>
        <v>4</v>
      </c>
      <c r="AGN135" s="39">
        <f t="shared" si="658"/>
        <v>22</v>
      </c>
      <c r="AGO135" s="36" t="str">
        <f t="shared" si="659"/>
        <v/>
      </c>
      <c r="AGP135" s="36">
        <f t="shared" si="648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9"/>
        <v/>
      </c>
      <c r="AGT135" s="39" t="str">
        <f t="shared" si="662"/>
        <v/>
      </c>
      <c r="AGU135" s="36" t="str">
        <f t="shared" si="663"/>
        <v/>
      </c>
      <c r="AGV135" s="36" t="str">
        <f t="shared" si="650"/>
        <v/>
      </c>
      <c r="AGW135" s="39" t="str">
        <f t="shared" si="664"/>
        <v/>
      </c>
      <c r="AGX135" s="36" t="str">
        <f t="shared" si="665"/>
        <v/>
      </c>
      <c r="AGY135" s="36" t="str">
        <f t="shared" si="651"/>
        <v/>
      </c>
      <c r="AGZ135" s="39" t="str">
        <f t="shared" si="666"/>
        <v/>
      </c>
      <c r="AHA135" s="36" t="str">
        <f t="shared" si="667"/>
        <v/>
      </c>
      <c r="AHB135" s="36" t="str">
        <f t="shared" si="652"/>
        <v/>
      </c>
      <c r="AHC135" s="39" t="str">
        <f t="shared" si="668"/>
        <v/>
      </c>
      <c r="AHD135" s="36" t="str">
        <f t="shared" si="669"/>
        <v/>
      </c>
      <c r="AHE135" s="36" t="str">
        <f t="shared" si="653"/>
        <v/>
      </c>
      <c r="AHF135" s="39" t="str">
        <f t="shared" si="670"/>
        <v/>
      </c>
      <c r="AHG135" s="36" t="str">
        <f t="shared" si="671"/>
        <v/>
      </c>
      <c r="AHH135" s="36" t="str">
        <f t="shared" si="654"/>
        <v/>
      </c>
      <c r="AHI135" s="39" t="str">
        <f t="shared" si="672"/>
        <v/>
      </c>
      <c r="AHJ135" s="36" t="str">
        <f t="shared" si="673"/>
        <v/>
      </c>
      <c r="AHK135" s="36" t="str">
        <f t="shared" si="655"/>
        <v/>
      </c>
      <c r="AHL135" s="39" t="str">
        <f t="shared" si="674"/>
        <v/>
      </c>
      <c r="AHM135" s="36" t="str">
        <f t="shared" si="675"/>
        <v/>
      </c>
      <c r="AHN135" s="36" t="str">
        <f t="shared" si="656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357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368</v>
      </c>
      <c r="GN136" s="57" t="s">
        <v>368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 t="s">
        <v>368</v>
      </c>
      <c r="JM136" s="57" t="s">
        <v>368</v>
      </c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85" t="str">
        <f t="shared" si="644"/>
        <v/>
      </c>
      <c r="AGG136" s="85" t="str">
        <f t="shared" si="645"/>
        <v/>
      </c>
      <c r="AGH136" s="85" t="str">
        <f t="shared" si="646"/>
        <v/>
      </c>
      <c r="AGL136" s="36" t="str">
        <f t="shared" si="657"/>
        <v/>
      </c>
      <c r="AGM136" s="36" t="str">
        <f t="shared" si="647"/>
        <v/>
      </c>
      <c r="AGN136" s="39" t="str">
        <f t="shared" si="658"/>
        <v/>
      </c>
      <c r="AGO136" s="36" t="str">
        <f t="shared" si="659"/>
        <v/>
      </c>
      <c r="AGP136" s="36" t="str">
        <f t="shared" si="648"/>
        <v/>
      </c>
      <c r="AGQ136" s="39" t="str">
        <f t="shared" si="660"/>
        <v/>
      </c>
      <c r="AGR136" s="36" t="str">
        <f t="shared" si="661"/>
        <v/>
      </c>
      <c r="AGS136" s="36">
        <f t="shared" si="649"/>
        <v>2</v>
      </c>
      <c r="AGT136" s="39" t="str">
        <f t="shared" si="662"/>
        <v/>
      </c>
      <c r="AGU136" s="36" t="str">
        <f t="shared" si="663"/>
        <v/>
      </c>
      <c r="AGV136" s="36">
        <f t="shared" si="650"/>
        <v>2</v>
      </c>
      <c r="AGW136" s="39" t="str">
        <f t="shared" si="664"/>
        <v/>
      </c>
      <c r="AGX136" s="36" t="str">
        <f t="shared" si="665"/>
        <v/>
      </c>
      <c r="AGY136" s="36" t="str">
        <f t="shared" si="651"/>
        <v/>
      </c>
      <c r="AGZ136" s="39" t="str">
        <f t="shared" si="666"/>
        <v/>
      </c>
      <c r="AHA136" s="36" t="str">
        <f t="shared" si="667"/>
        <v/>
      </c>
      <c r="AHB136" s="36" t="str">
        <f t="shared" si="652"/>
        <v/>
      </c>
      <c r="AHC136" s="39" t="str">
        <f t="shared" si="668"/>
        <v/>
      </c>
      <c r="AHD136" s="36" t="str">
        <f t="shared" si="669"/>
        <v/>
      </c>
      <c r="AHE136" s="36" t="str">
        <f t="shared" si="653"/>
        <v/>
      </c>
      <c r="AHF136" s="39" t="str">
        <f t="shared" si="670"/>
        <v/>
      </c>
      <c r="AHG136" s="36" t="str">
        <f t="shared" si="671"/>
        <v/>
      </c>
      <c r="AHH136" s="36" t="str">
        <f t="shared" si="654"/>
        <v/>
      </c>
      <c r="AHI136" s="39" t="str">
        <f t="shared" si="672"/>
        <v/>
      </c>
      <c r="AHJ136" s="36" t="str">
        <f t="shared" si="673"/>
        <v/>
      </c>
      <c r="AHK136" s="36" t="str">
        <f t="shared" si="655"/>
        <v/>
      </c>
      <c r="AHL136" s="39" t="str">
        <f t="shared" si="674"/>
        <v/>
      </c>
      <c r="AHM136" s="36" t="str">
        <f t="shared" si="675"/>
        <v/>
      </c>
      <c r="AHN136" s="36" t="str">
        <f t="shared" si="656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358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368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378</v>
      </c>
      <c r="BL137" s="57"/>
      <c r="BM137" s="57" t="s">
        <v>378</v>
      </c>
      <c r="BN137" s="57"/>
      <c r="BO137" s="57" t="s">
        <v>378</v>
      </c>
      <c r="BP137" s="57" t="s">
        <v>378</v>
      </c>
      <c r="BQ137" s="57"/>
      <c r="BR137" s="57"/>
      <c r="BS137" s="57"/>
      <c r="BT137" s="57" t="s">
        <v>378</v>
      </c>
      <c r="BU137" s="57" t="s">
        <v>378</v>
      </c>
      <c r="BV137" s="57"/>
      <c r="BW137" s="57" t="s">
        <v>378</v>
      </c>
      <c r="BX137" s="57" t="s">
        <v>378</v>
      </c>
      <c r="BY137" s="57"/>
      <c r="BZ137" s="57"/>
      <c r="CA137" s="57" t="s">
        <v>378</v>
      </c>
      <c r="CB137" s="57" t="s">
        <v>378</v>
      </c>
      <c r="CC137" s="57"/>
      <c r="CD137" s="38"/>
      <c r="CE137" s="61"/>
      <c r="CF137" s="57"/>
      <c r="CG137" s="57"/>
      <c r="CH137" s="57"/>
      <c r="CI137" s="57" t="s">
        <v>378</v>
      </c>
      <c r="CJ137" s="57" t="s">
        <v>378</v>
      </c>
      <c r="CK137" s="57"/>
      <c r="CL137" s="57"/>
      <c r="CM137" s="57"/>
      <c r="CN137" s="57" t="s">
        <v>378</v>
      </c>
      <c r="CO137" s="57" t="s">
        <v>378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378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367</v>
      </c>
      <c r="DP137" s="57" t="s">
        <v>367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367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367</v>
      </c>
      <c r="GR137" s="57" t="s">
        <v>367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367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 t="s">
        <v>367</v>
      </c>
      <c r="JP137" s="57"/>
      <c r="JQ137" s="57"/>
      <c r="JR137" s="57"/>
      <c r="JS137" s="57" t="s">
        <v>367</v>
      </c>
      <c r="JT137" s="57"/>
      <c r="JU137" s="38"/>
      <c r="JV137" s="38"/>
      <c r="JW137" s="61"/>
      <c r="JX137" s="57"/>
      <c r="JY137" s="57"/>
      <c r="JZ137" s="57"/>
      <c r="KA137" s="57" t="s">
        <v>367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 t="s">
        <v>367</v>
      </c>
      <c r="NZ137" s="57"/>
      <c r="OA137" s="57"/>
      <c r="OB137" s="57"/>
      <c r="OC137" s="57"/>
      <c r="OD137" s="57" t="s">
        <v>367</v>
      </c>
      <c r="OE137" s="57"/>
      <c r="OF137" s="57"/>
      <c r="OG137" s="57"/>
      <c r="OH137" s="57"/>
      <c r="OI137" s="57"/>
      <c r="OJ137" s="57" t="s">
        <v>367</v>
      </c>
      <c r="OK137" s="57"/>
      <c r="OL137" s="57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85" t="str">
        <f t="shared" si="644"/>
        <v/>
      </c>
      <c r="AGG137" s="85" t="str">
        <f t="shared" si="645"/>
        <v/>
      </c>
      <c r="AGH137" s="85">
        <f t="shared" si="646"/>
        <v>3</v>
      </c>
      <c r="AGL137" s="36">
        <f t="shared" si="657"/>
        <v>14</v>
      </c>
      <c r="AGM137" s="36">
        <f t="shared" si="647"/>
        <v>1</v>
      </c>
      <c r="AGN137" s="39" t="str">
        <f t="shared" si="658"/>
        <v/>
      </c>
      <c r="AGO137" s="36">
        <f t="shared" si="659"/>
        <v>1</v>
      </c>
      <c r="AGP137" s="36" t="str">
        <f t="shared" si="648"/>
        <v/>
      </c>
      <c r="AGQ137" s="39">
        <f t="shared" si="660"/>
        <v>2</v>
      </c>
      <c r="AGR137" s="36" t="str">
        <f t="shared" si="661"/>
        <v/>
      </c>
      <c r="AGS137" s="36" t="str">
        <f t="shared" si="649"/>
        <v/>
      </c>
      <c r="AGT137" s="39">
        <f t="shared" si="662"/>
        <v>4</v>
      </c>
      <c r="AGU137" s="36" t="str">
        <f t="shared" si="663"/>
        <v/>
      </c>
      <c r="AGV137" s="36" t="str">
        <f t="shared" si="650"/>
        <v/>
      </c>
      <c r="AGW137" s="39">
        <f t="shared" si="664"/>
        <v>3</v>
      </c>
      <c r="AGX137" s="36" t="str">
        <f t="shared" si="665"/>
        <v/>
      </c>
      <c r="AGY137" s="36" t="str">
        <f t="shared" si="651"/>
        <v/>
      </c>
      <c r="AGZ137" s="39">
        <f t="shared" si="666"/>
        <v>3</v>
      </c>
      <c r="AHA137" s="36" t="str">
        <f t="shared" si="667"/>
        <v/>
      </c>
      <c r="AHB137" s="36" t="str">
        <f t="shared" si="652"/>
        <v/>
      </c>
      <c r="AHC137" s="39" t="str">
        <f t="shared" si="668"/>
        <v/>
      </c>
      <c r="AHD137" s="36" t="str">
        <f t="shared" si="669"/>
        <v/>
      </c>
      <c r="AHE137" s="36" t="str">
        <f t="shared" si="653"/>
        <v/>
      </c>
      <c r="AHF137" s="39" t="str">
        <f t="shared" si="670"/>
        <v/>
      </c>
      <c r="AHG137" s="36" t="str">
        <f t="shared" si="671"/>
        <v/>
      </c>
      <c r="AHH137" s="36" t="str">
        <f t="shared" si="654"/>
        <v/>
      </c>
      <c r="AHI137" s="39" t="str">
        <f t="shared" si="672"/>
        <v/>
      </c>
      <c r="AHJ137" s="36" t="str">
        <f t="shared" si="673"/>
        <v/>
      </c>
      <c r="AHK137" s="36" t="str">
        <f t="shared" si="655"/>
        <v/>
      </c>
      <c r="AHL137" s="39" t="str">
        <f t="shared" si="674"/>
        <v/>
      </c>
      <c r="AHM137" s="36" t="str">
        <f t="shared" si="675"/>
        <v/>
      </c>
      <c r="AHN137" s="36" t="str">
        <f t="shared" si="656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359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367</v>
      </c>
      <c r="CJ138" s="57" t="s">
        <v>367</v>
      </c>
      <c r="CK138" s="57"/>
      <c r="CL138" s="57"/>
      <c r="CM138" s="57"/>
      <c r="CN138" s="57" t="s">
        <v>367</v>
      </c>
      <c r="CO138" s="57" t="s">
        <v>367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367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367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367</v>
      </c>
      <c r="IB138" s="57" t="s">
        <v>367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 t="s">
        <v>367</v>
      </c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 t="s">
        <v>367</v>
      </c>
      <c r="JP138" s="57"/>
      <c r="JQ138" s="57"/>
      <c r="JR138" s="57"/>
      <c r="JS138" s="57" t="s">
        <v>367</v>
      </c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 t="s">
        <v>367</v>
      </c>
      <c r="NV138" s="57" t="s">
        <v>367</v>
      </c>
      <c r="NW138" s="57" t="s">
        <v>367</v>
      </c>
      <c r="NX138" s="57" t="s">
        <v>367</v>
      </c>
      <c r="NY138" s="57" t="s">
        <v>367</v>
      </c>
      <c r="NZ138" s="57"/>
      <c r="OA138" s="57" t="s">
        <v>367</v>
      </c>
      <c r="OB138" s="57" t="s">
        <v>367</v>
      </c>
      <c r="OC138" s="57" t="s">
        <v>367</v>
      </c>
      <c r="OD138" s="57" t="s">
        <v>367</v>
      </c>
      <c r="OE138" s="57"/>
      <c r="OF138" s="57"/>
      <c r="OG138" s="57"/>
      <c r="OH138" s="57"/>
      <c r="OI138" s="57"/>
      <c r="OJ138" s="57" t="s">
        <v>367</v>
      </c>
      <c r="OK138" s="57"/>
      <c r="OL138" s="57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85" t="str">
        <f t="shared" si="644"/>
        <v/>
      </c>
      <c r="AGG138" s="85" t="str">
        <f t="shared" si="645"/>
        <v/>
      </c>
      <c r="AGH138" s="85">
        <f t="shared" si="646"/>
        <v>10</v>
      </c>
      <c r="AGL138" s="36" t="str">
        <f t="shared" si="657"/>
        <v/>
      </c>
      <c r="AGM138" s="36" t="str">
        <f t="shared" si="647"/>
        <v/>
      </c>
      <c r="AGN138" s="39">
        <f t="shared" si="658"/>
        <v>4</v>
      </c>
      <c r="AGO138" s="36" t="str">
        <f t="shared" si="659"/>
        <v/>
      </c>
      <c r="AGP138" s="36" t="str">
        <f t="shared" si="648"/>
        <v/>
      </c>
      <c r="AGQ138" s="39">
        <f t="shared" si="660"/>
        <v>1</v>
      </c>
      <c r="AGR138" s="36" t="str">
        <f t="shared" si="661"/>
        <v/>
      </c>
      <c r="AGS138" s="36" t="str">
        <f t="shared" si="649"/>
        <v/>
      </c>
      <c r="AGT138" s="39">
        <f t="shared" si="662"/>
        <v>4</v>
      </c>
      <c r="AGU138" s="36" t="str">
        <f t="shared" si="663"/>
        <v/>
      </c>
      <c r="AGV138" s="36" t="str">
        <f t="shared" si="650"/>
        <v/>
      </c>
      <c r="AGW138" s="39">
        <f t="shared" si="664"/>
        <v>2</v>
      </c>
      <c r="AGX138" s="36" t="str">
        <f t="shared" si="665"/>
        <v/>
      </c>
      <c r="AGY138" s="36" t="str">
        <f t="shared" si="651"/>
        <v/>
      </c>
      <c r="AGZ138" s="39">
        <f t="shared" si="666"/>
        <v>10</v>
      </c>
      <c r="AHA138" s="36" t="str">
        <f t="shared" si="667"/>
        <v/>
      </c>
      <c r="AHB138" s="36" t="str">
        <f t="shared" si="652"/>
        <v/>
      </c>
      <c r="AHC138" s="39" t="str">
        <f t="shared" si="668"/>
        <v/>
      </c>
      <c r="AHD138" s="36" t="str">
        <f t="shared" si="669"/>
        <v/>
      </c>
      <c r="AHE138" s="36" t="str">
        <f t="shared" si="653"/>
        <v/>
      </c>
      <c r="AHF138" s="39" t="str">
        <f t="shared" si="670"/>
        <v/>
      </c>
      <c r="AHG138" s="36" t="str">
        <f t="shared" si="671"/>
        <v/>
      </c>
      <c r="AHH138" s="36" t="str">
        <f t="shared" si="654"/>
        <v/>
      </c>
      <c r="AHI138" s="39" t="str">
        <f t="shared" si="672"/>
        <v/>
      </c>
      <c r="AHJ138" s="36" t="str">
        <f t="shared" si="673"/>
        <v/>
      </c>
      <c r="AHK138" s="36" t="str">
        <f t="shared" si="655"/>
        <v/>
      </c>
      <c r="AHL138" s="39" t="str">
        <f t="shared" si="674"/>
        <v/>
      </c>
      <c r="AHM138" s="36" t="str">
        <f t="shared" si="675"/>
        <v/>
      </c>
      <c r="AHN138" s="36" t="str">
        <f t="shared" si="656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360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367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367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 t="s">
        <v>367</v>
      </c>
      <c r="JH139" s="57" t="s">
        <v>367</v>
      </c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38"/>
      <c r="JV139" s="38"/>
      <c r="JW139" s="61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/>
      <c r="NV139" s="57"/>
      <c r="NW139" s="57"/>
      <c r="NX139" s="57"/>
      <c r="NY139" s="57"/>
      <c r="NZ139" s="57"/>
      <c r="OA139" s="57"/>
      <c r="OB139" s="57"/>
      <c r="OC139" s="57"/>
      <c r="OD139" s="57"/>
      <c r="OE139" s="57"/>
      <c r="OF139" s="57"/>
      <c r="OG139" s="57"/>
      <c r="OH139" s="57"/>
      <c r="OI139" s="57"/>
      <c r="OJ139" s="57" t="s">
        <v>367</v>
      </c>
      <c r="OK139" s="57"/>
      <c r="OL139" s="57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85" t="str">
        <f t="shared" si="644"/>
        <v/>
      </c>
      <c r="AGG139" s="85" t="str">
        <f t="shared" si="645"/>
        <v/>
      </c>
      <c r="AGH139" s="85">
        <f t="shared" si="646"/>
        <v>1</v>
      </c>
      <c r="AGL139" s="36" t="str">
        <f t="shared" si="657"/>
        <v/>
      </c>
      <c r="AGM139" s="36" t="str">
        <f t="shared" si="647"/>
        <v/>
      </c>
      <c r="AGN139" s="39" t="str">
        <f t="shared" si="658"/>
        <v/>
      </c>
      <c r="AGO139" s="36" t="str">
        <f t="shared" si="659"/>
        <v/>
      </c>
      <c r="AGP139" s="36" t="str">
        <f t="shared" si="648"/>
        <v/>
      </c>
      <c r="AGQ139" s="39">
        <f t="shared" si="660"/>
        <v>1</v>
      </c>
      <c r="AGR139" s="36" t="str">
        <f t="shared" si="661"/>
        <v/>
      </c>
      <c r="AGS139" s="36" t="str">
        <f t="shared" si="649"/>
        <v/>
      </c>
      <c r="AGT139" s="39">
        <f t="shared" si="662"/>
        <v>1</v>
      </c>
      <c r="AGU139" s="36" t="str">
        <f t="shared" si="663"/>
        <v/>
      </c>
      <c r="AGV139" s="36" t="str">
        <f t="shared" si="650"/>
        <v/>
      </c>
      <c r="AGW139" s="39">
        <f t="shared" si="664"/>
        <v>2</v>
      </c>
      <c r="AGX139" s="36" t="str">
        <f t="shared" si="665"/>
        <v/>
      </c>
      <c r="AGY139" s="36" t="str">
        <f t="shared" si="651"/>
        <v/>
      </c>
      <c r="AGZ139" s="39">
        <f t="shared" si="666"/>
        <v>1</v>
      </c>
      <c r="AHA139" s="36" t="str">
        <f t="shared" si="667"/>
        <v/>
      </c>
      <c r="AHB139" s="36" t="str">
        <f t="shared" si="652"/>
        <v/>
      </c>
      <c r="AHC139" s="39" t="str">
        <f t="shared" si="668"/>
        <v/>
      </c>
      <c r="AHD139" s="36" t="str">
        <f t="shared" si="669"/>
        <v/>
      </c>
      <c r="AHE139" s="36" t="str">
        <f t="shared" si="653"/>
        <v/>
      </c>
      <c r="AHF139" s="39" t="str">
        <f t="shared" si="670"/>
        <v/>
      </c>
      <c r="AHG139" s="36" t="str">
        <f t="shared" si="671"/>
        <v/>
      </c>
      <c r="AHH139" s="36" t="str">
        <f t="shared" si="654"/>
        <v/>
      </c>
      <c r="AHI139" s="39" t="str">
        <f t="shared" si="672"/>
        <v/>
      </c>
      <c r="AHJ139" s="36" t="str">
        <f t="shared" si="673"/>
        <v/>
      </c>
      <c r="AHK139" s="36" t="str">
        <f t="shared" si="655"/>
        <v/>
      </c>
      <c r="AHL139" s="39" t="str">
        <f t="shared" si="674"/>
        <v/>
      </c>
      <c r="AHM139" s="36" t="str">
        <f t="shared" si="675"/>
        <v/>
      </c>
      <c r="AHN139" s="36" t="str">
        <f t="shared" si="656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361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367</v>
      </c>
      <c r="AN140" s="57" t="s">
        <v>367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367</v>
      </c>
      <c r="BL140" s="57"/>
      <c r="BM140" s="57" t="s">
        <v>367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367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367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367</v>
      </c>
      <c r="DL140" s="57" t="s">
        <v>367</v>
      </c>
      <c r="DM140" s="57"/>
      <c r="DN140" s="57"/>
      <c r="DO140" s="57" t="s">
        <v>367</v>
      </c>
      <c r="DP140" s="57"/>
      <c r="DQ140" s="57"/>
      <c r="DR140" s="38"/>
      <c r="DS140" s="57" t="s">
        <v>367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367</v>
      </c>
      <c r="EP140" s="57"/>
      <c r="EQ140" s="57" t="s">
        <v>367</v>
      </c>
      <c r="ER140" s="57"/>
      <c r="ES140" s="57"/>
      <c r="ET140" s="57"/>
      <c r="EU140" s="57"/>
      <c r="EV140" s="57"/>
      <c r="EW140" s="57" t="s">
        <v>367</v>
      </c>
      <c r="EX140" s="57"/>
      <c r="EY140" s="57" t="s">
        <v>367</v>
      </c>
      <c r="EZ140" s="57" t="s">
        <v>367</v>
      </c>
      <c r="FA140" s="57"/>
      <c r="FB140" s="57"/>
      <c r="FC140" s="57" t="s">
        <v>367</v>
      </c>
      <c r="FD140" s="57" t="s">
        <v>367</v>
      </c>
      <c r="FE140" s="38"/>
      <c r="FF140" s="38"/>
      <c r="FG140" s="61"/>
      <c r="FH140" s="57"/>
      <c r="FI140" s="57"/>
      <c r="FJ140" s="57"/>
      <c r="FK140" s="57" t="s">
        <v>367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367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367</v>
      </c>
      <c r="GR140" s="57" t="s">
        <v>367</v>
      </c>
      <c r="GS140" s="57"/>
      <c r="GT140" s="38"/>
      <c r="GU140" s="37"/>
      <c r="GV140" s="57"/>
      <c r="GW140" s="57"/>
      <c r="GX140" s="57"/>
      <c r="GY140" s="57"/>
      <c r="GZ140" s="57" t="s">
        <v>367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367</v>
      </c>
      <c r="HT140" s="57"/>
      <c r="HU140" s="57"/>
      <c r="HV140" s="57"/>
      <c r="HW140" s="57"/>
      <c r="HX140" s="57" t="s">
        <v>367</v>
      </c>
      <c r="HY140" s="57" t="s">
        <v>367</v>
      </c>
      <c r="HZ140" s="57"/>
      <c r="IA140" s="57" t="s">
        <v>367</v>
      </c>
      <c r="IB140" s="57" t="s">
        <v>367</v>
      </c>
      <c r="IC140" s="57"/>
      <c r="ID140" s="57"/>
      <c r="IE140" s="57" t="s">
        <v>367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 t="s">
        <v>367</v>
      </c>
      <c r="JH140" s="57" t="s">
        <v>367</v>
      </c>
      <c r="JI140" s="57"/>
      <c r="JJ140" s="57"/>
      <c r="JK140" s="57"/>
      <c r="JL140" s="57" t="s">
        <v>367</v>
      </c>
      <c r="JM140" s="57" t="s">
        <v>367</v>
      </c>
      <c r="JN140" s="57"/>
      <c r="JO140" s="57" t="s">
        <v>367</v>
      </c>
      <c r="JP140" s="57" t="s">
        <v>367</v>
      </c>
      <c r="JQ140" s="57"/>
      <c r="JR140" s="57"/>
      <c r="JS140" s="57" t="s">
        <v>367</v>
      </c>
      <c r="JT140" s="57"/>
      <c r="JU140" s="38"/>
      <c r="JV140" s="38"/>
      <c r="JW140" s="61"/>
      <c r="JX140" s="57"/>
      <c r="JY140" s="57"/>
      <c r="JZ140" s="57"/>
      <c r="KA140" s="57" t="s">
        <v>367</v>
      </c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 t="s">
        <v>367</v>
      </c>
      <c r="NX140" s="57"/>
      <c r="NY140" s="57"/>
      <c r="NZ140" s="57"/>
      <c r="OA140" s="57"/>
      <c r="OB140" s="57"/>
      <c r="OC140" s="57" t="s">
        <v>367</v>
      </c>
      <c r="OD140" s="57" t="s">
        <v>367</v>
      </c>
      <c r="OE140" s="57"/>
      <c r="OF140" s="57"/>
      <c r="OG140" s="57"/>
      <c r="OH140" s="57"/>
      <c r="OI140" s="57"/>
      <c r="OJ140" s="57" t="s">
        <v>367</v>
      </c>
      <c r="OK140" s="57"/>
      <c r="OL140" s="57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85" t="str">
        <f t="shared" si="644"/>
        <v/>
      </c>
      <c r="AGG140" s="85" t="str">
        <f t="shared" si="645"/>
        <v/>
      </c>
      <c r="AGH140" s="85">
        <f t="shared" si="646"/>
        <v>4</v>
      </c>
      <c r="AGL140" s="36" t="str">
        <f t="shared" si="657"/>
        <v/>
      </c>
      <c r="AGM140" s="36" t="str">
        <f t="shared" si="647"/>
        <v/>
      </c>
      <c r="AGN140" s="39">
        <f t="shared" si="658"/>
        <v>5</v>
      </c>
      <c r="AGO140" s="36" t="str">
        <f t="shared" si="659"/>
        <v/>
      </c>
      <c r="AGP140" s="36" t="str">
        <f t="shared" si="648"/>
        <v/>
      </c>
      <c r="AGQ140" s="39">
        <f t="shared" si="660"/>
        <v>13</v>
      </c>
      <c r="AGR140" s="36" t="str">
        <f t="shared" si="661"/>
        <v/>
      </c>
      <c r="AGS140" s="36" t="str">
        <f t="shared" si="649"/>
        <v/>
      </c>
      <c r="AGT140" s="39">
        <f t="shared" si="662"/>
        <v>10</v>
      </c>
      <c r="AGU140" s="36" t="str">
        <f t="shared" si="663"/>
        <v/>
      </c>
      <c r="AGV140" s="36" t="str">
        <f t="shared" si="650"/>
        <v/>
      </c>
      <c r="AGW140" s="39">
        <f t="shared" si="664"/>
        <v>8</v>
      </c>
      <c r="AGX140" s="36" t="str">
        <f t="shared" si="665"/>
        <v/>
      </c>
      <c r="AGY140" s="36" t="str">
        <f t="shared" si="651"/>
        <v/>
      </c>
      <c r="AGZ140" s="39">
        <f t="shared" si="666"/>
        <v>4</v>
      </c>
      <c r="AHA140" s="36" t="str">
        <f t="shared" si="667"/>
        <v/>
      </c>
      <c r="AHB140" s="36" t="str">
        <f t="shared" si="652"/>
        <v/>
      </c>
      <c r="AHC140" s="39" t="str">
        <f t="shared" si="668"/>
        <v/>
      </c>
      <c r="AHD140" s="36" t="str">
        <f t="shared" si="669"/>
        <v/>
      </c>
      <c r="AHE140" s="36" t="str">
        <f t="shared" si="653"/>
        <v/>
      </c>
      <c r="AHF140" s="39" t="str">
        <f t="shared" si="670"/>
        <v/>
      </c>
      <c r="AHG140" s="36" t="str">
        <f t="shared" si="671"/>
        <v/>
      </c>
      <c r="AHH140" s="36" t="str">
        <f t="shared" si="654"/>
        <v/>
      </c>
      <c r="AHI140" s="39" t="str">
        <f t="shared" si="672"/>
        <v/>
      </c>
      <c r="AHJ140" s="36" t="str">
        <f t="shared" si="673"/>
        <v/>
      </c>
      <c r="AHK140" s="36" t="str">
        <f t="shared" si="655"/>
        <v/>
      </c>
      <c r="AHL140" s="39" t="str">
        <f t="shared" si="674"/>
        <v/>
      </c>
      <c r="AHM140" s="36" t="str">
        <f t="shared" si="675"/>
        <v/>
      </c>
      <c r="AHN140" s="36" t="str">
        <f t="shared" si="656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362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367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368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367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368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38"/>
      <c r="JV141" s="38"/>
      <c r="JW141" s="61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61"/>
      <c r="NT141" s="57"/>
      <c r="NU141" s="57"/>
      <c r="NV141" s="57"/>
      <c r="NW141" s="57"/>
      <c r="NX141" s="57"/>
      <c r="NY141" s="57"/>
      <c r="NZ141" s="57"/>
      <c r="OA141" s="57"/>
      <c r="OB141" s="57"/>
      <c r="OC141" s="57"/>
      <c r="OD141" s="57"/>
      <c r="OE141" s="57"/>
      <c r="OF141" s="57"/>
      <c r="OG141" s="57"/>
      <c r="OH141" s="57"/>
      <c r="OI141" s="57"/>
      <c r="OJ141" s="57"/>
      <c r="OK141" s="57"/>
      <c r="OL141" s="57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85" t="str">
        <f t="shared" si="644"/>
        <v/>
      </c>
      <c r="AGG141" s="85" t="str">
        <f t="shared" si="645"/>
        <v/>
      </c>
      <c r="AGH141" s="85" t="str">
        <f t="shared" si="646"/>
        <v/>
      </c>
      <c r="AGL141" s="36" t="str">
        <f t="shared" si="657"/>
        <v/>
      </c>
      <c r="AGM141" s="36">
        <f t="shared" si="647"/>
        <v>1</v>
      </c>
      <c r="AGN141" s="39">
        <f t="shared" si="658"/>
        <v>2</v>
      </c>
      <c r="AGO141" s="36" t="str">
        <f t="shared" si="659"/>
        <v/>
      </c>
      <c r="AGP141" s="36">
        <f t="shared" si="648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9"/>
        <v/>
      </c>
      <c r="AGT141" s="39" t="str">
        <f t="shared" si="662"/>
        <v/>
      </c>
      <c r="AGU141" s="36" t="str">
        <f t="shared" si="663"/>
        <v/>
      </c>
      <c r="AGV141" s="36" t="str">
        <f t="shared" si="650"/>
        <v/>
      </c>
      <c r="AGW141" s="39" t="str">
        <f t="shared" si="664"/>
        <v/>
      </c>
      <c r="AGX141" s="36" t="str">
        <f t="shared" si="665"/>
        <v/>
      </c>
      <c r="AGY141" s="36" t="str">
        <f t="shared" si="651"/>
        <v/>
      </c>
      <c r="AGZ141" s="39" t="str">
        <f t="shared" si="666"/>
        <v/>
      </c>
      <c r="AHA141" s="36" t="str">
        <f t="shared" si="667"/>
        <v/>
      </c>
      <c r="AHB141" s="36" t="str">
        <f t="shared" si="652"/>
        <v/>
      </c>
      <c r="AHC141" s="39" t="str">
        <f t="shared" si="668"/>
        <v/>
      </c>
      <c r="AHD141" s="36" t="str">
        <f t="shared" si="669"/>
        <v/>
      </c>
      <c r="AHE141" s="36" t="str">
        <f t="shared" si="653"/>
        <v/>
      </c>
      <c r="AHF141" s="39" t="str">
        <f t="shared" si="670"/>
        <v/>
      </c>
      <c r="AHG141" s="36" t="str">
        <f t="shared" si="671"/>
        <v/>
      </c>
      <c r="AHH141" s="36" t="str">
        <f t="shared" si="654"/>
        <v/>
      </c>
      <c r="AHI141" s="39" t="str">
        <f t="shared" si="672"/>
        <v/>
      </c>
      <c r="AHJ141" s="36" t="str">
        <f t="shared" si="673"/>
        <v/>
      </c>
      <c r="AHK141" s="36" t="str">
        <f t="shared" si="655"/>
        <v/>
      </c>
      <c r="AHL141" s="39" t="str">
        <f t="shared" si="674"/>
        <v/>
      </c>
      <c r="AHM141" s="36" t="str">
        <f t="shared" si="675"/>
        <v/>
      </c>
      <c r="AHN141" s="36" t="str">
        <f t="shared" si="656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374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368</v>
      </c>
      <c r="EN142" s="57"/>
      <c r="EO142" s="57" t="s">
        <v>368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367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367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61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61"/>
      <c r="NT142" s="57"/>
      <c r="NU142" s="57"/>
      <c r="NV142" s="57"/>
      <c r="NW142" s="57"/>
      <c r="NX142" s="57"/>
      <c r="NY142" s="57"/>
      <c r="NZ142" s="57"/>
      <c r="OA142" s="57" t="s">
        <v>367</v>
      </c>
      <c r="OB142" s="57"/>
      <c r="OC142" s="57"/>
      <c r="OD142" s="57"/>
      <c r="OE142" s="57"/>
      <c r="OF142" s="57"/>
      <c r="OG142" s="57"/>
      <c r="OH142" s="57"/>
      <c r="OI142" s="57"/>
      <c r="OJ142" s="57" t="s">
        <v>367</v>
      </c>
      <c r="OK142" s="57"/>
      <c r="OL142" s="57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85" t="str">
        <f t="shared" si="644"/>
        <v/>
      </c>
      <c r="AGG142" s="85" t="str">
        <f t="shared" si="645"/>
        <v/>
      </c>
      <c r="AGH142" s="85">
        <f t="shared" si="646"/>
        <v>2</v>
      </c>
      <c r="AGL142" s="36" t="str">
        <f t="shared" si="657"/>
        <v/>
      </c>
      <c r="AGM142" s="36" t="str">
        <f t="shared" si="647"/>
        <v/>
      </c>
      <c r="AGN142" s="39" t="str">
        <f t="shared" si="658"/>
        <v/>
      </c>
      <c r="AGO142" s="36" t="str">
        <f t="shared" si="659"/>
        <v/>
      </c>
      <c r="AGP142" s="36">
        <f t="shared" si="648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9"/>
        <v/>
      </c>
      <c r="AGT142" s="39">
        <f t="shared" si="662"/>
        <v>2</v>
      </c>
      <c r="AGU142" s="36" t="str">
        <f t="shared" si="663"/>
        <v/>
      </c>
      <c r="AGV142" s="36" t="str">
        <f t="shared" si="650"/>
        <v/>
      </c>
      <c r="AGW142" s="39" t="str">
        <f t="shared" si="664"/>
        <v/>
      </c>
      <c r="AGX142" s="36" t="str">
        <f t="shared" si="665"/>
        <v/>
      </c>
      <c r="AGY142" s="36" t="str">
        <f t="shared" si="651"/>
        <v/>
      </c>
      <c r="AGZ142" s="39">
        <f t="shared" si="666"/>
        <v>2</v>
      </c>
      <c r="AHA142" s="36" t="str">
        <f t="shared" si="667"/>
        <v/>
      </c>
      <c r="AHB142" s="36" t="str">
        <f t="shared" si="652"/>
        <v/>
      </c>
      <c r="AHC142" s="39" t="str">
        <f t="shared" si="668"/>
        <v/>
      </c>
      <c r="AHD142" s="36" t="str">
        <f t="shared" si="669"/>
        <v/>
      </c>
      <c r="AHE142" s="36" t="str">
        <f t="shared" si="653"/>
        <v/>
      </c>
      <c r="AHF142" s="39" t="str">
        <f t="shared" si="670"/>
        <v/>
      </c>
      <c r="AHG142" s="36" t="str">
        <f t="shared" si="671"/>
        <v/>
      </c>
      <c r="AHH142" s="36" t="str">
        <f t="shared" si="654"/>
        <v/>
      </c>
      <c r="AHI142" s="39" t="str">
        <f t="shared" si="672"/>
        <v/>
      </c>
      <c r="AHJ142" s="36" t="str">
        <f t="shared" si="673"/>
        <v/>
      </c>
      <c r="AHK142" s="36" t="str">
        <f t="shared" si="655"/>
        <v/>
      </c>
      <c r="AHL142" s="39" t="str">
        <f t="shared" si="674"/>
        <v/>
      </c>
      <c r="AHM142" s="36" t="str">
        <f t="shared" si="675"/>
        <v/>
      </c>
      <c r="AHN142" s="36" t="str">
        <f t="shared" si="656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363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367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367</v>
      </c>
      <c r="FD143" s="57"/>
      <c r="FE143" s="38"/>
      <c r="FF143" s="38"/>
      <c r="FG143" s="61"/>
      <c r="FH143" s="57"/>
      <c r="FI143" s="57"/>
      <c r="FJ143" s="57"/>
      <c r="FK143" s="57" t="s">
        <v>367</v>
      </c>
      <c r="FL143" s="57"/>
      <c r="FM143" s="57"/>
      <c r="FN143" s="57"/>
      <c r="FO143" s="57"/>
      <c r="FP143" s="57"/>
      <c r="FQ143" s="57" t="s">
        <v>367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367</v>
      </c>
      <c r="GD143" s="57"/>
      <c r="GE143" s="57" t="s">
        <v>367</v>
      </c>
      <c r="GF143" s="57" t="s">
        <v>367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367</v>
      </c>
      <c r="GR143" s="57" t="s">
        <v>367</v>
      </c>
      <c r="GS143" s="57"/>
      <c r="GT143" s="38"/>
      <c r="GU143" s="37"/>
      <c r="GV143" s="57"/>
      <c r="GW143" s="57"/>
      <c r="GX143" s="57"/>
      <c r="GY143" s="57"/>
      <c r="GZ143" s="57" t="s">
        <v>367</v>
      </c>
      <c r="HA143" s="57"/>
      <c r="HB143" s="57"/>
      <c r="HC143" s="57"/>
      <c r="HD143" s="57"/>
      <c r="HE143" s="57"/>
      <c r="HF143" s="57" t="s">
        <v>367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367</v>
      </c>
      <c r="HP143" s="57"/>
      <c r="HQ143" s="57" t="s">
        <v>367</v>
      </c>
      <c r="HR143" s="57"/>
      <c r="HS143" s="57" t="s">
        <v>367</v>
      </c>
      <c r="HT143" s="57"/>
      <c r="HU143" s="57"/>
      <c r="HV143" s="57"/>
      <c r="HW143" s="57"/>
      <c r="HX143" s="57"/>
      <c r="HY143" s="57" t="s">
        <v>367</v>
      </c>
      <c r="HZ143" s="57"/>
      <c r="IA143" s="57" t="s">
        <v>367</v>
      </c>
      <c r="IB143" s="57" t="s">
        <v>367</v>
      </c>
      <c r="IC143" s="57"/>
      <c r="ID143" s="57"/>
      <c r="IE143" s="57" t="s">
        <v>367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367</v>
      </c>
      <c r="IU143" s="57"/>
      <c r="IV143" s="57"/>
      <c r="IW143" s="57"/>
      <c r="IX143" s="38"/>
      <c r="IY143" s="38"/>
      <c r="IZ143" s="38"/>
      <c r="JA143" s="38"/>
      <c r="JB143" s="38"/>
      <c r="JC143" s="57" t="s">
        <v>367</v>
      </c>
      <c r="JD143" s="57"/>
      <c r="JE143" s="57"/>
      <c r="JF143" s="57"/>
      <c r="JG143" s="57"/>
      <c r="JH143" s="57"/>
      <c r="JI143" s="57"/>
      <c r="JJ143" s="57"/>
      <c r="JK143" s="57"/>
      <c r="JL143" s="57" t="s">
        <v>367</v>
      </c>
      <c r="JM143" s="57" t="s">
        <v>367</v>
      </c>
      <c r="JN143" s="57"/>
      <c r="JO143" s="57" t="s">
        <v>367</v>
      </c>
      <c r="JP143" s="57" t="s">
        <v>367</v>
      </c>
      <c r="JQ143" s="57"/>
      <c r="JR143" s="57"/>
      <c r="JS143" s="57" t="s">
        <v>367</v>
      </c>
      <c r="JT143" s="57" t="s">
        <v>367</v>
      </c>
      <c r="JU143" s="38"/>
      <c r="JV143" s="38"/>
      <c r="JW143" s="61"/>
      <c r="JX143" s="57"/>
      <c r="JY143" s="57"/>
      <c r="JZ143" s="57"/>
      <c r="KA143" s="57" t="s">
        <v>367</v>
      </c>
      <c r="KB143" s="57"/>
      <c r="KC143" s="57"/>
      <c r="KD143" s="57"/>
      <c r="KE143" s="57"/>
      <c r="KF143" s="57"/>
      <c r="KG143" s="57" t="s">
        <v>367</v>
      </c>
      <c r="KH143" s="57"/>
      <c r="KI143" s="57"/>
      <c r="KJ143" s="57"/>
      <c r="KK143" s="57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61"/>
      <c r="NT143" s="57"/>
      <c r="NU143" s="57"/>
      <c r="NV143" s="57"/>
      <c r="NW143" s="57"/>
      <c r="NX143" s="57"/>
      <c r="NY143" s="57"/>
      <c r="NZ143" s="57"/>
      <c r="OA143" s="57" t="s">
        <v>367</v>
      </c>
      <c r="OB143" s="57"/>
      <c r="OC143" s="57" t="s">
        <v>367</v>
      </c>
      <c r="OD143" s="57"/>
      <c r="OE143" s="57"/>
      <c r="OF143" s="57"/>
      <c r="OG143" s="57"/>
      <c r="OH143" s="57"/>
      <c r="OI143" s="57"/>
      <c r="OJ143" s="57" t="s">
        <v>367</v>
      </c>
      <c r="OK143" s="57"/>
      <c r="OL143" s="57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85" t="str">
        <f t="shared" si="644"/>
        <v/>
      </c>
      <c r="AGG143" s="85" t="str">
        <f t="shared" si="645"/>
        <v/>
      </c>
      <c r="AGH143" s="85">
        <f t="shared" si="646"/>
        <v>3</v>
      </c>
      <c r="AGL143" s="36" t="str">
        <f t="shared" si="657"/>
        <v/>
      </c>
      <c r="AGM143" s="36" t="str">
        <f t="shared" si="647"/>
        <v/>
      </c>
      <c r="AGN143" s="39" t="str">
        <f t="shared" si="658"/>
        <v/>
      </c>
      <c r="AGO143" s="36" t="str">
        <f t="shared" si="659"/>
        <v/>
      </c>
      <c r="AGP143" s="36" t="str">
        <f t="shared" si="648"/>
        <v/>
      </c>
      <c r="AGQ143" s="39">
        <f t="shared" si="660"/>
        <v>4</v>
      </c>
      <c r="AGR143" s="36" t="str">
        <f t="shared" si="661"/>
        <v/>
      </c>
      <c r="AGS143" s="36" t="str">
        <f t="shared" si="649"/>
        <v/>
      </c>
      <c r="AGT143" s="39">
        <f t="shared" si="662"/>
        <v>16</v>
      </c>
      <c r="AGU143" s="36" t="str">
        <f t="shared" si="663"/>
        <v/>
      </c>
      <c r="AGV143" s="36" t="str">
        <f t="shared" si="650"/>
        <v/>
      </c>
      <c r="AGW143" s="39">
        <f t="shared" si="664"/>
        <v>8</v>
      </c>
      <c r="AGX143" s="36" t="str">
        <f t="shared" si="665"/>
        <v/>
      </c>
      <c r="AGY143" s="36" t="str">
        <f t="shared" si="651"/>
        <v/>
      </c>
      <c r="AGZ143" s="39">
        <f t="shared" si="666"/>
        <v>3</v>
      </c>
      <c r="AHA143" s="36" t="str">
        <f t="shared" si="667"/>
        <v/>
      </c>
      <c r="AHB143" s="36" t="str">
        <f t="shared" si="652"/>
        <v/>
      </c>
      <c r="AHC143" s="39" t="str">
        <f t="shared" si="668"/>
        <v/>
      </c>
      <c r="AHD143" s="36" t="str">
        <f t="shared" si="669"/>
        <v/>
      </c>
      <c r="AHE143" s="36" t="str">
        <f t="shared" si="653"/>
        <v/>
      </c>
      <c r="AHF143" s="39" t="str">
        <f t="shared" si="670"/>
        <v/>
      </c>
      <c r="AHG143" s="36" t="str">
        <f t="shared" si="671"/>
        <v/>
      </c>
      <c r="AHH143" s="36" t="str">
        <f t="shared" si="654"/>
        <v/>
      </c>
      <c r="AHI143" s="39" t="str">
        <f t="shared" si="672"/>
        <v/>
      </c>
      <c r="AHJ143" s="36" t="str">
        <f t="shared" si="673"/>
        <v/>
      </c>
      <c r="AHK143" s="36" t="str">
        <f t="shared" si="655"/>
        <v/>
      </c>
      <c r="AHL143" s="39" t="str">
        <f t="shared" si="674"/>
        <v/>
      </c>
      <c r="AHM143" s="36" t="str">
        <f t="shared" si="675"/>
        <v/>
      </c>
      <c r="AHN143" s="36" t="str">
        <f t="shared" si="656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364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38"/>
      <c r="JV144" s="38"/>
      <c r="JW144" s="61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61"/>
      <c r="NT144" s="57"/>
      <c r="NU144" s="57"/>
      <c r="NV144" s="57"/>
      <c r="NW144" s="57"/>
      <c r="NX144" s="57"/>
      <c r="NY144" s="57"/>
      <c r="NZ144" s="57"/>
      <c r="OA144" s="57"/>
      <c r="OB144" s="57"/>
      <c r="OC144" s="57"/>
      <c r="OD144" s="57"/>
      <c r="OE144" s="57"/>
      <c r="OF144" s="57"/>
      <c r="OG144" s="57"/>
      <c r="OH144" s="57"/>
      <c r="OI144" s="57"/>
      <c r="OJ144" s="57"/>
      <c r="OK144" s="57"/>
      <c r="OL144" s="57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85" t="str">
        <f t="shared" si="644"/>
        <v/>
      </c>
      <c r="AGG144" s="85" t="str">
        <f t="shared" si="645"/>
        <v/>
      </c>
      <c r="AGH144" s="85" t="str">
        <f t="shared" si="646"/>
        <v/>
      </c>
      <c r="AGL144" s="36" t="str">
        <f t="shared" si="657"/>
        <v/>
      </c>
      <c r="AGM144" s="36" t="str">
        <f t="shared" si="647"/>
        <v/>
      </c>
      <c r="AGN144" s="39" t="str">
        <f t="shared" si="658"/>
        <v/>
      </c>
      <c r="AGO144" s="36" t="str">
        <f t="shared" si="659"/>
        <v/>
      </c>
      <c r="AGP144" s="36" t="str">
        <f t="shared" si="648"/>
        <v/>
      </c>
      <c r="AGQ144" s="39" t="str">
        <f t="shared" si="660"/>
        <v/>
      </c>
      <c r="AGR144" s="36" t="str">
        <f t="shared" si="661"/>
        <v/>
      </c>
      <c r="AGS144" s="36" t="str">
        <f t="shared" si="649"/>
        <v/>
      </c>
      <c r="AGT144" s="39" t="str">
        <f t="shared" si="662"/>
        <v/>
      </c>
      <c r="AGU144" s="36" t="str">
        <f t="shared" si="663"/>
        <v/>
      </c>
      <c r="AGV144" s="36" t="str">
        <f t="shared" si="650"/>
        <v/>
      </c>
      <c r="AGW144" s="39" t="str">
        <f t="shared" si="664"/>
        <v/>
      </c>
      <c r="AGX144" s="36" t="str">
        <f t="shared" si="665"/>
        <v/>
      </c>
      <c r="AGY144" s="36" t="str">
        <f t="shared" si="651"/>
        <v/>
      </c>
      <c r="AGZ144" s="39" t="str">
        <f t="shared" si="666"/>
        <v/>
      </c>
      <c r="AHA144" s="36" t="str">
        <f t="shared" si="667"/>
        <v/>
      </c>
      <c r="AHB144" s="36" t="str">
        <f t="shared" si="652"/>
        <v/>
      </c>
      <c r="AHC144" s="39" t="str">
        <f t="shared" si="668"/>
        <v/>
      </c>
      <c r="AHD144" s="36" t="str">
        <f t="shared" si="669"/>
        <v/>
      </c>
      <c r="AHE144" s="36" t="str">
        <f t="shared" si="653"/>
        <v/>
      </c>
      <c r="AHF144" s="39" t="str">
        <f t="shared" si="670"/>
        <v/>
      </c>
      <c r="AHG144" s="36" t="str">
        <f t="shared" si="671"/>
        <v/>
      </c>
      <c r="AHH144" s="36" t="str">
        <f t="shared" si="654"/>
        <v/>
      </c>
      <c r="AHI144" s="39" t="str">
        <f t="shared" si="672"/>
        <v/>
      </c>
      <c r="AHJ144" s="36" t="str">
        <f t="shared" si="673"/>
        <v/>
      </c>
      <c r="AHK144" s="36" t="str">
        <f t="shared" si="655"/>
        <v/>
      </c>
      <c r="AHL144" s="39" t="str">
        <f t="shared" si="674"/>
        <v/>
      </c>
      <c r="AHM144" s="36" t="str">
        <f t="shared" si="675"/>
        <v/>
      </c>
      <c r="AHN144" s="36" t="str">
        <f t="shared" si="656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365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367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367</v>
      </c>
      <c r="AN145" s="57" t="s">
        <v>367</v>
      </c>
      <c r="AO145" s="38"/>
      <c r="AP145" s="38"/>
      <c r="AQ145" s="57" t="s">
        <v>367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367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367</v>
      </c>
      <c r="BN145" s="57"/>
      <c r="BO145" s="57" t="s">
        <v>368</v>
      </c>
      <c r="BP145" s="57" t="s">
        <v>368</v>
      </c>
      <c r="BQ145" s="57"/>
      <c r="BR145" s="57"/>
      <c r="BS145" s="57"/>
      <c r="BT145" s="57" t="s">
        <v>367</v>
      </c>
      <c r="BU145" s="57" t="s">
        <v>367</v>
      </c>
      <c r="BV145" s="57"/>
      <c r="BW145" s="57"/>
      <c r="BX145" s="57"/>
      <c r="BY145" s="57"/>
      <c r="BZ145" s="57"/>
      <c r="CA145" s="57"/>
      <c r="CB145" s="57" t="s">
        <v>368</v>
      </c>
      <c r="CC145" s="57"/>
      <c r="CD145" s="38"/>
      <c r="CE145" s="61"/>
      <c r="CF145" s="57"/>
      <c r="CG145" s="57"/>
      <c r="CH145" s="57"/>
      <c r="CI145" s="57"/>
      <c r="CJ145" s="57" t="s">
        <v>367</v>
      </c>
      <c r="CK145" s="57"/>
      <c r="CL145" s="57"/>
      <c r="CM145" s="57"/>
      <c r="CN145" s="57" t="s">
        <v>367</v>
      </c>
      <c r="CO145" s="57" t="s">
        <v>367</v>
      </c>
      <c r="CP145" s="57"/>
      <c r="CQ145" s="57"/>
      <c r="CR145" s="57" t="s">
        <v>367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367</v>
      </c>
      <c r="DB145" s="57"/>
      <c r="DC145" s="57" t="s">
        <v>367</v>
      </c>
      <c r="DD145" s="57" t="s">
        <v>367</v>
      </c>
      <c r="DE145" s="57"/>
      <c r="DF145" s="57"/>
      <c r="DG145" s="57"/>
      <c r="DH145" s="57" t="s">
        <v>367</v>
      </c>
      <c r="DI145" s="57" t="s">
        <v>367</v>
      </c>
      <c r="DJ145" s="57"/>
      <c r="DK145" s="57" t="s">
        <v>367</v>
      </c>
      <c r="DL145" s="57" t="s">
        <v>367</v>
      </c>
      <c r="DM145" s="57"/>
      <c r="DN145" s="57"/>
      <c r="DO145" s="57" t="s">
        <v>367</v>
      </c>
      <c r="DP145" s="57" t="s">
        <v>367</v>
      </c>
      <c r="DQ145" s="57"/>
      <c r="DR145" s="38"/>
      <c r="DS145" s="57" t="s">
        <v>367</v>
      </c>
      <c r="DT145" s="57"/>
      <c r="DU145" s="57"/>
      <c r="DV145" s="57"/>
      <c r="DW145" s="57" t="s">
        <v>367</v>
      </c>
      <c r="DX145" s="57" t="s">
        <v>367</v>
      </c>
      <c r="DY145" s="57"/>
      <c r="DZ145" s="57"/>
      <c r="EA145" s="57"/>
      <c r="EB145" s="57" t="s">
        <v>367</v>
      </c>
      <c r="EC145" s="57" t="s">
        <v>367</v>
      </c>
      <c r="ED145" s="57"/>
      <c r="EE145" s="57"/>
      <c r="EF145" s="57" t="s">
        <v>367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367</v>
      </c>
      <c r="EP145" s="57"/>
      <c r="EQ145" s="57" t="s">
        <v>367</v>
      </c>
      <c r="ER145" s="57" t="s">
        <v>367</v>
      </c>
      <c r="ES145" s="57"/>
      <c r="ET145" s="57"/>
      <c r="EU145" s="57"/>
      <c r="EV145" s="57"/>
      <c r="EW145" s="57"/>
      <c r="EX145" s="57"/>
      <c r="EY145" s="57" t="s">
        <v>367</v>
      </c>
      <c r="EZ145" s="57"/>
      <c r="FA145" s="57"/>
      <c r="FB145" s="57"/>
      <c r="FC145" s="57" t="s">
        <v>367</v>
      </c>
      <c r="FD145" s="57" t="s">
        <v>367</v>
      </c>
      <c r="FE145" s="38"/>
      <c r="FF145" s="38"/>
      <c r="FG145" s="61"/>
      <c r="FH145" s="57"/>
      <c r="FI145" s="57"/>
      <c r="FJ145" s="57"/>
      <c r="FK145" s="57" t="s">
        <v>367</v>
      </c>
      <c r="FL145" s="57"/>
      <c r="FM145" s="57"/>
      <c r="FN145" s="57"/>
      <c r="FO145" s="57"/>
      <c r="FP145" s="57"/>
      <c r="FQ145" s="57" t="s">
        <v>367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367</v>
      </c>
      <c r="GD145" s="57"/>
      <c r="GE145" s="57" t="s">
        <v>367</v>
      </c>
      <c r="GF145" s="57" t="s">
        <v>367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367</v>
      </c>
      <c r="GR145" s="57" t="s">
        <v>367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367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367</v>
      </c>
      <c r="IT145" s="57" t="s">
        <v>367</v>
      </c>
      <c r="IU145" s="57"/>
      <c r="IV145" s="57"/>
      <c r="IW145" s="57"/>
      <c r="IX145" s="38"/>
      <c r="IY145" s="38"/>
      <c r="IZ145" s="38"/>
      <c r="JA145" s="38"/>
      <c r="JB145" s="38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 t="s">
        <v>367</v>
      </c>
      <c r="JT145" s="57"/>
      <c r="JU145" s="38"/>
      <c r="JV145" s="38"/>
      <c r="JW145" s="61"/>
      <c r="JX145" s="57"/>
      <c r="JY145" s="57"/>
      <c r="JZ145" s="57"/>
      <c r="KA145" s="57" t="s">
        <v>367</v>
      </c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61"/>
      <c r="NT145" s="57"/>
      <c r="NU145" s="57" t="s">
        <v>367</v>
      </c>
      <c r="NV145" s="57" t="s">
        <v>367</v>
      </c>
      <c r="NW145" s="57"/>
      <c r="NX145" s="57"/>
      <c r="NY145" s="57" t="s">
        <v>367</v>
      </c>
      <c r="NZ145" s="57"/>
      <c r="OA145" s="57"/>
      <c r="OB145" s="57"/>
      <c r="OC145" s="57"/>
      <c r="OD145" s="57" t="s">
        <v>367</v>
      </c>
      <c r="OE145" s="57"/>
      <c r="OF145" s="57"/>
      <c r="OG145" s="57"/>
      <c r="OH145" s="57"/>
      <c r="OI145" s="57"/>
      <c r="OJ145" s="57" t="s">
        <v>367</v>
      </c>
      <c r="OK145" s="57"/>
      <c r="OL145" s="57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85" t="str">
        <f t="shared" si="644"/>
        <v/>
      </c>
      <c r="AGG145" s="85" t="str">
        <f t="shared" si="645"/>
        <v/>
      </c>
      <c r="AGH145" s="85">
        <f t="shared" si="646"/>
        <v>5</v>
      </c>
      <c r="AGL145" s="36" t="str">
        <f t="shared" si="657"/>
        <v/>
      </c>
      <c r="AGM145" s="36">
        <f t="shared" si="647"/>
        <v>3</v>
      </c>
      <c r="AGN145" s="39">
        <f t="shared" si="658"/>
        <v>11</v>
      </c>
      <c r="AGO145" s="36" t="str">
        <f t="shared" si="659"/>
        <v/>
      </c>
      <c r="AGP145" s="36" t="str">
        <f t="shared" si="648"/>
        <v/>
      </c>
      <c r="AGQ145" s="39">
        <f t="shared" si="660"/>
        <v>24</v>
      </c>
      <c r="AGR145" s="36" t="str">
        <f t="shared" si="661"/>
        <v/>
      </c>
      <c r="AGS145" s="36" t="str">
        <f t="shared" si="649"/>
        <v/>
      </c>
      <c r="AGT145" s="39">
        <f t="shared" si="662"/>
        <v>8</v>
      </c>
      <c r="AGU145" s="36" t="str">
        <f t="shared" si="663"/>
        <v/>
      </c>
      <c r="AGV145" s="36" t="str">
        <f t="shared" si="650"/>
        <v/>
      </c>
      <c r="AGW145" s="39">
        <f t="shared" si="664"/>
        <v>2</v>
      </c>
      <c r="AGX145" s="36" t="str">
        <f t="shared" si="665"/>
        <v/>
      </c>
      <c r="AGY145" s="36" t="str">
        <f t="shared" si="651"/>
        <v/>
      </c>
      <c r="AGZ145" s="39">
        <f t="shared" si="666"/>
        <v>5</v>
      </c>
      <c r="AHA145" s="36" t="str">
        <f t="shared" si="667"/>
        <v/>
      </c>
      <c r="AHB145" s="36" t="str">
        <f t="shared" si="652"/>
        <v/>
      </c>
      <c r="AHC145" s="39" t="str">
        <f t="shared" si="668"/>
        <v/>
      </c>
      <c r="AHD145" s="36" t="str">
        <f t="shared" si="669"/>
        <v/>
      </c>
      <c r="AHE145" s="36" t="str">
        <f t="shared" si="653"/>
        <v/>
      </c>
      <c r="AHF145" s="39" t="str">
        <f t="shared" si="670"/>
        <v/>
      </c>
      <c r="AHG145" s="36" t="str">
        <f t="shared" si="671"/>
        <v/>
      </c>
      <c r="AHH145" s="36" t="str">
        <f t="shared" si="654"/>
        <v/>
      </c>
      <c r="AHI145" s="39" t="str">
        <f t="shared" si="672"/>
        <v/>
      </c>
      <c r="AHJ145" s="36" t="str">
        <f t="shared" si="673"/>
        <v/>
      </c>
      <c r="AHK145" s="36" t="str">
        <f t="shared" si="655"/>
        <v/>
      </c>
      <c r="AHL145" s="39" t="str">
        <f t="shared" si="674"/>
        <v/>
      </c>
      <c r="AHM145" s="36" t="str">
        <f t="shared" si="675"/>
        <v/>
      </c>
      <c r="AHN145" s="36" t="str">
        <f t="shared" si="656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366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367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61"/>
      <c r="NT146" s="57"/>
      <c r="NU146" s="57"/>
      <c r="NV146" s="57"/>
      <c r="NW146" s="57"/>
      <c r="NX146" s="57"/>
      <c r="NY146" s="57"/>
      <c r="NZ146" s="57"/>
      <c r="OA146" s="57"/>
      <c r="OB146" s="57"/>
      <c r="OC146" s="57"/>
      <c r="OD146" s="57"/>
      <c r="OE146" s="57"/>
      <c r="OF146" s="57"/>
      <c r="OG146" s="57"/>
      <c r="OH146" s="57"/>
      <c r="OI146" s="57"/>
      <c r="OJ146" s="57" t="s">
        <v>367</v>
      </c>
      <c r="OK146" s="57"/>
      <c r="OL146" s="57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85" t="str">
        <f t="shared" si="644"/>
        <v/>
      </c>
      <c r="AGG146" s="85" t="str">
        <f t="shared" si="645"/>
        <v/>
      </c>
      <c r="AGH146" s="85">
        <f t="shared" si="646"/>
        <v>1</v>
      </c>
      <c r="AGL146" s="36" t="str">
        <f t="shared" si="657"/>
        <v/>
      </c>
      <c r="AGM146" s="36" t="str">
        <f t="shared" si="647"/>
        <v/>
      </c>
      <c r="AGN146" s="39" t="str">
        <f t="shared" si="658"/>
        <v/>
      </c>
      <c r="AGO146" s="36" t="str">
        <f t="shared" si="659"/>
        <v/>
      </c>
      <c r="AGP146" s="36" t="str">
        <f t="shared" si="648"/>
        <v/>
      </c>
      <c r="AGQ146" s="39" t="str">
        <f t="shared" si="660"/>
        <v/>
      </c>
      <c r="AGR146" s="36" t="str">
        <f t="shared" si="661"/>
        <v/>
      </c>
      <c r="AGS146" s="36" t="str">
        <f t="shared" si="649"/>
        <v/>
      </c>
      <c r="AGT146" s="39">
        <f t="shared" si="662"/>
        <v>1</v>
      </c>
      <c r="AGU146" s="36" t="str">
        <f t="shared" si="663"/>
        <v/>
      </c>
      <c r="AGV146" s="36" t="str">
        <f t="shared" si="650"/>
        <v/>
      </c>
      <c r="AGW146" s="39" t="str">
        <f t="shared" si="664"/>
        <v/>
      </c>
      <c r="AGX146" s="36" t="str">
        <f t="shared" si="665"/>
        <v/>
      </c>
      <c r="AGY146" s="36" t="str">
        <f t="shared" si="651"/>
        <v/>
      </c>
      <c r="AGZ146" s="39">
        <f t="shared" si="666"/>
        <v>1</v>
      </c>
      <c r="AHA146" s="36" t="str">
        <f t="shared" si="667"/>
        <v/>
      </c>
      <c r="AHB146" s="36" t="str">
        <f t="shared" si="652"/>
        <v/>
      </c>
      <c r="AHC146" s="39" t="str">
        <f t="shared" si="668"/>
        <v/>
      </c>
      <c r="AHD146" s="36" t="str">
        <f t="shared" si="669"/>
        <v/>
      </c>
      <c r="AHE146" s="36" t="str">
        <f t="shared" si="653"/>
        <v/>
      </c>
      <c r="AHF146" s="39" t="str">
        <f t="shared" si="670"/>
        <v/>
      </c>
      <c r="AHG146" s="36" t="str">
        <f t="shared" si="671"/>
        <v/>
      </c>
      <c r="AHH146" s="36" t="str">
        <f t="shared" si="654"/>
        <v/>
      </c>
      <c r="AHI146" s="39" t="str">
        <f t="shared" si="672"/>
        <v/>
      </c>
      <c r="AHJ146" s="36" t="str">
        <f t="shared" si="673"/>
        <v/>
      </c>
      <c r="AHK146" s="36" t="str">
        <f t="shared" si="655"/>
        <v/>
      </c>
      <c r="AHL146" s="39" t="str">
        <f t="shared" si="674"/>
        <v/>
      </c>
      <c r="AHM146" s="36" t="str">
        <f t="shared" si="675"/>
        <v/>
      </c>
      <c r="AHN146" s="36" t="str">
        <f t="shared" si="656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85" t="str">
        <f t="shared" si="644"/>
        <v/>
      </c>
      <c r="AGG147" s="85" t="str">
        <f t="shared" si="645"/>
        <v/>
      </c>
      <c r="AGH147" s="85" t="str">
        <f t="shared" si="646"/>
        <v/>
      </c>
      <c r="AGL147" s="36" t="str">
        <f t="shared" si="657"/>
        <v/>
      </c>
      <c r="AGM147" s="36" t="str">
        <f t="shared" si="647"/>
        <v/>
      </c>
      <c r="AGN147" s="39" t="str">
        <f t="shared" si="658"/>
        <v/>
      </c>
      <c r="AGO147" s="36" t="str">
        <f t="shared" si="659"/>
        <v/>
      </c>
      <c r="AGP147" s="36" t="str">
        <f t="shared" si="648"/>
        <v/>
      </c>
      <c r="AGQ147" s="39" t="str">
        <f t="shared" si="660"/>
        <v/>
      </c>
      <c r="AGR147" s="36" t="str">
        <f t="shared" si="661"/>
        <v/>
      </c>
      <c r="AGS147" s="36" t="str">
        <f t="shared" si="649"/>
        <v/>
      </c>
      <c r="AGT147" s="39" t="str">
        <f t="shared" si="662"/>
        <v/>
      </c>
      <c r="AGU147" s="36" t="str">
        <f t="shared" si="663"/>
        <v/>
      </c>
      <c r="AGV147" s="36" t="str">
        <f t="shared" si="650"/>
        <v/>
      </c>
      <c r="AGW147" s="39" t="str">
        <f t="shared" si="664"/>
        <v/>
      </c>
      <c r="AGX147" s="36" t="str">
        <f t="shared" si="665"/>
        <v/>
      </c>
      <c r="AGY147" s="36" t="str">
        <f t="shared" si="651"/>
        <v/>
      </c>
      <c r="AGZ147" s="39" t="str">
        <f t="shared" si="666"/>
        <v/>
      </c>
      <c r="AHA147" s="36" t="str">
        <f t="shared" si="667"/>
        <v/>
      </c>
      <c r="AHB147" s="36" t="str">
        <f t="shared" si="652"/>
        <v/>
      </c>
      <c r="AHC147" s="39" t="str">
        <f t="shared" si="668"/>
        <v/>
      </c>
      <c r="AHD147" s="36" t="str">
        <f t="shared" si="669"/>
        <v/>
      </c>
      <c r="AHE147" s="36" t="str">
        <f t="shared" si="653"/>
        <v/>
      </c>
      <c r="AHF147" s="39" t="str">
        <f t="shared" si="670"/>
        <v/>
      </c>
      <c r="AHG147" s="36" t="str">
        <f t="shared" si="671"/>
        <v/>
      </c>
      <c r="AHH147" s="36" t="str">
        <f t="shared" si="654"/>
        <v/>
      </c>
      <c r="AHI147" s="39" t="str">
        <f t="shared" si="672"/>
        <v/>
      </c>
      <c r="AHJ147" s="36" t="str">
        <f t="shared" si="673"/>
        <v/>
      </c>
      <c r="AHK147" s="36" t="str">
        <f t="shared" si="655"/>
        <v/>
      </c>
      <c r="AHL147" s="39" t="str">
        <f t="shared" si="674"/>
        <v/>
      </c>
      <c r="AHM147" s="36" t="str">
        <f t="shared" si="675"/>
        <v/>
      </c>
      <c r="AHN147" s="36" t="str">
        <f t="shared" si="656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85" t="str">
        <f t="shared" si="644"/>
        <v/>
      </c>
      <c r="AGG148" s="85" t="str">
        <f t="shared" si="645"/>
        <v/>
      </c>
      <c r="AGH148" s="85" t="str">
        <f t="shared" si="646"/>
        <v/>
      </c>
      <c r="AGL148" s="36" t="str">
        <f t="shared" si="657"/>
        <v/>
      </c>
      <c r="AGM148" s="36" t="str">
        <f t="shared" si="647"/>
        <v/>
      </c>
      <c r="AGN148" s="39" t="str">
        <f t="shared" si="658"/>
        <v/>
      </c>
      <c r="AGO148" s="36" t="str">
        <f t="shared" si="659"/>
        <v/>
      </c>
      <c r="AGP148" s="36" t="str">
        <f t="shared" si="648"/>
        <v/>
      </c>
      <c r="AGQ148" s="39" t="str">
        <f t="shared" si="660"/>
        <v/>
      </c>
      <c r="AGR148" s="36" t="str">
        <f t="shared" si="661"/>
        <v/>
      </c>
      <c r="AGS148" s="36" t="str">
        <f t="shared" si="649"/>
        <v/>
      </c>
      <c r="AGT148" s="39" t="str">
        <f t="shared" si="662"/>
        <v/>
      </c>
      <c r="AGU148" s="36" t="str">
        <f t="shared" si="663"/>
        <v/>
      </c>
      <c r="AGV148" s="36" t="str">
        <f t="shared" si="650"/>
        <v/>
      </c>
      <c r="AGW148" s="39" t="str">
        <f t="shared" si="664"/>
        <v/>
      </c>
      <c r="AGX148" s="36" t="str">
        <f t="shared" si="665"/>
        <v/>
      </c>
      <c r="AGY148" s="36" t="str">
        <f t="shared" si="651"/>
        <v/>
      </c>
      <c r="AGZ148" s="39" t="str">
        <f t="shared" si="666"/>
        <v/>
      </c>
      <c r="AHA148" s="36" t="str">
        <f t="shared" si="667"/>
        <v/>
      </c>
      <c r="AHB148" s="36" t="str">
        <f t="shared" si="652"/>
        <v/>
      </c>
      <c r="AHC148" s="39" t="str">
        <f t="shared" si="668"/>
        <v/>
      </c>
      <c r="AHD148" s="36" t="str">
        <f t="shared" si="669"/>
        <v/>
      </c>
      <c r="AHE148" s="36" t="str">
        <f t="shared" si="653"/>
        <v/>
      </c>
      <c r="AHF148" s="39" t="str">
        <f t="shared" si="670"/>
        <v/>
      </c>
      <c r="AHG148" s="36" t="str">
        <f t="shared" si="671"/>
        <v/>
      </c>
      <c r="AHH148" s="36" t="str">
        <f t="shared" si="654"/>
        <v/>
      </c>
      <c r="AHI148" s="39" t="str">
        <f t="shared" si="672"/>
        <v/>
      </c>
      <c r="AHJ148" s="36" t="str">
        <f t="shared" si="673"/>
        <v/>
      </c>
      <c r="AHK148" s="36" t="str">
        <f t="shared" si="655"/>
        <v/>
      </c>
      <c r="AHL148" s="39" t="str">
        <f t="shared" si="674"/>
        <v/>
      </c>
      <c r="AHM148" s="36" t="str">
        <f t="shared" si="675"/>
        <v/>
      </c>
      <c r="AHN148" s="36" t="str">
        <f t="shared" si="656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85" t="str">
        <f t="shared" si="644"/>
        <v/>
      </c>
      <c r="AGG149" s="85" t="str">
        <f t="shared" si="645"/>
        <v/>
      </c>
      <c r="AGH149" s="85" t="str">
        <f t="shared" si="646"/>
        <v/>
      </c>
      <c r="AGL149" s="36" t="str">
        <f t="shared" si="657"/>
        <v/>
      </c>
      <c r="AGM149" s="36" t="str">
        <f t="shared" si="647"/>
        <v/>
      </c>
      <c r="AGN149" s="39" t="str">
        <f t="shared" si="658"/>
        <v/>
      </c>
      <c r="AGO149" s="36" t="str">
        <f t="shared" si="659"/>
        <v/>
      </c>
      <c r="AGP149" s="36" t="str">
        <f t="shared" si="648"/>
        <v/>
      </c>
      <c r="AGQ149" s="39" t="str">
        <f t="shared" si="660"/>
        <v/>
      </c>
      <c r="AGR149" s="36" t="str">
        <f t="shared" si="661"/>
        <v/>
      </c>
      <c r="AGS149" s="36" t="str">
        <f t="shared" si="649"/>
        <v/>
      </c>
      <c r="AGT149" s="39" t="str">
        <f t="shared" si="662"/>
        <v/>
      </c>
      <c r="AGU149" s="36" t="str">
        <f t="shared" si="663"/>
        <v/>
      </c>
      <c r="AGV149" s="36" t="str">
        <f t="shared" si="650"/>
        <v/>
      </c>
      <c r="AGW149" s="39" t="str">
        <f t="shared" si="664"/>
        <v/>
      </c>
      <c r="AGX149" s="36" t="str">
        <f t="shared" si="665"/>
        <v/>
      </c>
      <c r="AGY149" s="36" t="str">
        <f t="shared" si="651"/>
        <v/>
      </c>
      <c r="AGZ149" s="39" t="str">
        <f t="shared" si="666"/>
        <v/>
      </c>
      <c r="AHA149" s="36" t="str">
        <f t="shared" si="667"/>
        <v/>
      </c>
      <c r="AHB149" s="36" t="str">
        <f t="shared" si="652"/>
        <v/>
      </c>
      <c r="AHC149" s="39" t="str">
        <f t="shared" si="668"/>
        <v/>
      </c>
      <c r="AHD149" s="36" t="str">
        <f t="shared" si="669"/>
        <v/>
      </c>
      <c r="AHE149" s="36" t="str">
        <f t="shared" si="653"/>
        <v/>
      </c>
      <c r="AHF149" s="39" t="str">
        <f t="shared" si="670"/>
        <v/>
      </c>
      <c r="AHG149" s="36" t="str">
        <f t="shared" si="671"/>
        <v/>
      </c>
      <c r="AHH149" s="36" t="str">
        <f t="shared" si="654"/>
        <v/>
      </c>
      <c r="AHI149" s="39" t="str">
        <f t="shared" si="672"/>
        <v/>
      </c>
      <c r="AHJ149" s="36" t="str">
        <f t="shared" si="673"/>
        <v/>
      </c>
      <c r="AHK149" s="36" t="str">
        <f t="shared" si="655"/>
        <v/>
      </c>
      <c r="AHL149" s="39" t="str">
        <f t="shared" si="674"/>
        <v/>
      </c>
      <c r="AHM149" s="36" t="str">
        <f t="shared" si="675"/>
        <v/>
      </c>
      <c r="AHN149" s="36" t="str">
        <f t="shared" si="656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85" t="str">
        <f t="shared" si="644"/>
        <v/>
      </c>
      <c r="AGG150" s="85" t="str">
        <f t="shared" si="645"/>
        <v/>
      </c>
      <c r="AGH150" s="85" t="str">
        <f t="shared" si="646"/>
        <v/>
      </c>
      <c r="AGL150" s="36" t="str">
        <f t="shared" si="657"/>
        <v/>
      </c>
      <c r="AGM150" s="36" t="str">
        <f t="shared" si="647"/>
        <v/>
      </c>
      <c r="AGN150" s="39" t="str">
        <f t="shared" si="658"/>
        <v/>
      </c>
      <c r="AGO150" s="36" t="str">
        <f t="shared" si="659"/>
        <v/>
      </c>
      <c r="AGP150" s="36" t="str">
        <f t="shared" si="648"/>
        <v/>
      </c>
      <c r="AGQ150" s="39" t="str">
        <f t="shared" si="660"/>
        <v/>
      </c>
      <c r="AGR150" s="36" t="str">
        <f t="shared" si="661"/>
        <v/>
      </c>
      <c r="AGS150" s="36" t="str">
        <f t="shared" si="649"/>
        <v/>
      </c>
      <c r="AGT150" s="39" t="str">
        <f t="shared" si="662"/>
        <v/>
      </c>
      <c r="AGU150" s="36" t="str">
        <f t="shared" si="663"/>
        <v/>
      </c>
      <c r="AGV150" s="36" t="str">
        <f t="shared" si="650"/>
        <v/>
      </c>
      <c r="AGW150" s="39" t="str">
        <f t="shared" si="664"/>
        <v/>
      </c>
      <c r="AGX150" s="36" t="str">
        <f t="shared" si="665"/>
        <v/>
      </c>
      <c r="AGY150" s="36" t="str">
        <f t="shared" si="651"/>
        <v/>
      </c>
      <c r="AGZ150" s="39" t="str">
        <f t="shared" si="666"/>
        <v/>
      </c>
      <c r="AHA150" s="36" t="str">
        <f t="shared" si="667"/>
        <v/>
      </c>
      <c r="AHB150" s="36" t="str">
        <f t="shared" si="652"/>
        <v/>
      </c>
      <c r="AHC150" s="39" t="str">
        <f t="shared" si="668"/>
        <v/>
      </c>
      <c r="AHD150" s="36" t="str">
        <f t="shared" si="669"/>
        <v/>
      </c>
      <c r="AHE150" s="36" t="str">
        <f t="shared" si="653"/>
        <v/>
      </c>
      <c r="AHF150" s="39" t="str">
        <f t="shared" si="670"/>
        <v/>
      </c>
      <c r="AHG150" s="36" t="str">
        <f t="shared" si="671"/>
        <v/>
      </c>
      <c r="AHH150" s="36" t="str">
        <f t="shared" si="654"/>
        <v/>
      </c>
      <c r="AHI150" s="39" t="str">
        <f t="shared" si="672"/>
        <v/>
      </c>
      <c r="AHJ150" s="36" t="str">
        <f t="shared" si="673"/>
        <v/>
      </c>
      <c r="AHK150" s="36" t="str">
        <f t="shared" si="655"/>
        <v/>
      </c>
      <c r="AHL150" s="39" t="str">
        <f t="shared" si="674"/>
        <v/>
      </c>
      <c r="AHM150" s="36" t="str">
        <f t="shared" si="675"/>
        <v/>
      </c>
      <c r="AHN150" s="36" t="str">
        <f t="shared" si="656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85" t="str">
        <f t="shared" si="644"/>
        <v/>
      </c>
      <c r="AGG151" s="85" t="str">
        <f t="shared" si="645"/>
        <v/>
      </c>
      <c r="AGH151" s="85" t="str">
        <f t="shared" si="646"/>
        <v/>
      </c>
      <c r="AGL151" s="36" t="str">
        <f t="shared" si="657"/>
        <v/>
      </c>
      <c r="AGM151" s="36" t="str">
        <f t="shared" si="647"/>
        <v/>
      </c>
      <c r="AGN151" s="39" t="str">
        <f t="shared" si="658"/>
        <v/>
      </c>
      <c r="AGO151" s="36" t="str">
        <f t="shared" si="659"/>
        <v/>
      </c>
      <c r="AGP151" s="36" t="str">
        <f t="shared" si="648"/>
        <v/>
      </c>
      <c r="AGQ151" s="39" t="str">
        <f t="shared" si="660"/>
        <v/>
      </c>
      <c r="AGR151" s="36" t="str">
        <f t="shared" si="661"/>
        <v/>
      </c>
      <c r="AGS151" s="36" t="str">
        <f t="shared" si="649"/>
        <v/>
      </c>
      <c r="AGT151" s="39" t="str">
        <f t="shared" si="662"/>
        <v/>
      </c>
      <c r="AGU151" s="36" t="str">
        <f t="shared" si="663"/>
        <v/>
      </c>
      <c r="AGV151" s="36" t="str">
        <f t="shared" si="650"/>
        <v/>
      </c>
      <c r="AGW151" s="39" t="str">
        <f t="shared" si="664"/>
        <v/>
      </c>
      <c r="AGX151" s="36" t="str">
        <f t="shared" si="665"/>
        <v/>
      </c>
      <c r="AGY151" s="36" t="str">
        <f t="shared" si="651"/>
        <v/>
      </c>
      <c r="AGZ151" s="39" t="str">
        <f t="shared" si="666"/>
        <v/>
      </c>
      <c r="AHA151" s="36" t="str">
        <f t="shared" si="667"/>
        <v/>
      </c>
      <c r="AHB151" s="36" t="str">
        <f t="shared" si="652"/>
        <v/>
      </c>
      <c r="AHC151" s="39" t="str">
        <f t="shared" si="668"/>
        <v/>
      </c>
      <c r="AHD151" s="36" t="str">
        <f t="shared" si="669"/>
        <v/>
      </c>
      <c r="AHE151" s="36" t="str">
        <f t="shared" si="653"/>
        <v/>
      </c>
      <c r="AHF151" s="39" t="str">
        <f t="shared" si="670"/>
        <v/>
      </c>
      <c r="AHG151" s="36" t="str">
        <f t="shared" si="671"/>
        <v/>
      </c>
      <c r="AHH151" s="36" t="str">
        <f t="shared" si="654"/>
        <v/>
      </c>
      <c r="AHI151" s="39" t="str">
        <f t="shared" si="672"/>
        <v/>
      </c>
      <c r="AHJ151" s="36" t="str">
        <f t="shared" si="673"/>
        <v/>
      </c>
      <c r="AHK151" s="36" t="str">
        <f t="shared" si="655"/>
        <v/>
      </c>
      <c r="AHL151" s="39" t="str">
        <f t="shared" si="674"/>
        <v/>
      </c>
      <c r="AHM151" s="36" t="str">
        <f t="shared" si="675"/>
        <v/>
      </c>
      <c r="AHN151" s="36" t="str">
        <f t="shared" si="656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85" t="str">
        <f t="shared" si="644"/>
        <v/>
      </c>
      <c r="AGG152" s="85" t="str">
        <f t="shared" si="645"/>
        <v/>
      </c>
      <c r="AGH152" s="85" t="str">
        <f t="shared" si="646"/>
        <v/>
      </c>
      <c r="AGL152" s="36" t="str">
        <f t="shared" si="657"/>
        <v/>
      </c>
      <c r="AGM152" s="36" t="str">
        <f t="shared" si="647"/>
        <v/>
      </c>
      <c r="AGN152" s="39" t="str">
        <f t="shared" si="658"/>
        <v/>
      </c>
      <c r="AGO152" s="36" t="str">
        <f t="shared" si="659"/>
        <v/>
      </c>
      <c r="AGP152" s="36" t="str">
        <f t="shared" si="648"/>
        <v/>
      </c>
      <c r="AGQ152" s="39" t="str">
        <f t="shared" si="660"/>
        <v/>
      </c>
      <c r="AGR152" s="36" t="str">
        <f t="shared" si="661"/>
        <v/>
      </c>
      <c r="AGS152" s="36" t="str">
        <f t="shared" si="649"/>
        <v/>
      </c>
      <c r="AGT152" s="39" t="str">
        <f t="shared" si="662"/>
        <v/>
      </c>
      <c r="AGU152" s="36" t="str">
        <f t="shared" si="663"/>
        <v/>
      </c>
      <c r="AGV152" s="36" t="str">
        <f t="shared" si="650"/>
        <v/>
      </c>
      <c r="AGW152" s="39" t="str">
        <f t="shared" si="664"/>
        <v/>
      </c>
      <c r="AGX152" s="36" t="str">
        <f t="shared" si="665"/>
        <v/>
      </c>
      <c r="AGY152" s="36" t="str">
        <f t="shared" si="651"/>
        <v/>
      </c>
      <c r="AGZ152" s="39" t="str">
        <f t="shared" si="666"/>
        <v/>
      </c>
      <c r="AHA152" s="36" t="str">
        <f t="shared" si="667"/>
        <v/>
      </c>
      <c r="AHB152" s="36" t="str">
        <f t="shared" si="652"/>
        <v/>
      </c>
      <c r="AHC152" s="39" t="str">
        <f t="shared" si="668"/>
        <v/>
      </c>
      <c r="AHD152" s="36" t="str">
        <f t="shared" si="669"/>
        <v/>
      </c>
      <c r="AHE152" s="36" t="str">
        <f t="shared" si="653"/>
        <v/>
      </c>
      <c r="AHF152" s="39" t="str">
        <f t="shared" si="670"/>
        <v/>
      </c>
      <c r="AHG152" s="36" t="str">
        <f t="shared" si="671"/>
        <v/>
      </c>
      <c r="AHH152" s="36" t="str">
        <f t="shared" si="654"/>
        <v/>
      </c>
      <c r="AHI152" s="39" t="str">
        <f t="shared" si="672"/>
        <v/>
      </c>
      <c r="AHJ152" s="36" t="str">
        <f t="shared" si="673"/>
        <v/>
      </c>
      <c r="AHK152" s="36" t="str">
        <f t="shared" si="655"/>
        <v/>
      </c>
      <c r="AHL152" s="39" t="str">
        <f t="shared" si="674"/>
        <v/>
      </c>
      <c r="AHM152" s="36" t="str">
        <f t="shared" si="675"/>
        <v/>
      </c>
      <c r="AHN152" s="36" t="str">
        <f t="shared" si="656"/>
        <v/>
      </c>
      <c r="AHO152" s="39" t="str">
        <f t="shared" si="676"/>
        <v/>
      </c>
    </row>
    <row r="153" spans="1:918" s="32" customFormat="1" x14ac:dyDescent="0.25">
      <c r="A153" s="31" t="s">
        <v>34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54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367</v>
      </c>
      <c r="DX154" s="62" t="s">
        <v>367</v>
      </c>
      <c r="DY154" s="62" t="s">
        <v>367</v>
      </c>
      <c r="DZ154" s="62"/>
      <c r="EA154" s="62"/>
      <c r="EB154" s="62"/>
      <c r="EC154" s="62"/>
      <c r="ED154" s="62"/>
      <c r="EE154" s="62" t="s">
        <v>367</v>
      </c>
      <c r="EF154" s="62"/>
      <c r="EG154" s="62"/>
      <c r="EH154" s="62"/>
      <c r="EI154" s="62" t="s">
        <v>367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367</v>
      </c>
      <c r="ET154" s="62"/>
      <c r="EU154" s="62"/>
      <c r="EV154" s="62"/>
      <c r="EW154" s="62"/>
      <c r="EX154" s="62"/>
      <c r="EY154" s="62" t="s">
        <v>367</v>
      </c>
      <c r="EZ154" s="62" t="s">
        <v>367</v>
      </c>
      <c r="FA154" s="62"/>
      <c r="FB154" s="62"/>
      <c r="FC154" s="62"/>
      <c r="FD154" s="62" t="s">
        <v>367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367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367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367</v>
      </c>
      <c r="IY154" s="62"/>
      <c r="IZ154" s="38"/>
      <c r="JA154" s="38"/>
      <c r="JB154" s="38"/>
      <c r="JC154" s="76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6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7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85" t="str">
        <f t="shared" ref="AGF154:AGF163" si="678">IF(COUNTIFS($C$7:$AGE$7,"="&amp;$AGK$5,$C154:$AGE154,"б")=0,"",COUNTIFS($C$7:$AGE$7,"="&amp;$AGK$5,$C154:$AGE154,"б"))</f>
        <v/>
      </c>
      <c r="AGG154" s="85" t="str">
        <f t="shared" ref="AGG154:AGG163" si="679">IF(COUNTIFS($C$7:$AGE$7,"="&amp;$AGK$5,$C154:$AGE154,"у")=0,"",COUNTIFS($C$7:$AGE$7,"="&amp;$AGK$5,$C154:$AGE154,"у"))</f>
        <v/>
      </c>
      <c r="AGH154" s="85" t="str">
        <f t="shared" ref="AGH154:AGH163" si="680">IF(COUNTIFS($C$7:$AGE$7,"="&amp;$AGK$5,$C154:$AGE154,"н")=0,"",COUNTIFS($C$7:$AGE$7,"="&amp;$AGK$5,$C154:$AGE154,"н"))</f>
        <v/>
      </c>
      <c r="AGL154" s="36" t="str">
        <f>IF(COUNTIFS($C$6:$AGE$6,9,$C154:$AGE154,"б")=0,"",COUNTIFS($C$6:$AGE$6,9,$C154:$AGE154,"б"))</f>
        <v/>
      </c>
      <c r="AGM154" s="36" t="str">
        <f t="shared" ref="AGM154:AGM163" si="681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3" si="682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3" si="683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3" si="684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3" si="685">IF(COUNTIFS($C$6:$AGE$6,1,$C154:$AGE154,"у")=0,"",COUNTIFS($C$6:$AGE$6,1,$C154:$AGE154,"у"))</f>
        <v/>
      </c>
      <c r="AGZ154" s="39" t="str">
        <f>IF(COUNTIFS($C$6:$AGE$6,1,$C154:$AGE154,"н")=0,"",COUNTIFS($C$6:$AGE$6,1,$C154:$AGE154,"н"))</f>
        <v/>
      </c>
      <c r="AHA154" s="36" t="str">
        <f>IF(COUNTIFS($C$6:$AGE$6,2,$C154:$AGE154,"б")=0,"",COUNTIFS($C$6:$AGE$6,2,$C154:$AGE154,"б"))</f>
        <v/>
      </c>
      <c r="AHB154" s="36" t="str">
        <f t="shared" ref="AHB154:AHB163" si="686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3" si="687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3" si="688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3" si="689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3" si="690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367</v>
      </c>
      <c r="P155" s="62" t="s">
        <v>367</v>
      </c>
      <c r="Q155" s="62"/>
      <c r="R155" s="62"/>
      <c r="S155" s="62" t="s">
        <v>367</v>
      </c>
      <c r="T155" s="62" t="s">
        <v>367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367</v>
      </c>
      <c r="AF155" s="62" t="s">
        <v>367</v>
      </c>
      <c r="AG155" s="62"/>
      <c r="AH155" s="62"/>
      <c r="AI155" s="62" t="s">
        <v>367</v>
      </c>
      <c r="AJ155" s="62"/>
      <c r="AK155" s="62"/>
      <c r="AL155" s="62"/>
      <c r="AM155" s="62" t="s">
        <v>367</v>
      </c>
      <c r="AN155" s="62" t="s">
        <v>367</v>
      </c>
      <c r="AO155" s="62"/>
      <c r="AP155" s="62"/>
      <c r="AQ155" s="62"/>
      <c r="AR155" s="62"/>
      <c r="AS155" s="62"/>
      <c r="AT155" s="62"/>
      <c r="AU155" s="62" t="s">
        <v>367</v>
      </c>
      <c r="AV155" s="62" t="s">
        <v>367</v>
      </c>
      <c r="AW155" s="62" t="s">
        <v>367</v>
      </c>
      <c r="AX155" s="62" t="s">
        <v>367</v>
      </c>
      <c r="AY155" s="62" t="s">
        <v>367</v>
      </c>
      <c r="AZ155" s="62" t="s">
        <v>367</v>
      </c>
      <c r="BA155" s="62" t="s">
        <v>367</v>
      </c>
      <c r="BB155" s="62" t="s">
        <v>367</v>
      </c>
      <c r="BC155" s="62" t="s">
        <v>367</v>
      </c>
      <c r="BD155" s="62" t="s">
        <v>367</v>
      </c>
      <c r="BE155" s="62"/>
      <c r="BF155" s="62"/>
      <c r="BG155" s="62"/>
      <c r="BH155" s="62"/>
      <c r="BI155" s="62"/>
      <c r="BJ155" s="62"/>
      <c r="BK155" s="62" t="s">
        <v>367</v>
      </c>
      <c r="BL155" s="62" t="s">
        <v>367</v>
      </c>
      <c r="BM155" s="62" t="s">
        <v>367</v>
      </c>
      <c r="BN155" s="62" t="s">
        <v>367</v>
      </c>
      <c r="BO155" s="62" t="s">
        <v>367</v>
      </c>
      <c r="BP155" s="62" t="s">
        <v>367</v>
      </c>
      <c r="BQ155" s="62" t="s">
        <v>367</v>
      </c>
      <c r="BR155" s="62" t="s">
        <v>367</v>
      </c>
      <c r="BS155" s="62" t="s">
        <v>367</v>
      </c>
      <c r="BT155" s="62" t="s">
        <v>367</v>
      </c>
      <c r="BU155" s="62" t="s">
        <v>367</v>
      </c>
      <c r="BV155" s="62" t="s">
        <v>367</v>
      </c>
      <c r="BW155" s="62" t="s">
        <v>367</v>
      </c>
      <c r="BX155" s="62"/>
      <c r="BY155" s="62"/>
      <c r="BZ155" s="62"/>
      <c r="CA155" s="62"/>
      <c r="CB155" s="62"/>
      <c r="CC155" s="38"/>
      <c r="CD155" s="38"/>
      <c r="CE155" s="62" t="s">
        <v>367</v>
      </c>
      <c r="CF155" s="62" t="s">
        <v>367</v>
      </c>
      <c r="CG155" s="62" t="s">
        <v>367</v>
      </c>
      <c r="CH155" s="62" t="s">
        <v>367</v>
      </c>
      <c r="CI155" s="62" t="s">
        <v>367</v>
      </c>
      <c r="CJ155" s="62"/>
      <c r="CK155" s="62" t="s">
        <v>367</v>
      </c>
      <c r="CL155" s="62" t="s">
        <v>367</v>
      </c>
      <c r="CM155" s="62" t="s">
        <v>367</v>
      </c>
      <c r="CN155" s="62" t="s">
        <v>367</v>
      </c>
      <c r="CO155" s="62" t="s">
        <v>367</v>
      </c>
      <c r="CP155" s="62" t="s">
        <v>367</v>
      </c>
      <c r="CQ155" s="62"/>
      <c r="CR155" s="62"/>
      <c r="CS155" s="62"/>
      <c r="CT155" s="62"/>
      <c r="CU155" s="62" t="s">
        <v>367</v>
      </c>
      <c r="CV155" s="62"/>
      <c r="CW155" s="38"/>
      <c r="CX155" s="38"/>
      <c r="CY155" s="62" t="s">
        <v>367</v>
      </c>
      <c r="CZ155" s="62" t="s">
        <v>367</v>
      </c>
      <c r="DA155" s="62"/>
      <c r="DB155" s="62"/>
      <c r="DC155" s="62"/>
      <c r="DD155" s="62"/>
      <c r="DE155" s="62" t="s">
        <v>367</v>
      </c>
      <c r="DF155" s="62" t="s">
        <v>367</v>
      </c>
      <c r="DG155" s="62"/>
      <c r="DH155" s="62"/>
      <c r="DI155" s="62"/>
      <c r="DJ155" s="62"/>
      <c r="DK155" s="62" t="s">
        <v>367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367</v>
      </c>
      <c r="DX155" s="62" t="s">
        <v>367</v>
      </c>
      <c r="DY155" s="62" t="s">
        <v>367</v>
      </c>
      <c r="DZ155" s="62"/>
      <c r="EA155" s="62" t="s">
        <v>367</v>
      </c>
      <c r="EB155" s="62" t="s">
        <v>367</v>
      </c>
      <c r="EC155" s="62" t="s">
        <v>367</v>
      </c>
      <c r="ED155" s="62" t="s">
        <v>367</v>
      </c>
      <c r="EE155" s="62" t="s">
        <v>367</v>
      </c>
      <c r="EF155" s="62"/>
      <c r="EG155" s="62"/>
      <c r="EH155" s="62"/>
      <c r="EI155" s="62" t="s">
        <v>367</v>
      </c>
      <c r="EJ155" s="62"/>
      <c r="EK155" s="38"/>
      <c r="EL155" s="38"/>
      <c r="EM155" s="62"/>
      <c r="EN155" s="62"/>
      <c r="EO155" s="62" t="s">
        <v>367</v>
      </c>
      <c r="EP155" s="62"/>
      <c r="EQ155" s="62"/>
      <c r="ER155" s="62"/>
      <c r="ES155" s="62"/>
      <c r="ET155" s="62"/>
      <c r="EU155" s="62" t="s">
        <v>367</v>
      </c>
      <c r="EV155" s="62"/>
      <c r="EW155" s="62"/>
      <c r="EX155" s="62"/>
      <c r="EY155" s="62" t="s">
        <v>367</v>
      </c>
      <c r="EZ155" s="62" t="s">
        <v>367</v>
      </c>
      <c r="FA155" s="62"/>
      <c r="FB155" s="62"/>
      <c r="FC155" s="62"/>
      <c r="FD155" s="62" t="s">
        <v>367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367</v>
      </c>
      <c r="FR155" s="62" t="s">
        <v>367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367</v>
      </c>
      <c r="GB155" s="62" t="s">
        <v>367</v>
      </c>
      <c r="GC155" s="62" t="s">
        <v>367</v>
      </c>
      <c r="GD155" s="62"/>
      <c r="GE155" s="62" t="s">
        <v>367</v>
      </c>
      <c r="GF155" s="62" t="s">
        <v>367</v>
      </c>
      <c r="GG155" s="62" t="s">
        <v>367</v>
      </c>
      <c r="GH155" s="62" t="s">
        <v>367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367</v>
      </c>
      <c r="GV155" s="62" t="s">
        <v>367</v>
      </c>
      <c r="GW155" s="62" t="s">
        <v>367</v>
      </c>
      <c r="GX155" s="62"/>
      <c r="GY155" s="62" t="s">
        <v>367</v>
      </c>
      <c r="GZ155" s="62"/>
      <c r="HA155" s="62" t="s">
        <v>367</v>
      </c>
      <c r="HB155" s="62"/>
      <c r="HC155" s="62" t="s">
        <v>367</v>
      </c>
      <c r="HD155" s="62" t="s">
        <v>367</v>
      </c>
      <c r="HE155" s="62" t="s">
        <v>367</v>
      </c>
      <c r="HF155" s="62" t="s">
        <v>367</v>
      </c>
      <c r="HG155" s="62"/>
      <c r="HH155" s="62"/>
      <c r="HI155" s="62"/>
      <c r="HJ155" s="62"/>
      <c r="HK155" s="62" t="s">
        <v>367</v>
      </c>
      <c r="HL155" s="62"/>
      <c r="HM155" s="38"/>
      <c r="HN155" s="38"/>
      <c r="HO155" s="62"/>
      <c r="HP155" s="62"/>
      <c r="HQ155" s="62"/>
      <c r="HR155" s="62"/>
      <c r="HS155" s="62" t="s">
        <v>367</v>
      </c>
      <c r="HT155" s="62" t="s">
        <v>367</v>
      </c>
      <c r="HU155" s="62" t="s">
        <v>367</v>
      </c>
      <c r="HV155" s="62" t="s">
        <v>367</v>
      </c>
      <c r="HW155" s="62"/>
      <c r="HX155" s="62"/>
      <c r="HY155" s="62"/>
      <c r="HZ155" s="62"/>
      <c r="IA155" s="62" t="s">
        <v>367</v>
      </c>
      <c r="IB155" s="62"/>
      <c r="IC155" s="62"/>
      <c r="ID155" s="62"/>
      <c r="IE155" s="62"/>
      <c r="IF155" s="62" t="s">
        <v>367</v>
      </c>
      <c r="IG155" s="62" t="s">
        <v>367</v>
      </c>
      <c r="IH155" s="38"/>
      <c r="II155" s="62"/>
      <c r="IJ155" s="62" t="s">
        <v>378</v>
      </c>
      <c r="IK155" s="62" t="s">
        <v>378</v>
      </c>
      <c r="IL155" s="62" t="s">
        <v>378</v>
      </c>
      <c r="IM155" s="62" t="s">
        <v>378</v>
      </c>
      <c r="IN155" s="62" t="s">
        <v>378</v>
      </c>
      <c r="IO155" s="62" t="s">
        <v>378</v>
      </c>
      <c r="IP155" s="62" t="s">
        <v>378</v>
      </c>
      <c r="IQ155" s="62"/>
      <c r="IR155" s="62"/>
      <c r="IS155" s="62"/>
      <c r="IT155" s="62" t="s">
        <v>378</v>
      </c>
      <c r="IU155" s="62"/>
      <c r="IV155" s="62"/>
      <c r="IW155" s="62"/>
      <c r="IX155" s="62" t="s">
        <v>378</v>
      </c>
      <c r="IY155" s="62"/>
      <c r="IZ155" s="38"/>
      <c r="JA155" s="38"/>
      <c r="JB155" s="38"/>
      <c r="JC155" s="76"/>
      <c r="JD155" s="62"/>
      <c r="JE155" s="62" t="s">
        <v>367</v>
      </c>
      <c r="JF155" s="62"/>
      <c r="JG155" s="62"/>
      <c r="JH155" s="62" t="s">
        <v>367</v>
      </c>
      <c r="JI155" s="62" t="s">
        <v>367</v>
      </c>
      <c r="JJ155" s="62" t="s">
        <v>367</v>
      </c>
      <c r="JK155" s="62" t="s">
        <v>367</v>
      </c>
      <c r="JL155" s="62"/>
      <c r="JM155" s="62"/>
      <c r="JN155" s="62"/>
      <c r="JO155" s="62" t="s">
        <v>367</v>
      </c>
      <c r="JP155" s="62"/>
      <c r="JQ155" s="62"/>
      <c r="JR155" s="62"/>
      <c r="JS155" s="62" t="s">
        <v>367</v>
      </c>
      <c r="JT155" s="62"/>
      <c r="JU155" s="62"/>
      <c r="JV155" s="38"/>
      <c r="JW155" s="76"/>
      <c r="JX155" s="62"/>
      <c r="JY155" s="62" t="s">
        <v>367</v>
      </c>
      <c r="JZ155" s="62"/>
      <c r="KA155" s="62" t="s">
        <v>367</v>
      </c>
      <c r="KB155" s="62"/>
      <c r="KC155" s="62"/>
      <c r="KD155" s="62"/>
      <c r="KE155" s="62" t="s">
        <v>367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85" t="str">
        <f t="shared" si="678"/>
        <v/>
      </c>
      <c r="AGG155" s="85" t="str">
        <f t="shared" si="679"/>
        <v/>
      </c>
      <c r="AGH155" s="85" t="str">
        <f t="shared" si="680"/>
        <v/>
      </c>
      <c r="AGL155" s="36" t="str">
        <f t="shared" ref="AGL155:AGL163" si="691">IF(COUNTIFS($C$6:$AGE$6,9,$C155:$AGE155,"б")=0,"",COUNTIFS($C$6:$AGE$6,9,$C155:$AGE155,"б"))</f>
        <v/>
      </c>
      <c r="AGM155" s="36" t="str">
        <f t="shared" si="681"/>
        <v/>
      </c>
      <c r="AGN155" s="39">
        <f t="shared" ref="AGN155:AGN163" si="692">IF(COUNTIFS($C$6:$AGE$6,9,$C155:$AGE155,"н")=0,"",COUNTIFS($C$6:$AGE$6,9,$C155:$AGE155,"н"))</f>
        <v>43</v>
      </c>
      <c r="AGO155" s="36" t="str">
        <f t="shared" ref="AGO155:AGO163" si="693">IF(COUNTIFS($C$6:$AGE$6,10,$C155:$AGE155,"б")=0,"",COUNTIFS($C$6:$AGE$6,10,$C155:$AGE155,"б"))</f>
        <v/>
      </c>
      <c r="AGP155" s="36" t="str">
        <f t="shared" si="682"/>
        <v/>
      </c>
      <c r="AGQ155" s="39">
        <f t="shared" ref="AGQ155:AGQ163" si="694">IF(COUNTIFS($C$6:$AGE$6,10,$C155:$AGE155,"н")=0,"",COUNTIFS($C$6:$AGE$6,10,$C155:$AGE155,"н"))</f>
        <v>22</v>
      </c>
      <c r="AGR155" s="36">
        <f t="shared" ref="AGR155:AGR163" si="695">IF(COUNTIFS($C$6:$AGE$6,11,$C155:$AGE155,"б")=0,"",COUNTIFS($C$6:$AGE$6,11,$C155:$AGE155,"б"))</f>
        <v>9</v>
      </c>
      <c r="AGS155" s="36" t="str">
        <f t="shared" si="683"/>
        <v/>
      </c>
      <c r="AGT155" s="39">
        <f t="shared" ref="AGT155:AGT163" si="696">IF(COUNTIFS($C$6:$AGE$6,11,$C155:$AGE155,"н")=0,"",COUNTIFS($C$6:$AGE$6,11,$C155:$AGE155,"н"))</f>
        <v>25</v>
      </c>
      <c r="AGU155" s="36" t="str">
        <f t="shared" ref="AGU155:AGU163" si="697">IF(COUNTIFS($C$6:$AGE$6,12,$C155:$AGE155,"б")=0,"",COUNTIFS($C$6:$AGE$6,12,$C155:$AGE155,"б"))</f>
        <v/>
      </c>
      <c r="AGV155" s="36" t="str">
        <f t="shared" si="684"/>
        <v/>
      </c>
      <c r="AGW155" s="39">
        <f t="shared" ref="AGW155:AGW163" si="698">IF(COUNTIFS($C$6:$AGE$6,12,$C155:$AGE155,"н")=0,"",COUNTIFS($C$6:$AGE$6,12,$C155:$AGE155,"н"))</f>
        <v>9</v>
      </c>
      <c r="AGX155" s="36" t="str">
        <f t="shared" ref="AGX155:AGX163" si="699">IF(COUNTIFS($C$6:$AGE$6,1,$C155:$AGE155,"б")=0,"",COUNTIFS($C$6:$AGE$6,1,$C155:$AGE155,"б"))</f>
        <v/>
      </c>
      <c r="AGY155" s="36" t="str">
        <f t="shared" si="685"/>
        <v/>
      </c>
      <c r="AGZ155" s="39" t="str">
        <f t="shared" ref="AGZ155:AGZ163" si="700">IF(COUNTIFS($C$6:$AGE$6,1,$C155:$AGE155,"н")=0,"",COUNTIFS($C$6:$AGE$6,1,$C155:$AGE155,"н"))</f>
        <v/>
      </c>
      <c r="AHA155" s="36" t="str">
        <f t="shared" ref="AHA155:AHA163" si="701">IF(COUNTIFS($C$6:$AGE$6,2,$C155:$AGE155,"б")=0,"",COUNTIFS($C$6:$AGE$6,2,$C155:$AGE155,"б"))</f>
        <v/>
      </c>
      <c r="AHB155" s="36" t="str">
        <f t="shared" si="686"/>
        <v/>
      </c>
      <c r="AHC155" s="39" t="str">
        <f t="shared" ref="AHC155:AHC163" si="702">IF(COUNTIFS($C$6:$AGE$6,2,$C155:$AGE155,"н")=0,"",COUNTIFS($C$6:$AGE$6,2,$C155:$AGE155,"н"))</f>
        <v/>
      </c>
      <c r="AHD155" s="36" t="str">
        <f t="shared" ref="AHD155:AHD163" si="703">IF(COUNTIFS($C$6:$AGE$6,3,$C155:$AGE155,"б")=0,"",COUNTIFS($C$6:$AGE$6,3,$C155:$AGE155,"б"))</f>
        <v/>
      </c>
      <c r="AHE155" s="36" t="str">
        <f t="shared" si="687"/>
        <v/>
      </c>
      <c r="AHF155" s="39" t="str">
        <f t="shared" ref="AHF155:AHF163" si="704">IF(COUNTIFS($C$6:$AGE$6,3,$C155:$AGE155,"н")=0,"",COUNTIFS($C$6:$AGE$6,3,$C155:$AGE155,"н"))</f>
        <v/>
      </c>
      <c r="AHG155" s="36" t="str">
        <f t="shared" ref="AHG155:AHG163" si="705">IF(COUNTIFS($C$6:$AGE$6,4,$C155:$AGE155,"б")=0,"",COUNTIFS($C$6:$AGE$6,4,$C155:$AGE155,"б"))</f>
        <v/>
      </c>
      <c r="AHH155" s="36" t="str">
        <f t="shared" si="688"/>
        <v/>
      </c>
      <c r="AHI155" s="39" t="str">
        <f t="shared" ref="AHI155:AHI163" si="706">IF(COUNTIFS($C$6:$AGE$6,4,$C155:$AGE155,"н")=0,"",COUNTIFS($C$6:$AGE$6,4,$C155:$AGE155,"н"))</f>
        <v/>
      </c>
      <c r="AHJ155" s="36" t="str">
        <f t="shared" ref="AHJ155:AHJ163" si="707">IF(COUNTIFS($C$6:$AGE$6,5,$C155:$AGE155,"б")=0,"",COUNTIFS($C$6:$AGE$6,5,$C155:$AGE155,"б"))</f>
        <v/>
      </c>
      <c r="AHK155" s="36" t="str">
        <f t="shared" si="689"/>
        <v/>
      </c>
      <c r="AHL155" s="39" t="str">
        <f t="shared" ref="AHL155:AHL163" si="708">IF(COUNTIFS($C$6:$AGE$6,5,$C155:$AGE155,"н")=0,"",COUNTIFS($C$6:$AGE$6,5,$C155:$AGE155,"н"))</f>
        <v/>
      </c>
      <c r="AHM155" s="36" t="str">
        <f t="shared" ref="AHM155:AHM163" si="709">IF(COUNTIFS($C$6:$AGE$6,6,$C155:$AGE155,"б")=0,"",COUNTIFS($C$6:$AGE$6,6,$C155:$AGE155,"б"))</f>
        <v/>
      </c>
      <c r="AHN155" s="36" t="str">
        <f t="shared" si="690"/>
        <v/>
      </c>
      <c r="AHO155" s="39" t="str">
        <f t="shared" ref="AHO155:AHO163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3" si="711">A155+1</f>
        <v>3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 t="s">
        <v>368</v>
      </c>
      <c r="L156" s="62" t="s">
        <v>368</v>
      </c>
      <c r="M156" s="62" t="s">
        <v>368</v>
      </c>
      <c r="N156" s="62" t="s">
        <v>368</v>
      </c>
      <c r="O156" s="62"/>
      <c r="P156" s="62" t="s">
        <v>367</v>
      </c>
      <c r="Q156" s="62"/>
      <c r="R156" s="62"/>
      <c r="S156" s="62"/>
      <c r="T156" s="62"/>
      <c r="U156" s="38"/>
      <c r="V156" s="38"/>
      <c r="W156" s="62" t="s">
        <v>367</v>
      </c>
      <c r="X156" s="62" t="s">
        <v>367</v>
      </c>
      <c r="Y156" s="62" t="s">
        <v>367</v>
      </c>
      <c r="Z156" s="62" t="s">
        <v>367</v>
      </c>
      <c r="AA156" s="62"/>
      <c r="AB156" s="62"/>
      <c r="AC156" s="62"/>
      <c r="AD156" s="62"/>
      <c r="AE156" s="62" t="s">
        <v>367</v>
      </c>
      <c r="AF156" s="62" t="s">
        <v>367</v>
      </c>
      <c r="AG156" s="62"/>
      <c r="AH156" s="62"/>
      <c r="AI156" s="62" t="s">
        <v>367</v>
      </c>
      <c r="AJ156" s="62"/>
      <c r="AK156" s="62"/>
      <c r="AL156" s="62"/>
      <c r="AM156" s="62" t="s">
        <v>367</v>
      </c>
      <c r="AN156" s="62" t="s">
        <v>367</v>
      </c>
      <c r="AO156" s="62"/>
      <c r="AP156" s="62"/>
      <c r="AQ156" s="62"/>
      <c r="AR156" s="62"/>
      <c r="AS156" s="62"/>
      <c r="AT156" s="62"/>
      <c r="AU156" s="62" t="s">
        <v>367</v>
      </c>
      <c r="AV156" s="62" t="s">
        <v>367</v>
      </c>
      <c r="AW156" s="62" t="s">
        <v>367</v>
      </c>
      <c r="AX156" s="62" t="s">
        <v>367</v>
      </c>
      <c r="AY156" s="62" t="s">
        <v>367</v>
      </c>
      <c r="AZ156" s="62" t="s">
        <v>367</v>
      </c>
      <c r="BA156" s="62" t="s">
        <v>367</v>
      </c>
      <c r="BB156" s="62" t="s">
        <v>367</v>
      </c>
      <c r="BC156" s="62" t="s">
        <v>367</v>
      </c>
      <c r="BD156" s="62" t="s">
        <v>367</v>
      </c>
      <c r="BE156" s="62"/>
      <c r="BF156" s="62"/>
      <c r="BG156" s="62" t="s">
        <v>367</v>
      </c>
      <c r="BH156" s="62" t="s">
        <v>367</v>
      </c>
      <c r="BI156" s="62"/>
      <c r="BJ156" s="62"/>
      <c r="BK156" s="62" t="s">
        <v>367</v>
      </c>
      <c r="BL156" s="62" t="s">
        <v>367</v>
      </c>
      <c r="BM156" s="62" t="s">
        <v>367</v>
      </c>
      <c r="BN156" s="62" t="s">
        <v>367</v>
      </c>
      <c r="BO156" s="62" t="s">
        <v>367</v>
      </c>
      <c r="BP156" s="62" t="s">
        <v>367</v>
      </c>
      <c r="BQ156" s="62" t="s">
        <v>367</v>
      </c>
      <c r="BR156" s="62" t="s">
        <v>367</v>
      </c>
      <c r="BS156" s="62" t="s">
        <v>367</v>
      </c>
      <c r="BT156" s="62" t="s">
        <v>367</v>
      </c>
      <c r="BU156" s="62" t="s">
        <v>367</v>
      </c>
      <c r="BV156" s="62" t="s">
        <v>367</v>
      </c>
      <c r="BW156" s="62" t="s">
        <v>367</v>
      </c>
      <c r="BX156" s="62"/>
      <c r="BY156" s="62"/>
      <c r="BZ156" s="62"/>
      <c r="CA156" s="62" t="s">
        <v>367</v>
      </c>
      <c r="CB156" s="62" t="s">
        <v>367</v>
      </c>
      <c r="CC156" s="38"/>
      <c r="CD156" s="38"/>
      <c r="CE156" s="62" t="s">
        <v>378</v>
      </c>
      <c r="CF156" s="62" t="s">
        <v>378</v>
      </c>
      <c r="CG156" s="62" t="s">
        <v>378</v>
      </c>
      <c r="CH156" s="62" t="s">
        <v>378</v>
      </c>
      <c r="CI156" s="62" t="s">
        <v>378</v>
      </c>
      <c r="CJ156" s="62" t="s">
        <v>378</v>
      </c>
      <c r="CK156" s="62" t="s">
        <v>378</v>
      </c>
      <c r="CL156" s="62" t="s">
        <v>378</v>
      </c>
      <c r="CM156" s="62" t="s">
        <v>378</v>
      </c>
      <c r="CN156" s="62" t="s">
        <v>378</v>
      </c>
      <c r="CO156" s="62" t="s">
        <v>378</v>
      </c>
      <c r="CP156" s="62" t="s">
        <v>378</v>
      </c>
      <c r="CQ156" s="62" t="s">
        <v>378</v>
      </c>
      <c r="CR156" s="62" t="s">
        <v>378</v>
      </c>
      <c r="CS156" s="62"/>
      <c r="CT156" s="62"/>
      <c r="CU156" s="62" t="s">
        <v>367</v>
      </c>
      <c r="CV156" s="62"/>
      <c r="CW156" s="38"/>
      <c r="CX156" s="38"/>
      <c r="CY156" s="62"/>
      <c r="CZ156" s="62"/>
      <c r="DA156" s="62"/>
      <c r="DB156" s="62"/>
      <c r="DC156" s="62" t="s">
        <v>367</v>
      </c>
      <c r="DD156" s="62" t="s">
        <v>367</v>
      </c>
      <c r="DE156" s="62"/>
      <c r="DF156" s="62" t="s">
        <v>367</v>
      </c>
      <c r="DG156" s="62" t="s">
        <v>367</v>
      </c>
      <c r="DH156" s="62"/>
      <c r="DI156" s="62"/>
      <c r="DJ156" s="62"/>
      <c r="DK156" s="62" t="s">
        <v>367</v>
      </c>
      <c r="DL156" s="62"/>
      <c r="DM156" s="62"/>
      <c r="DN156" s="62"/>
      <c r="DO156" s="62" t="s">
        <v>367</v>
      </c>
      <c r="DP156" s="62" t="s">
        <v>367</v>
      </c>
      <c r="DQ156" s="62"/>
      <c r="DR156" s="62"/>
      <c r="DS156" s="62" t="s">
        <v>367</v>
      </c>
      <c r="DT156" s="62" t="s">
        <v>367</v>
      </c>
      <c r="DU156" s="62" t="s">
        <v>367</v>
      </c>
      <c r="DV156" s="62" t="s">
        <v>367</v>
      </c>
      <c r="DW156" s="62" t="s">
        <v>367</v>
      </c>
      <c r="DX156" s="62" t="s">
        <v>367</v>
      </c>
      <c r="DY156" s="62" t="s">
        <v>367</v>
      </c>
      <c r="DZ156" s="62" t="s">
        <v>367</v>
      </c>
      <c r="EA156" s="62" t="s">
        <v>367</v>
      </c>
      <c r="EB156" s="62" t="s">
        <v>367</v>
      </c>
      <c r="EC156" s="62" t="s">
        <v>367</v>
      </c>
      <c r="ED156" s="62" t="s">
        <v>367</v>
      </c>
      <c r="EE156" s="62" t="s">
        <v>367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367</v>
      </c>
      <c r="EP156" s="62"/>
      <c r="EQ156" s="62" t="s">
        <v>367</v>
      </c>
      <c r="ER156" s="62" t="s">
        <v>367</v>
      </c>
      <c r="ES156" s="62" t="s">
        <v>367</v>
      </c>
      <c r="ET156" s="62" t="s">
        <v>367</v>
      </c>
      <c r="EU156" s="62" t="s">
        <v>367</v>
      </c>
      <c r="EV156" s="62"/>
      <c r="EW156" s="62"/>
      <c r="EX156" s="62"/>
      <c r="EY156" s="62" t="s">
        <v>367</v>
      </c>
      <c r="EZ156" s="62" t="s">
        <v>367</v>
      </c>
      <c r="FA156" s="62"/>
      <c r="FB156" s="62"/>
      <c r="FC156" s="62" t="s">
        <v>367</v>
      </c>
      <c r="FD156" s="62" t="s">
        <v>367</v>
      </c>
      <c r="FE156" s="38"/>
      <c r="FF156" s="38"/>
      <c r="FG156" s="62" t="s">
        <v>367</v>
      </c>
      <c r="FH156" s="62" t="s">
        <v>367</v>
      </c>
      <c r="FI156" s="62" t="s">
        <v>367</v>
      </c>
      <c r="FJ156" s="62" t="s">
        <v>367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367</v>
      </c>
      <c r="FT156" s="62"/>
      <c r="FU156" s="62"/>
      <c r="FV156" s="62"/>
      <c r="FW156" s="62" t="s">
        <v>367</v>
      </c>
      <c r="FX156" s="62"/>
      <c r="FY156" s="62"/>
      <c r="FZ156" s="38"/>
      <c r="GA156" s="62" t="s">
        <v>367</v>
      </c>
      <c r="GB156" s="62" t="s">
        <v>367</v>
      </c>
      <c r="GC156" s="62" t="s">
        <v>367</v>
      </c>
      <c r="GD156" s="62"/>
      <c r="GE156" s="62"/>
      <c r="GF156" s="62" t="s">
        <v>367</v>
      </c>
      <c r="GG156" s="62" t="s">
        <v>367</v>
      </c>
      <c r="GH156" s="62" t="s">
        <v>367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367</v>
      </c>
      <c r="GR156" s="62" t="s">
        <v>367</v>
      </c>
      <c r="GS156" s="62"/>
      <c r="GT156" s="38"/>
      <c r="GU156" s="62" t="s">
        <v>367</v>
      </c>
      <c r="GV156" s="62" t="s">
        <v>367</v>
      </c>
      <c r="GW156" s="62" t="s">
        <v>367</v>
      </c>
      <c r="GX156" s="62"/>
      <c r="GY156" s="62"/>
      <c r="GZ156" s="62" t="s">
        <v>367</v>
      </c>
      <c r="HA156" s="62" t="s">
        <v>367</v>
      </c>
      <c r="HB156" s="62" t="s">
        <v>367</v>
      </c>
      <c r="HC156" s="62" t="s">
        <v>367</v>
      </c>
      <c r="HD156" s="62" t="s">
        <v>367</v>
      </c>
      <c r="HE156" s="62" t="s">
        <v>367</v>
      </c>
      <c r="HF156" s="62" t="s">
        <v>367</v>
      </c>
      <c r="HG156" s="62" t="s">
        <v>367</v>
      </c>
      <c r="HH156" s="62"/>
      <c r="HI156" s="62"/>
      <c r="HJ156" s="62"/>
      <c r="HK156" s="62" t="s">
        <v>367</v>
      </c>
      <c r="HL156" s="62"/>
      <c r="HM156" s="38"/>
      <c r="HN156" s="38"/>
      <c r="HO156" s="62"/>
      <c r="HP156" s="62"/>
      <c r="HQ156" s="62"/>
      <c r="HR156" s="62"/>
      <c r="HS156" s="62" t="s">
        <v>367</v>
      </c>
      <c r="HT156" s="62" t="s">
        <v>367</v>
      </c>
      <c r="HU156" s="62" t="s">
        <v>367</v>
      </c>
      <c r="HV156" s="62" t="s">
        <v>367</v>
      </c>
      <c r="HW156" s="62"/>
      <c r="HX156" s="62" t="s">
        <v>367</v>
      </c>
      <c r="HY156" s="62"/>
      <c r="HZ156" s="62"/>
      <c r="IA156" s="62" t="s">
        <v>367</v>
      </c>
      <c r="IB156" s="62"/>
      <c r="IC156" s="62"/>
      <c r="ID156" s="62"/>
      <c r="IE156" s="62"/>
      <c r="IF156" s="62"/>
      <c r="IG156" s="62" t="s">
        <v>367</v>
      </c>
      <c r="IH156" s="38"/>
      <c r="II156" s="62"/>
      <c r="IJ156" s="62" t="s">
        <v>367</v>
      </c>
      <c r="IK156" s="62" t="s">
        <v>367</v>
      </c>
      <c r="IL156" s="62" t="s">
        <v>367</v>
      </c>
      <c r="IM156" s="62" t="s">
        <v>367</v>
      </c>
      <c r="IN156" s="62" t="s">
        <v>367</v>
      </c>
      <c r="IO156" s="62" t="s">
        <v>367</v>
      </c>
      <c r="IP156" s="62" t="s">
        <v>367</v>
      </c>
      <c r="IQ156" s="62"/>
      <c r="IR156" s="62"/>
      <c r="IS156" s="62"/>
      <c r="IT156" s="62" t="s">
        <v>367</v>
      </c>
      <c r="IU156" s="62"/>
      <c r="IV156" s="62"/>
      <c r="IW156" s="62"/>
      <c r="IX156" s="62"/>
      <c r="IY156" s="62"/>
      <c r="IZ156" s="38"/>
      <c r="JA156" s="38"/>
      <c r="JB156" s="38"/>
      <c r="JC156" s="76"/>
      <c r="JD156" s="62"/>
      <c r="JE156" s="62" t="s">
        <v>367</v>
      </c>
      <c r="JF156" s="62"/>
      <c r="JG156" s="62"/>
      <c r="JH156" s="62" t="s">
        <v>367</v>
      </c>
      <c r="JI156" s="62" t="s">
        <v>367</v>
      </c>
      <c r="JJ156" s="62" t="s">
        <v>367</v>
      </c>
      <c r="JK156" s="62" t="s">
        <v>367</v>
      </c>
      <c r="JL156" s="62"/>
      <c r="JM156" s="62"/>
      <c r="JN156" s="62"/>
      <c r="JO156" s="62" t="s">
        <v>367</v>
      </c>
      <c r="JP156" s="62"/>
      <c r="JQ156" s="62"/>
      <c r="JR156" s="62"/>
      <c r="JS156" s="62"/>
      <c r="JT156" s="62" t="s">
        <v>367</v>
      </c>
      <c r="JU156" s="62"/>
      <c r="JV156" s="38"/>
      <c r="JW156" s="76"/>
      <c r="JX156" s="62"/>
      <c r="JY156" s="62" t="s">
        <v>367</v>
      </c>
      <c r="JZ156" s="62"/>
      <c r="KA156" s="62"/>
      <c r="KB156" s="62"/>
      <c r="KC156" s="62"/>
      <c r="KD156" s="62"/>
      <c r="KE156" s="62" t="s">
        <v>367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85" t="str">
        <f t="shared" si="678"/>
        <v/>
      </c>
      <c r="AGG156" s="85" t="str">
        <f t="shared" si="679"/>
        <v/>
      </c>
      <c r="AGH156" s="85" t="str">
        <f t="shared" si="680"/>
        <v/>
      </c>
      <c r="AGL156" s="36">
        <f t="shared" si="691"/>
        <v>12</v>
      </c>
      <c r="AGM156" s="36">
        <f t="shared" si="681"/>
        <v>4</v>
      </c>
      <c r="AGN156" s="39">
        <f t="shared" si="692"/>
        <v>37</v>
      </c>
      <c r="AGO156" s="36">
        <f t="shared" si="693"/>
        <v>2</v>
      </c>
      <c r="AGP156" s="36" t="str">
        <f t="shared" si="682"/>
        <v/>
      </c>
      <c r="AGQ156" s="39">
        <f t="shared" si="694"/>
        <v>37</v>
      </c>
      <c r="AGR156" s="36" t="str">
        <f t="shared" si="695"/>
        <v/>
      </c>
      <c r="AGS156" s="36" t="str">
        <f t="shared" si="683"/>
        <v/>
      </c>
      <c r="AGT156" s="39">
        <f t="shared" si="696"/>
        <v>36</v>
      </c>
      <c r="AGU156" s="36" t="str">
        <f t="shared" si="697"/>
        <v/>
      </c>
      <c r="AGV156" s="36" t="str">
        <f t="shared" si="684"/>
        <v/>
      </c>
      <c r="AGW156" s="39">
        <f t="shared" si="698"/>
        <v>8</v>
      </c>
      <c r="AGX156" s="36" t="str">
        <f t="shared" si="699"/>
        <v/>
      </c>
      <c r="AGY156" s="36" t="str">
        <f t="shared" si="685"/>
        <v/>
      </c>
      <c r="AGZ156" s="39" t="str">
        <f t="shared" si="700"/>
        <v/>
      </c>
      <c r="AHA156" s="36" t="str">
        <f t="shared" si="701"/>
        <v/>
      </c>
      <c r="AHB156" s="36" t="str">
        <f t="shared" si="686"/>
        <v/>
      </c>
      <c r="AHC156" s="39" t="str">
        <f t="shared" si="702"/>
        <v/>
      </c>
      <c r="AHD156" s="36" t="str">
        <f t="shared" si="703"/>
        <v/>
      </c>
      <c r="AHE156" s="36" t="str">
        <f t="shared" si="687"/>
        <v/>
      </c>
      <c r="AHF156" s="39" t="str">
        <f t="shared" si="704"/>
        <v/>
      </c>
      <c r="AHG156" s="36" t="str">
        <f t="shared" si="705"/>
        <v/>
      </c>
      <c r="AHH156" s="36" t="str">
        <f t="shared" si="688"/>
        <v/>
      </c>
      <c r="AHI156" s="39" t="str">
        <f t="shared" si="706"/>
        <v/>
      </c>
      <c r="AHJ156" s="36" t="str">
        <f t="shared" si="707"/>
        <v/>
      </c>
      <c r="AHK156" s="36" t="str">
        <f t="shared" si="689"/>
        <v/>
      </c>
      <c r="AHL156" s="39" t="str">
        <f t="shared" si="708"/>
        <v/>
      </c>
      <c r="AHM156" s="36" t="str">
        <f t="shared" si="709"/>
        <v/>
      </c>
      <c r="AHN156" s="36" t="str">
        <f t="shared" si="690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367</v>
      </c>
      <c r="BD157" s="62" t="s">
        <v>367</v>
      </c>
      <c r="BE157" s="62"/>
      <c r="BF157" s="62"/>
      <c r="BG157" s="62" t="s">
        <v>367</v>
      </c>
      <c r="BH157" s="62" t="s">
        <v>367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368</v>
      </c>
      <c r="CB157" s="62" t="s">
        <v>368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367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367</v>
      </c>
      <c r="DL157" s="62"/>
      <c r="DM157" s="62"/>
      <c r="DN157" s="62"/>
      <c r="DO157" s="62" t="s">
        <v>367</v>
      </c>
      <c r="DP157" s="62" t="s">
        <v>367</v>
      </c>
      <c r="DQ157" s="62"/>
      <c r="DR157" s="62"/>
      <c r="DS157" s="62" t="s">
        <v>378</v>
      </c>
      <c r="DT157" s="62" t="s">
        <v>378</v>
      </c>
      <c r="DU157" s="62" t="s">
        <v>378</v>
      </c>
      <c r="DV157" s="62" t="s">
        <v>378</v>
      </c>
      <c r="DW157" s="62" t="s">
        <v>378</v>
      </c>
      <c r="DX157" s="62" t="s">
        <v>378</v>
      </c>
      <c r="DY157" s="62" t="s">
        <v>378</v>
      </c>
      <c r="DZ157" s="62" t="s">
        <v>378</v>
      </c>
      <c r="EA157" s="62" t="s">
        <v>378</v>
      </c>
      <c r="EB157" s="62" t="s">
        <v>378</v>
      </c>
      <c r="EC157" s="62" t="s">
        <v>378</v>
      </c>
      <c r="ED157" s="62" t="s">
        <v>378</v>
      </c>
      <c r="EE157" s="62" t="s">
        <v>378</v>
      </c>
      <c r="EF157" s="62"/>
      <c r="EG157" s="62"/>
      <c r="EH157" s="62"/>
      <c r="EI157" s="62" t="s">
        <v>378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367</v>
      </c>
      <c r="ET157" s="62"/>
      <c r="EU157" s="62"/>
      <c r="EV157" s="62"/>
      <c r="EW157" s="62"/>
      <c r="EX157" s="62"/>
      <c r="EY157" s="62" t="s">
        <v>367</v>
      </c>
      <c r="EZ157" s="62" t="s">
        <v>367</v>
      </c>
      <c r="FA157" s="62"/>
      <c r="FB157" s="62"/>
      <c r="FC157" s="62"/>
      <c r="FD157" s="62" t="s">
        <v>367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367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367</v>
      </c>
      <c r="GN157" s="62"/>
      <c r="GO157" s="62"/>
      <c r="GP157" s="62"/>
      <c r="GQ157" s="62" t="s">
        <v>367</v>
      </c>
      <c r="GR157" s="62" t="s">
        <v>367</v>
      </c>
      <c r="GS157" s="62"/>
      <c r="GT157" s="38"/>
      <c r="GU157" s="62"/>
      <c r="GV157" s="62"/>
      <c r="GW157" s="62"/>
      <c r="GX157" s="62"/>
      <c r="GY157" s="62" t="s">
        <v>367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367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367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367</v>
      </c>
      <c r="IY157" s="62"/>
      <c r="IZ157" s="38"/>
      <c r="JA157" s="38"/>
      <c r="JB157" s="38"/>
      <c r="JC157" s="76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38"/>
      <c r="JW157" s="76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85" t="str">
        <f t="shared" si="678"/>
        <v/>
      </c>
      <c r="AGG157" s="85" t="str">
        <f t="shared" si="679"/>
        <v/>
      </c>
      <c r="AGH157" s="85" t="str">
        <f t="shared" si="680"/>
        <v/>
      </c>
      <c r="AGL157" s="36" t="str">
        <f t="shared" si="691"/>
        <v/>
      </c>
      <c r="AGM157" s="36">
        <f t="shared" si="681"/>
        <v>2</v>
      </c>
      <c r="AGN157" s="39">
        <f t="shared" si="692"/>
        <v>4</v>
      </c>
      <c r="AGO157" s="36">
        <f t="shared" si="693"/>
        <v>14</v>
      </c>
      <c r="AGP157" s="36" t="str">
        <f t="shared" si="682"/>
        <v/>
      </c>
      <c r="AGQ157" s="39">
        <f t="shared" si="694"/>
        <v>9</v>
      </c>
      <c r="AGR157" s="36" t="str">
        <f t="shared" si="695"/>
        <v/>
      </c>
      <c r="AGS157" s="36" t="str">
        <f t="shared" si="683"/>
        <v/>
      </c>
      <c r="AGT157" s="39">
        <f t="shared" si="696"/>
        <v>7</v>
      </c>
      <c r="AGU157" s="36" t="str">
        <f t="shared" si="697"/>
        <v/>
      </c>
      <c r="AGV157" s="36" t="str">
        <f t="shared" si="684"/>
        <v/>
      </c>
      <c r="AGW157" s="39" t="str">
        <f t="shared" si="698"/>
        <v/>
      </c>
      <c r="AGX157" s="36" t="str">
        <f t="shared" si="699"/>
        <v/>
      </c>
      <c r="AGY157" s="36" t="str">
        <f t="shared" si="685"/>
        <v/>
      </c>
      <c r="AGZ157" s="39" t="str">
        <f t="shared" si="700"/>
        <v/>
      </c>
      <c r="AHA157" s="36" t="str">
        <f t="shared" si="701"/>
        <v/>
      </c>
      <c r="AHB157" s="36" t="str">
        <f t="shared" si="686"/>
        <v/>
      </c>
      <c r="AHC157" s="39" t="str">
        <f t="shared" si="702"/>
        <v/>
      </c>
      <c r="AHD157" s="36" t="str">
        <f t="shared" si="703"/>
        <v/>
      </c>
      <c r="AHE157" s="36" t="str">
        <f t="shared" si="687"/>
        <v/>
      </c>
      <c r="AHF157" s="39" t="str">
        <f t="shared" si="704"/>
        <v/>
      </c>
      <c r="AHG157" s="36" t="str">
        <f t="shared" si="705"/>
        <v/>
      </c>
      <c r="AHH157" s="36" t="str">
        <f t="shared" si="688"/>
        <v/>
      </c>
      <c r="AHI157" s="39" t="str">
        <f t="shared" si="706"/>
        <v/>
      </c>
      <c r="AHJ157" s="36" t="str">
        <f t="shared" si="707"/>
        <v/>
      </c>
      <c r="AHK157" s="36" t="str">
        <f t="shared" si="689"/>
        <v/>
      </c>
      <c r="AHL157" s="39" t="str">
        <f t="shared" si="708"/>
        <v/>
      </c>
      <c r="AHM157" s="36" t="str">
        <f t="shared" si="709"/>
        <v/>
      </c>
      <c r="AHN157" s="36" t="str">
        <f t="shared" si="690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367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76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38"/>
      <c r="JW158" s="76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85" t="str">
        <f t="shared" si="678"/>
        <v/>
      </c>
      <c r="AGG158" s="85" t="str">
        <f t="shared" si="679"/>
        <v/>
      </c>
      <c r="AGH158" s="85" t="str">
        <f t="shared" si="680"/>
        <v/>
      </c>
      <c r="AGL158" s="36" t="str">
        <f t="shared" si="691"/>
        <v/>
      </c>
      <c r="AGM158" s="36" t="str">
        <f t="shared" si="681"/>
        <v/>
      </c>
      <c r="AGN158" s="39" t="str">
        <f t="shared" si="692"/>
        <v/>
      </c>
      <c r="AGO158" s="36" t="str">
        <f t="shared" si="693"/>
        <v/>
      </c>
      <c r="AGP158" s="36" t="str">
        <f t="shared" si="682"/>
        <v/>
      </c>
      <c r="AGQ158" s="39" t="str">
        <f t="shared" si="694"/>
        <v/>
      </c>
      <c r="AGR158" s="36" t="str">
        <f t="shared" si="695"/>
        <v/>
      </c>
      <c r="AGS158" s="36" t="str">
        <f t="shared" si="683"/>
        <v/>
      </c>
      <c r="AGT158" s="39">
        <f t="shared" si="696"/>
        <v>1</v>
      </c>
      <c r="AGU158" s="36" t="str">
        <f t="shared" si="697"/>
        <v/>
      </c>
      <c r="AGV158" s="36" t="str">
        <f t="shared" si="684"/>
        <v/>
      </c>
      <c r="AGW158" s="39" t="str">
        <f t="shared" si="698"/>
        <v/>
      </c>
      <c r="AGX158" s="36" t="str">
        <f t="shared" si="699"/>
        <v/>
      </c>
      <c r="AGY158" s="36" t="str">
        <f t="shared" si="685"/>
        <v/>
      </c>
      <c r="AGZ158" s="39" t="str">
        <f t="shared" si="700"/>
        <v/>
      </c>
      <c r="AHA158" s="36" t="str">
        <f t="shared" si="701"/>
        <v/>
      </c>
      <c r="AHB158" s="36" t="str">
        <f t="shared" si="686"/>
        <v/>
      </c>
      <c r="AHC158" s="39" t="str">
        <f t="shared" si="702"/>
        <v/>
      </c>
      <c r="AHD158" s="36" t="str">
        <f t="shared" si="703"/>
        <v/>
      </c>
      <c r="AHE158" s="36" t="str">
        <f t="shared" si="687"/>
        <v/>
      </c>
      <c r="AHF158" s="39" t="str">
        <f t="shared" si="704"/>
        <v/>
      </c>
      <c r="AHG158" s="36" t="str">
        <f t="shared" si="705"/>
        <v/>
      </c>
      <c r="AHH158" s="36" t="str">
        <f t="shared" si="688"/>
        <v/>
      </c>
      <c r="AHI158" s="39" t="str">
        <f t="shared" si="706"/>
        <v/>
      </c>
      <c r="AHJ158" s="36" t="str">
        <f t="shared" si="707"/>
        <v/>
      </c>
      <c r="AHK158" s="36" t="str">
        <f t="shared" si="689"/>
        <v/>
      </c>
      <c r="AHL158" s="39" t="str">
        <f t="shared" si="708"/>
        <v/>
      </c>
      <c r="AHM158" s="36" t="str">
        <f t="shared" si="709"/>
        <v/>
      </c>
      <c r="AHN158" s="36" t="str">
        <f t="shared" si="690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367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367</v>
      </c>
      <c r="AB159" s="62" t="s">
        <v>367</v>
      </c>
      <c r="AC159" s="62" t="s">
        <v>367</v>
      </c>
      <c r="AD159" s="62" t="s">
        <v>367</v>
      </c>
      <c r="AE159" s="62" t="s">
        <v>367</v>
      </c>
      <c r="AF159" s="62" t="s">
        <v>367</v>
      </c>
      <c r="AG159" s="62"/>
      <c r="AH159" s="62"/>
      <c r="AI159" s="62"/>
      <c r="AJ159" s="62"/>
      <c r="AK159" s="62"/>
      <c r="AL159" s="62"/>
      <c r="AM159" s="62" t="s">
        <v>367</v>
      </c>
      <c r="AN159" s="62" t="s">
        <v>367</v>
      </c>
      <c r="AO159" s="62"/>
      <c r="AP159" s="62"/>
      <c r="AQ159" s="62"/>
      <c r="AR159" s="62"/>
      <c r="AS159" s="62"/>
      <c r="AT159" s="62"/>
      <c r="AU159" s="62" t="s">
        <v>367</v>
      </c>
      <c r="AV159" s="62" t="s">
        <v>367</v>
      </c>
      <c r="AW159" s="62" t="s">
        <v>367</v>
      </c>
      <c r="AX159" s="62" t="s">
        <v>367</v>
      </c>
      <c r="AY159" s="62" t="s">
        <v>367</v>
      </c>
      <c r="AZ159" s="62" t="s">
        <v>367</v>
      </c>
      <c r="BA159" s="62" t="s">
        <v>367</v>
      </c>
      <c r="BB159" s="62" t="s">
        <v>367</v>
      </c>
      <c r="BC159" s="62"/>
      <c r="BD159" s="62"/>
      <c r="BE159" s="62"/>
      <c r="BF159" s="62"/>
      <c r="BG159" s="62" t="s">
        <v>378</v>
      </c>
      <c r="BH159" s="62" t="s">
        <v>378</v>
      </c>
      <c r="BI159" s="62"/>
      <c r="BJ159" s="62"/>
      <c r="BK159" s="62" t="s">
        <v>367</v>
      </c>
      <c r="BL159" s="62" t="s">
        <v>367</v>
      </c>
      <c r="BM159" s="62" t="s">
        <v>367</v>
      </c>
      <c r="BN159" s="62" t="s">
        <v>367</v>
      </c>
      <c r="BO159" s="62" t="s">
        <v>367</v>
      </c>
      <c r="BP159" s="62" t="s">
        <v>367</v>
      </c>
      <c r="BQ159" s="62" t="s">
        <v>367</v>
      </c>
      <c r="BR159" s="62" t="s">
        <v>367</v>
      </c>
      <c r="BS159" s="62" t="s">
        <v>367</v>
      </c>
      <c r="BT159" s="62"/>
      <c r="BU159" s="62"/>
      <c r="BV159" s="62"/>
      <c r="BW159" s="62" t="s">
        <v>367</v>
      </c>
      <c r="BX159" s="62"/>
      <c r="BY159" s="62"/>
      <c r="BZ159" s="62"/>
      <c r="CA159" s="62" t="s">
        <v>367</v>
      </c>
      <c r="CB159" s="62" t="s">
        <v>367</v>
      </c>
      <c r="CC159" s="38"/>
      <c r="CD159" s="38"/>
      <c r="CE159" s="62" t="s">
        <v>378</v>
      </c>
      <c r="CF159" s="62" t="s">
        <v>378</v>
      </c>
      <c r="CG159" s="62" t="s">
        <v>378</v>
      </c>
      <c r="CH159" s="62" t="s">
        <v>378</v>
      </c>
      <c r="CI159" s="62" t="s">
        <v>378</v>
      </c>
      <c r="CJ159" s="62" t="s">
        <v>378</v>
      </c>
      <c r="CK159" s="62" t="s">
        <v>378</v>
      </c>
      <c r="CL159" s="62" t="s">
        <v>378</v>
      </c>
      <c r="CM159" s="62" t="s">
        <v>378</v>
      </c>
      <c r="CN159" s="62" t="s">
        <v>378</v>
      </c>
      <c r="CO159" s="62" t="s">
        <v>378</v>
      </c>
      <c r="CP159" s="62" t="s">
        <v>378</v>
      </c>
      <c r="CQ159" s="62" t="s">
        <v>378</v>
      </c>
      <c r="CR159" s="62" t="s">
        <v>378</v>
      </c>
      <c r="CS159" s="62"/>
      <c r="CT159" s="62"/>
      <c r="CU159" s="62" t="s">
        <v>378</v>
      </c>
      <c r="CV159" s="62"/>
      <c r="CW159" s="38"/>
      <c r="CX159" s="38"/>
      <c r="CY159" s="62" t="s">
        <v>378</v>
      </c>
      <c r="CZ159" s="62" t="s">
        <v>378</v>
      </c>
      <c r="DA159" s="62"/>
      <c r="DB159" s="62"/>
      <c r="DC159" s="62" t="s">
        <v>378</v>
      </c>
      <c r="DD159" s="62" t="s">
        <v>378</v>
      </c>
      <c r="DE159" s="62" t="s">
        <v>378</v>
      </c>
      <c r="DF159" s="62" t="s">
        <v>383</v>
      </c>
      <c r="DG159" s="62" t="s">
        <v>367</v>
      </c>
      <c r="DH159" s="62" t="s">
        <v>367</v>
      </c>
      <c r="DI159" s="62" t="s">
        <v>367</v>
      </c>
      <c r="DJ159" s="62" t="s">
        <v>367</v>
      </c>
      <c r="DK159" s="62"/>
      <c r="DL159" s="62"/>
      <c r="DM159" s="62"/>
      <c r="DN159" s="62"/>
      <c r="DO159" s="62" t="s">
        <v>367</v>
      </c>
      <c r="DP159" s="62" t="s">
        <v>367</v>
      </c>
      <c r="DQ159" s="62"/>
      <c r="DR159" s="62"/>
      <c r="DS159" s="62" t="s">
        <v>367</v>
      </c>
      <c r="DT159" s="62" t="s">
        <v>367</v>
      </c>
      <c r="DU159" s="62" t="s">
        <v>367</v>
      </c>
      <c r="DV159" s="62" t="s">
        <v>367</v>
      </c>
      <c r="DW159" s="62" t="s">
        <v>367</v>
      </c>
      <c r="DX159" s="62" t="s">
        <v>367</v>
      </c>
      <c r="DY159" s="62" t="s">
        <v>367</v>
      </c>
      <c r="DZ159" s="62"/>
      <c r="EA159" s="62" t="s">
        <v>367</v>
      </c>
      <c r="EB159" s="62" t="s">
        <v>367</v>
      </c>
      <c r="EC159" s="62" t="s">
        <v>367</v>
      </c>
      <c r="ED159" s="62" t="s">
        <v>367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367</v>
      </c>
      <c r="EP159" s="62"/>
      <c r="EQ159" s="62" t="s">
        <v>367</v>
      </c>
      <c r="ER159" s="62" t="s">
        <v>367</v>
      </c>
      <c r="ES159" s="62" t="s">
        <v>367</v>
      </c>
      <c r="ET159" s="62" t="s">
        <v>367</v>
      </c>
      <c r="EU159" s="62" t="s">
        <v>367</v>
      </c>
      <c r="EV159" s="62"/>
      <c r="EW159" s="62"/>
      <c r="EX159" s="62"/>
      <c r="EY159" s="62" t="s">
        <v>367</v>
      </c>
      <c r="EZ159" s="62" t="s">
        <v>367</v>
      </c>
      <c r="FA159" s="62"/>
      <c r="FB159" s="62"/>
      <c r="FC159" s="62" t="s">
        <v>367</v>
      </c>
      <c r="FD159" s="62" t="s">
        <v>367</v>
      </c>
      <c r="FE159" s="38"/>
      <c r="FF159" s="38"/>
      <c r="FG159" s="62" t="s">
        <v>367</v>
      </c>
      <c r="FH159" s="62" t="s">
        <v>367</v>
      </c>
      <c r="FI159" s="62" t="s">
        <v>367</v>
      </c>
      <c r="FJ159" s="62" t="s">
        <v>367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367</v>
      </c>
      <c r="FX159" s="62"/>
      <c r="FY159" s="62"/>
      <c r="FZ159" s="38"/>
      <c r="GA159" s="62" t="s">
        <v>367</v>
      </c>
      <c r="GB159" s="62" t="s">
        <v>367</v>
      </c>
      <c r="GC159" s="62" t="s">
        <v>367</v>
      </c>
      <c r="GD159" s="62"/>
      <c r="GE159" s="62"/>
      <c r="GF159" s="62" t="s">
        <v>367</v>
      </c>
      <c r="GG159" s="62" t="s">
        <v>367</v>
      </c>
      <c r="GH159" s="62" t="s">
        <v>367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367</v>
      </c>
      <c r="GR159" s="62" t="s">
        <v>367</v>
      </c>
      <c r="GS159" s="62"/>
      <c r="GT159" s="38"/>
      <c r="GU159" s="62" t="s">
        <v>367</v>
      </c>
      <c r="GV159" s="62" t="s">
        <v>367</v>
      </c>
      <c r="GW159" s="62" t="s">
        <v>367</v>
      </c>
      <c r="GX159" s="62"/>
      <c r="GY159" s="62"/>
      <c r="GZ159" s="62" t="s">
        <v>367</v>
      </c>
      <c r="HA159" s="62" t="s">
        <v>367</v>
      </c>
      <c r="HB159" s="62" t="s">
        <v>367</v>
      </c>
      <c r="HC159" s="62"/>
      <c r="HD159" s="62" t="s">
        <v>367</v>
      </c>
      <c r="HE159" s="62" t="s">
        <v>367</v>
      </c>
      <c r="HF159" s="62" t="s">
        <v>367</v>
      </c>
      <c r="HG159" s="62" t="s">
        <v>367</v>
      </c>
      <c r="HH159" s="62"/>
      <c r="HI159" s="62"/>
      <c r="HJ159" s="62"/>
      <c r="HK159" s="62" t="s">
        <v>367</v>
      </c>
      <c r="HL159" s="62"/>
      <c r="HM159" s="38"/>
      <c r="HN159" s="38"/>
      <c r="HO159" s="62"/>
      <c r="HP159" s="62"/>
      <c r="HQ159" s="62"/>
      <c r="HR159" s="62"/>
      <c r="HS159" s="62" t="s">
        <v>367</v>
      </c>
      <c r="HT159" s="62" t="s">
        <v>367</v>
      </c>
      <c r="HU159" s="62" t="s">
        <v>367</v>
      </c>
      <c r="HV159" s="62" t="s">
        <v>367</v>
      </c>
      <c r="HW159" s="62"/>
      <c r="HX159" s="62" t="s">
        <v>367</v>
      </c>
      <c r="HY159" s="62"/>
      <c r="HZ159" s="62"/>
      <c r="IA159" s="62" t="s">
        <v>367</v>
      </c>
      <c r="IB159" s="62"/>
      <c r="IC159" s="62"/>
      <c r="ID159" s="62"/>
      <c r="IE159" s="62"/>
      <c r="IF159" s="62"/>
      <c r="IG159" s="62" t="s">
        <v>367</v>
      </c>
      <c r="IH159" s="38"/>
      <c r="II159" s="62"/>
      <c r="IJ159" s="62"/>
      <c r="IK159" s="62" t="s">
        <v>367</v>
      </c>
      <c r="IL159" s="62" t="s">
        <v>367</v>
      </c>
      <c r="IM159" s="62" t="s">
        <v>367</v>
      </c>
      <c r="IN159" s="62" t="s">
        <v>367</v>
      </c>
      <c r="IO159" s="62" t="s">
        <v>367</v>
      </c>
      <c r="IP159" s="62" t="s">
        <v>367</v>
      </c>
      <c r="IQ159" s="62"/>
      <c r="IR159" s="62"/>
      <c r="IS159" s="62"/>
      <c r="IT159" s="62" t="s">
        <v>367</v>
      </c>
      <c r="IU159" s="62"/>
      <c r="IV159" s="62"/>
      <c r="IW159" s="62"/>
      <c r="IX159" s="62" t="s">
        <v>367</v>
      </c>
      <c r="IY159" s="62"/>
      <c r="IZ159" s="38"/>
      <c r="JA159" s="38"/>
      <c r="JB159" s="38"/>
      <c r="JC159" s="76"/>
      <c r="JD159" s="62"/>
      <c r="JE159" s="62" t="s">
        <v>367</v>
      </c>
      <c r="JF159" s="62"/>
      <c r="JG159" s="62"/>
      <c r="JH159" s="62" t="s">
        <v>394</v>
      </c>
      <c r="JI159" s="62" t="s">
        <v>367</v>
      </c>
      <c r="JJ159" s="62" t="s">
        <v>394</v>
      </c>
      <c r="JK159" s="62" t="s">
        <v>367</v>
      </c>
      <c r="JL159" s="62"/>
      <c r="JM159" s="62"/>
      <c r="JN159" s="62"/>
      <c r="JO159" s="62" t="s">
        <v>367</v>
      </c>
      <c r="JP159" s="62"/>
      <c r="JQ159" s="62"/>
      <c r="JR159" s="62"/>
      <c r="JS159" s="62" t="s">
        <v>367</v>
      </c>
      <c r="JT159" s="62" t="s">
        <v>367</v>
      </c>
      <c r="JU159" s="62"/>
      <c r="JV159" s="38"/>
      <c r="JW159" s="76"/>
      <c r="JX159" s="62"/>
      <c r="JY159" s="62" t="s">
        <v>367</v>
      </c>
      <c r="JZ159" s="62"/>
      <c r="KA159" s="62"/>
      <c r="KB159" s="62"/>
      <c r="KC159" s="62"/>
      <c r="KD159" s="62"/>
      <c r="KE159" s="62"/>
      <c r="KF159" s="62"/>
      <c r="KG159" s="62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85" t="str">
        <f t="shared" si="678"/>
        <v/>
      </c>
      <c r="AGG159" s="85" t="str">
        <f t="shared" si="679"/>
        <v/>
      </c>
      <c r="AGH159" s="85" t="str">
        <f t="shared" si="680"/>
        <v/>
      </c>
      <c r="AGL159" s="36">
        <f t="shared" si="691"/>
        <v>14</v>
      </c>
      <c r="AGM159" s="36" t="str">
        <f t="shared" si="681"/>
        <v/>
      </c>
      <c r="AGN159" s="39">
        <f t="shared" si="692"/>
        <v>29</v>
      </c>
      <c r="AGO159" s="36">
        <f t="shared" si="693"/>
        <v>8</v>
      </c>
      <c r="AGP159" s="36" t="str">
        <f t="shared" si="682"/>
        <v/>
      </c>
      <c r="AGQ159" s="39">
        <f t="shared" si="694"/>
        <v>32</v>
      </c>
      <c r="AGR159" s="36" t="str">
        <f t="shared" si="695"/>
        <v/>
      </c>
      <c r="AGS159" s="36" t="str">
        <f t="shared" si="683"/>
        <v/>
      </c>
      <c r="AGT159" s="39">
        <f t="shared" si="696"/>
        <v>35</v>
      </c>
      <c r="AGU159" s="36" t="str">
        <f t="shared" si="697"/>
        <v/>
      </c>
      <c r="AGV159" s="36" t="str">
        <f t="shared" si="684"/>
        <v/>
      </c>
      <c r="AGW159" s="39">
        <f t="shared" si="698"/>
        <v>6</v>
      </c>
      <c r="AGX159" s="36" t="str">
        <f t="shared" si="699"/>
        <v/>
      </c>
      <c r="AGY159" s="36" t="str">
        <f t="shared" si="685"/>
        <v/>
      </c>
      <c r="AGZ159" s="39" t="str">
        <f t="shared" si="700"/>
        <v/>
      </c>
      <c r="AHA159" s="36" t="str">
        <f t="shared" si="701"/>
        <v/>
      </c>
      <c r="AHB159" s="36" t="str">
        <f t="shared" si="686"/>
        <v/>
      </c>
      <c r="AHC159" s="39" t="str">
        <f t="shared" si="702"/>
        <v/>
      </c>
      <c r="AHD159" s="36" t="str">
        <f t="shared" si="703"/>
        <v/>
      </c>
      <c r="AHE159" s="36" t="str">
        <f t="shared" si="687"/>
        <v/>
      </c>
      <c r="AHF159" s="39" t="str">
        <f t="shared" si="704"/>
        <v/>
      </c>
      <c r="AHG159" s="36" t="str">
        <f t="shared" si="705"/>
        <v/>
      </c>
      <c r="AHH159" s="36" t="str">
        <f t="shared" si="688"/>
        <v/>
      </c>
      <c r="AHI159" s="39" t="str">
        <f t="shared" si="706"/>
        <v/>
      </c>
      <c r="AHJ159" s="36" t="str">
        <f t="shared" si="707"/>
        <v/>
      </c>
      <c r="AHK159" s="36" t="str">
        <f t="shared" si="689"/>
        <v/>
      </c>
      <c r="AHL159" s="39" t="str">
        <f t="shared" si="708"/>
        <v/>
      </c>
      <c r="AHM159" s="36" t="str">
        <f t="shared" si="709"/>
        <v/>
      </c>
      <c r="AHN159" s="36" t="str">
        <f t="shared" si="690"/>
        <v/>
      </c>
      <c r="AHO159" s="39" t="str">
        <f t="shared" si="710"/>
        <v/>
      </c>
    </row>
    <row r="160" spans="1:918" s="5" customFormat="1" outlineLevel="1" x14ac:dyDescent="0.25">
      <c r="A160" s="35">
        <v>7</v>
      </c>
      <c r="B160" s="44" t="s">
        <v>60</v>
      </c>
      <c r="C160" s="37"/>
      <c r="D160" s="35"/>
      <c r="E160" s="35"/>
      <c r="F160" s="35"/>
      <c r="G160" s="62" t="s">
        <v>367</v>
      </c>
      <c r="H160" s="62"/>
      <c r="I160" s="62" t="s">
        <v>367</v>
      </c>
      <c r="J160" s="62"/>
      <c r="K160" s="62"/>
      <c r="L160" s="62"/>
      <c r="M160" s="62"/>
      <c r="N160" s="62"/>
      <c r="O160" s="62"/>
      <c r="P160" s="62" t="s">
        <v>367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/>
      <c r="AB160" s="62"/>
      <c r="AC160" s="62"/>
      <c r="AD160" s="62"/>
      <c r="AE160" s="62" t="s">
        <v>367</v>
      </c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 t="s">
        <v>367</v>
      </c>
      <c r="AV160" s="62"/>
      <c r="AW160" s="62"/>
      <c r="AX160" s="62"/>
      <c r="AY160" s="62"/>
      <c r="AZ160" s="62"/>
      <c r="BA160" s="62"/>
      <c r="BB160" s="62"/>
      <c r="BC160" s="62" t="s">
        <v>367</v>
      </c>
      <c r="BD160" s="62" t="s">
        <v>367</v>
      </c>
      <c r="BE160" s="62"/>
      <c r="BF160" s="62"/>
      <c r="BG160" s="62" t="s">
        <v>367</v>
      </c>
      <c r="BH160" s="62" t="s">
        <v>367</v>
      </c>
      <c r="BI160" s="62"/>
      <c r="BJ160" s="62"/>
      <c r="BK160" s="62" t="s">
        <v>367</v>
      </c>
      <c r="BL160" s="62" t="s">
        <v>367</v>
      </c>
      <c r="BM160" s="62" t="s">
        <v>367</v>
      </c>
      <c r="BN160" s="62" t="s">
        <v>367</v>
      </c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 t="s">
        <v>368</v>
      </c>
      <c r="CB160" s="62" t="s">
        <v>368</v>
      </c>
      <c r="CC160" s="38"/>
      <c r="CD160" s="38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 t="s">
        <v>367</v>
      </c>
      <c r="CV160" s="62"/>
      <c r="CW160" s="38"/>
      <c r="CX160" s="38"/>
      <c r="CY160" s="62"/>
      <c r="CZ160" s="62"/>
      <c r="DA160" s="62"/>
      <c r="DB160" s="62"/>
      <c r="DC160" s="62" t="s">
        <v>367</v>
      </c>
      <c r="DD160" s="62" t="s">
        <v>367</v>
      </c>
      <c r="DE160" s="62" t="s">
        <v>367</v>
      </c>
      <c r="DF160" s="62"/>
      <c r="DG160" s="62"/>
      <c r="DH160" s="62"/>
      <c r="DI160" s="62"/>
      <c r="DJ160" s="62"/>
      <c r="DK160" s="62" t="s">
        <v>367</v>
      </c>
      <c r="DL160" s="62"/>
      <c r="DM160" s="62"/>
      <c r="DN160" s="62"/>
      <c r="DO160" s="62" t="s">
        <v>367</v>
      </c>
      <c r="DP160" s="62" t="s">
        <v>367</v>
      </c>
      <c r="DQ160" s="62"/>
      <c r="DR160" s="62"/>
      <c r="DS160" s="62"/>
      <c r="DT160" s="62"/>
      <c r="DU160" s="62"/>
      <c r="DV160" s="62"/>
      <c r="DW160" s="62" t="s">
        <v>367</v>
      </c>
      <c r="DX160" s="62"/>
      <c r="DY160" s="62" t="s">
        <v>367</v>
      </c>
      <c r="DZ160" s="62"/>
      <c r="EA160" s="62"/>
      <c r="EB160" s="62"/>
      <c r="EC160" s="62"/>
      <c r="ED160" s="62"/>
      <c r="EE160" s="62" t="s">
        <v>367</v>
      </c>
      <c r="EF160" s="62"/>
      <c r="EG160" s="62"/>
      <c r="EH160" s="62"/>
      <c r="EI160" s="62"/>
      <c r="EJ160" s="62"/>
      <c r="EK160" s="38"/>
      <c r="EL160" s="38"/>
      <c r="EM160" s="62"/>
      <c r="EN160" s="62"/>
      <c r="EO160" s="62"/>
      <c r="EP160" s="62"/>
      <c r="EQ160" s="62"/>
      <c r="ER160" s="62"/>
      <c r="ES160" s="62" t="s">
        <v>367</v>
      </c>
      <c r="ET160" s="62" t="s">
        <v>367</v>
      </c>
      <c r="EU160" s="62" t="s">
        <v>367</v>
      </c>
      <c r="EV160" s="62"/>
      <c r="EW160" s="62"/>
      <c r="EX160" s="62"/>
      <c r="EY160" s="62" t="s">
        <v>367</v>
      </c>
      <c r="EZ160" s="62" t="s">
        <v>367</v>
      </c>
      <c r="FA160" s="62"/>
      <c r="FB160" s="62"/>
      <c r="FC160" s="62"/>
      <c r="FD160" s="62" t="s">
        <v>367</v>
      </c>
      <c r="FE160" s="38"/>
      <c r="FF160" s="38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 t="s">
        <v>367</v>
      </c>
      <c r="FT160" s="62"/>
      <c r="FU160" s="62"/>
      <c r="FV160" s="62"/>
      <c r="FW160" s="62" t="s">
        <v>367</v>
      </c>
      <c r="FX160" s="62"/>
      <c r="FY160" s="62"/>
      <c r="FZ160" s="38"/>
      <c r="GA160" s="62"/>
      <c r="GB160" s="62"/>
      <c r="GC160" s="62"/>
      <c r="GD160" s="62"/>
      <c r="GE160" s="62" t="s">
        <v>367</v>
      </c>
      <c r="GF160" s="62" t="s">
        <v>367</v>
      </c>
      <c r="GG160" s="62" t="s">
        <v>367</v>
      </c>
      <c r="GH160" s="62" t="s">
        <v>367</v>
      </c>
      <c r="GI160" s="62"/>
      <c r="GJ160" s="62"/>
      <c r="GK160" s="62"/>
      <c r="GL160" s="62"/>
      <c r="GM160" s="62" t="s">
        <v>367</v>
      </c>
      <c r="GN160" s="62"/>
      <c r="GO160" s="62"/>
      <c r="GP160" s="62"/>
      <c r="GQ160" s="62" t="s">
        <v>367</v>
      </c>
      <c r="GR160" s="62" t="s">
        <v>367</v>
      </c>
      <c r="GS160" s="62"/>
      <c r="GT160" s="38"/>
      <c r="GU160" s="62"/>
      <c r="GV160" s="62"/>
      <c r="GW160" s="62"/>
      <c r="GX160" s="62"/>
      <c r="GY160" s="62" t="s">
        <v>367</v>
      </c>
      <c r="GZ160" s="62"/>
      <c r="HA160" s="62" t="s">
        <v>367</v>
      </c>
      <c r="HB160" s="62"/>
      <c r="HC160" s="62"/>
      <c r="HD160" s="62"/>
      <c r="HE160" s="62"/>
      <c r="HF160" s="62"/>
      <c r="HG160" s="62"/>
      <c r="HH160" s="62"/>
      <c r="HI160" s="62"/>
      <c r="HJ160" s="62"/>
      <c r="HK160" s="62" t="s">
        <v>367</v>
      </c>
      <c r="HL160" s="62"/>
      <c r="HM160" s="38"/>
      <c r="HN160" s="38"/>
      <c r="HO160" s="62"/>
      <c r="HP160" s="62" t="s">
        <v>367</v>
      </c>
      <c r="HQ160" s="62" t="s">
        <v>367</v>
      </c>
      <c r="HR160" s="62"/>
      <c r="HS160" s="62" t="s">
        <v>367</v>
      </c>
      <c r="HT160" s="62" t="s">
        <v>367</v>
      </c>
      <c r="HU160" s="62"/>
      <c r="HV160" s="62"/>
      <c r="HW160" s="62"/>
      <c r="HX160" s="62" t="s">
        <v>367</v>
      </c>
      <c r="HY160" s="62"/>
      <c r="HZ160" s="62"/>
      <c r="IA160" s="62" t="s">
        <v>367</v>
      </c>
      <c r="IB160" s="62"/>
      <c r="IC160" s="62"/>
      <c r="ID160" s="62"/>
      <c r="IE160" s="62"/>
      <c r="IF160" s="62" t="s">
        <v>367</v>
      </c>
      <c r="IG160" s="62" t="s">
        <v>367</v>
      </c>
      <c r="IH160" s="38"/>
      <c r="II160" s="62"/>
      <c r="IJ160" s="62"/>
      <c r="IK160" s="62" t="s">
        <v>367</v>
      </c>
      <c r="IL160" s="62" t="s">
        <v>367</v>
      </c>
      <c r="IM160" s="62" t="s">
        <v>367</v>
      </c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 t="s">
        <v>367</v>
      </c>
      <c r="IY160" s="62"/>
      <c r="IZ160" s="38"/>
      <c r="JA160" s="38"/>
      <c r="JB160" s="38"/>
      <c r="JC160" s="76"/>
      <c r="JD160" s="62"/>
      <c r="JE160" s="62"/>
      <c r="JF160" s="62"/>
      <c r="JG160" s="62" t="s">
        <v>367</v>
      </c>
      <c r="JH160" s="62" t="s">
        <v>367</v>
      </c>
      <c r="JI160" s="62"/>
      <c r="JJ160" s="62"/>
      <c r="JK160" s="62" t="s">
        <v>367</v>
      </c>
      <c r="JL160" s="62"/>
      <c r="JM160" s="62"/>
      <c r="JN160" s="62"/>
      <c r="JO160" s="62" t="s">
        <v>367</v>
      </c>
      <c r="JP160" s="62"/>
      <c r="JQ160" s="62"/>
      <c r="JR160" s="62"/>
      <c r="JS160" s="62" t="s">
        <v>367</v>
      </c>
      <c r="JT160" s="62" t="s">
        <v>367</v>
      </c>
      <c r="JU160" s="62"/>
      <c r="JV160" s="38"/>
      <c r="JW160" s="76"/>
      <c r="JX160" s="62"/>
      <c r="JY160" s="62" t="s">
        <v>367</v>
      </c>
      <c r="JZ160" s="62"/>
      <c r="KA160" s="62" t="s">
        <v>367</v>
      </c>
      <c r="KB160" s="62"/>
      <c r="KC160" s="62"/>
      <c r="KD160" s="62"/>
      <c r="KE160" s="62" t="s">
        <v>367</v>
      </c>
      <c r="KF160" s="62"/>
      <c r="KG160" s="62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85" t="str">
        <f t="shared" si="678"/>
        <v/>
      </c>
      <c r="AGG160" s="85" t="str">
        <f t="shared" si="679"/>
        <v/>
      </c>
      <c r="AGH160" s="85" t="str">
        <f t="shared" si="680"/>
        <v/>
      </c>
      <c r="AGL160" s="36" t="str">
        <f t="shared" si="691"/>
        <v/>
      </c>
      <c r="AGM160" s="36">
        <f t="shared" si="681"/>
        <v>2</v>
      </c>
      <c r="AGN160" s="39">
        <f t="shared" si="692"/>
        <v>13</v>
      </c>
      <c r="AGO160" s="36" t="str">
        <f t="shared" si="693"/>
        <v/>
      </c>
      <c r="AGP160" s="36" t="str">
        <f t="shared" si="682"/>
        <v/>
      </c>
      <c r="AGQ160" s="39">
        <f t="shared" si="694"/>
        <v>18</v>
      </c>
      <c r="AGR160" s="36" t="str">
        <f t="shared" si="695"/>
        <v/>
      </c>
      <c r="AGS160" s="36" t="str">
        <f t="shared" si="683"/>
        <v/>
      </c>
      <c r="AGT160" s="39">
        <f t="shared" si="696"/>
        <v>22</v>
      </c>
      <c r="AGU160" s="36" t="str">
        <f t="shared" si="697"/>
        <v/>
      </c>
      <c r="AGV160" s="36" t="str">
        <f t="shared" si="684"/>
        <v/>
      </c>
      <c r="AGW160" s="39">
        <f t="shared" si="698"/>
        <v>9</v>
      </c>
      <c r="AGX160" s="36" t="str">
        <f t="shared" si="699"/>
        <v/>
      </c>
      <c r="AGY160" s="36" t="str">
        <f t="shared" si="685"/>
        <v/>
      </c>
      <c r="AGZ160" s="39" t="str">
        <f t="shared" si="700"/>
        <v/>
      </c>
      <c r="AHA160" s="36" t="str">
        <f t="shared" si="701"/>
        <v/>
      </c>
      <c r="AHB160" s="36" t="str">
        <f t="shared" si="686"/>
        <v/>
      </c>
      <c r="AHC160" s="39" t="str">
        <f t="shared" si="702"/>
        <v/>
      </c>
      <c r="AHD160" s="36" t="str">
        <f t="shared" si="703"/>
        <v/>
      </c>
      <c r="AHE160" s="36" t="str">
        <f t="shared" si="687"/>
        <v/>
      </c>
      <c r="AHF160" s="39" t="str">
        <f t="shared" si="704"/>
        <v/>
      </c>
      <c r="AHG160" s="36" t="str">
        <f t="shared" si="705"/>
        <v/>
      </c>
      <c r="AHH160" s="36" t="str">
        <f t="shared" si="688"/>
        <v/>
      </c>
      <c r="AHI160" s="39" t="str">
        <f t="shared" si="706"/>
        <v/>
      </c>
      <c r="AHJ160" s="36" t="str">
        <f t="shared" si="707"/>
        <v/>
      </c>
      <c r="AHK160" s="36" t="str">
        <f t="shared" si="689"/>
        <v/>
      </c>
      <c r="AHL160" s="39" t="str">
        <f t="shared" si="708"/>
        <v/>
      </c>
      <c r="AHM160" s="36" t="str">
        <f t="shared" si="709"/>
        <v/>
      </c>
      <c r="AHN160" s="36" t="str">
        <f t="shared" si="690"/>
        <v/>
      </c>
      <c r="AHO160" s="39" t="str">
        <f t="shared" si="710"/>
        <v/>
      </c>
    </row>
    <row r="161" spans="1:918" s="5" customFormat="1" outlineLevel="1" x14ac:dyDescent="0.25">
      <c r="A161" s="35">
        <v>8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367</v>
      </c>
      <c r="Q161" s="62"/>
      <c r="R161" s="62"/>
      <c r="S161" s="62"/>
      <c r="T161" s="62"/>
      <c r="U161" s="38"/>
      <c r="V161" s="3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 t="s">
        <v>367</v>
      </c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38"/>
      <c r="CD161" s="38"/>
      <c r="CE161" s="62" t="s">
        <v>367</v>
      </c>
      <c r="CF161" s="62" t="s">
        <v>367</v>
      </c>
      <c r="CG161" s="62" t="s">
        <v>367</v>
      </c>
      <c r="CH161" s="62" t="s">
        <v>367</v>
      </c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 t="s">
        <v>367</v>
      </c>
      <c r="CV161" s="62"/>
      <c r="CW161" s="38"/>
      <c r="CX161" s="38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38"/>
      <c r="EL161" s="38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 t="s">
        <v>367</v>
      </c>
      <c r="EZ161" s="62" t="s">
        <v>367</v>
      </c>
      <c r="FA161" s="62"/>
      <c r="FB161" s="62"/>
      <c r="FC161" s="62"/>
      <c r="FD161" s="62"/>
      <c r="FE161" s="38"/>
      <c r="FF161" s="38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38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38"/>
      <c r="GU161" s="62"/>
      <c r="GV161" s="62"/>
      <c r="GW161" s="62"/>
      <c r="GX161" s="62"/>
      <c r="GY161" s="62" t="s">
        <v>367</v>
      </c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 t="s">
        <v>367</v>
      </c>
      <c r="HL161" s="62"/>
      <c r="HM161" s="38"/>
      <c r="HN161" s="38"/>
      <c r="HO161" s="62"/>
      <c r="HP161" s="62"/>
      <c r="HQ161" s="62" t="s">
        <v>367</v>
      </c>
      <c r="HR161" s="62"/>
      <c r="HS161" s="62"/>
      <c r="HT161" s="62"/>
      <c r="HU161" s="62"/>
      <c r="HV161" s="62"/>
      <c r="HW161" s="62"/>
      <c r="HX161" s="62" t="s">
        <v>367</v>
      </c>
      <c r="HY161" s="62"/>
      <c r="HZ161" s="62"/>
      <c r="IA161" s="62" t="s">
        <v>367</v>
      </c>
      <c r="IB161" s="62"/>
      <c r="IC161" s="62"/>
      <c r="ID161" s="62"/>
      <c r="IE161" s="62"/>
      <c r="IF161" s="62"/>
      <c r="IG161" s="62"/>
      <c r="IH161" s="38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76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85" t="str">
        <f t="shared" si="678"/>
        <v/>
      </c>
      <c r="AGG161" s="85" t="str">
        <f t="shared" si="679"/>
        <v/>
      </c>
      <c r="AGH161" s="85" t="str">
        <f t="shared" si="680"/>
        <v/>
      </c>
      <c r="AGL161" s="36" t="str">
        <f t="shared" si="691"/>
        <v/>
      </c>
      <c r="AGM161" s="36" t="str">
        <f t="shared" si="681"/>
        <v/>
      </c>
      <c r="AGN161" s="39">
        <f t="shared" si="692"/>
        <v>6</v>
      </c>
      <c r="AGO161" s="36" t="str">
        <f t="shared" si="693"/>
        <v/>
      </c>
      <c r="AGP161" s="36" t="str">
        <f t="shared" si="682"/>
        <v/>
      </c>
      <c r="AGQ161" s="39">
        <f t="shared" si="694"/>
        <v>3</v>
      </c>
      <c r="AGR161" s="36" t="str">
        <f t="shared" si="695"/>
        <v/>
      </c>
      <c r="AGS161" s="36" t="str">
        <f t="shared" si="683"/>
        <v/>
      </c>
      <c r="AGT161" s="39">
        <f t="shared" si="696"/>
        <v>5</v>
      </c>
      <c r="AGU161" s="36" t="str">
        <f t="shared" si="697"/>
        <v/>
      </c>
      <c r="AGV161" s="36" t="str">
        <f t="shared" si="684"/>
        <v/>
      </c>
      <c r="AGW161" s="39" t="str">
        <f t="shared" si="698"/>
        <v/>
      </c>
      <c r="AGX161" s="36" t="str">
        <f t="shared" si="699"/>
        <v/>
      </c>
      <c r="AGY161" s="36" t="str">
        <f t="shared" si="685"/>
        <v/>
      </c>
      <c r="AGZ161" s="39" t="str">
        <f t="shared" si="700"/>
        <v/>
      </c>
      <c r="AHA161" s="36" t="str">
        <f t="shared" si="701"/>
        <v/>
      </c>
      <c r="AHB161" s="36" t="str">
        <f t="shared" si="686"/>
        <v/>
      </c>
      <c r="AHC161" s="39" t="str">
        <f t="shared" si="702"/>
        <v/>
      </c>
      <c r="AHD161" s="36" t="str">
        <f t="shared" si="703"/>
        <v/>
      </c>
      <c r="AHE161" s="36" t="str">
        <f t="shared" si="687"/>
        <v/>
      </c>
      <c r="AHF161" s="39" t="str">
        <f t="shared" si="704"/>
        <v/>
      </c>
      <c r="AHG161" s="36" t="str">
        <f t="shared" si="705"/>
        <v/>
      </c>
      <c r="AHH161" s="36" t="str">
        <f t="shared" si="688"/>
        <v/>
      </c>
      <c r="AHI161" s="39" t="str">
        <f t="shared" si="706"/>
        <v/>
      </c>
      <c r="AHJ161" s="36" t="str">
        <f t="shared" si="707"/>
        <v/>
      </c>
      <c r="AHK161" s="36" t="str">
        <f t="shared" si="689"/>
        <v/>
      </c>
      <c r="AHL161" s="39" t="str">
        <f t="shared" si="708"/>
        <v/>
      </c>
      <c r="AHM161" s="36" t="str">
        <f t="shared" si="709"/>
        <v/>
      </c>
      <c r="AHN161" s="36" t="str">
        <f t="shared" si="690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36"/>
      <c r="C162" s="37"/>
      <c r="D162" s="35"/>
      <c r="E162" s="35"/>
      <c r="F162" s="35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7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7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85" t="str">
        <f t="shared" si="678"/>
        <v/>
      </c>
      <c r="AGG162" s="85" t="str">
        <f t="shared" si="679"/>
        <v/>
      </c>
      <c r="AGH162" s="85" t="str">
        <f t="shared" si="680"/>
        <v/>
      </c>
      <c r="AGL162" s="36" t="str">
        <f t="shared" si="691"/>
        <v/>
      </c>
      <c r="AGM162" s="36" t="str">
        <f t="shared" si="681"/>
        <v/>
      </c>
      <c r="AGN162" s="39" t="str">
        <f t="shared" si="692"/>
        <v/>
      </c>
      <c r="AGO162" s="36" t="str">
        <f t="shared" si="693"/>
        <v/>
      </c>
      <c r="AGP162" s="36" t="str">
        <f t="shared" si="682"/>
        <v/>
      </c>
      <c r="AGQ162" s="39" t="str">
        <f t="shared" si="694"/>
        <v/>
      </c>
      <c r="AGR162" s="36" t="str">
        <f t="shared" si="695"/>
        <v/>
      </c>
      <c r="AGS162" s="36" t="str">
        <f t="shared" si="683"/>
        <v/>
      </c>
      <c r="AGT162" s="39" t="str">
        <f t="shared" si="696"/>
        <v/>
      </c>
      <c r="AGU162" s="36" t="str">
        <f t="shared" si="697"/>
        <v/>
      </c>
      <c r="AGV162" s="36" t="str">
        <f t="shared" si="684"/>
        <v/>
      </c>
      <c r="AGW162" s="39" t="str">
        <f t="shared" si="698"/>
        <v/>
      </c>
      <c r="AGX162" s="36" t="str">
        <f t="shared" si="699"/>
        <v/>
      </c>
      <c r="AGY162" s="36" t="str">
        <f t="shared" si="685"/>
        <v/>
      </c>
      <c r="AGZ162" s="39" t="str">
        <f t="shared" si="700"/>
        <v/>
      </c>
      <c r="AHA162" s="36" t="str">
        <f t="shared" si="701"/>
        <v/>
      </c>
      <c r="AHB162" s="36" t="str">
        <f t="shared" si="686"/>
        <v/>
      </c>
      <c r="AHC162" s="39" t="str">
        <f t="shared" si="702"/>
        <v/>
      </c>
      <c r="AHD162" s="36" t="str">
        <f t="shared" si="703"/>
        <v/>
      </c>
      <c r="AHE162" s="36" t="str">
        <f t="shared" si="687"/>
        <v/>
      </c>
      <c r="AHF162" s="39" t="str">
        <f t="shared" si="704"/>
        <v/>
      </c>
      <c r="AHG162" s="36" t="str">
        <f t="shared" si="705"/>
        <v/>
      </c>
      <c r="AHH162" s="36" t="str">
        <f t="shared" si="688"/>
        <v/>
      </c>
      <c r="AHI162" s="39" t="str">
        <f t="shared" si="706"/>
        <v/>
      </c>
      <c r="AHJ162" s="36" t="str">
        <f t="shared" si="707"/>
        <v/>
      </c>
      <c r="AHK162" s="36" t="str">
        <f t="shared" si="689"/>
        <v/>
      </c>
      <c r="AHL162" s="39" t="str">
        <f t="shared" si="708"/>
        <v/>
      </c>
      <c r="AHM162" s="36" t="str">
        <f t="shared" si="709"/>
        <v/>
      </c>
      <c r="AHN162" s="36" t="str">
        <f t="shared" si="690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36"/>
      <c r="C163" s="37"/>
      <c r="D163" s="35"/>
      <c r="E163" s="35"/>
      <c r="F163" s="35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7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7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85" t="str">
        <f t="shared" si="678"/>
        <v/>
      </c>
      <c r="AGG163" s="85" t="str">
        <f t="shared" si="679"/>
        <v/>
      </c>
      <c r="AGH163" s="85" t="str">
        <f t="shared" si="680"/>
        <v/>
      </c>
      <c r="AGL163" s="36" t="str">
        <f t="shared" si="691"/>
        <v/>
      </c>
      <c r="AGM163" s="36" t="str">
        <f t="shared" si="681"/>
        <v/>
      </c>
      <c r="AGN163" s="39" t="str">
        <f t="shared" si="692"/>
        <v/>
      </c>
      <c r="AGO163" s="36" t="str">
        <f t="shared" si="693"/>
        <v/>
      </c>
      <c r="AGP163" s="36" t="str">
        <f t="shared" si="682"/>
        <v/>
      </c>
      <c r="AGQ163" s="39" t="str">
        <f t="shared" si="694"/>
        <v/>
      </c>
      <c r="AGR163" s="36" t="str">
        <f t="shared" si="695"/>
        <v/>
      </c>
      <c r="AGS163" s="36" t="str">
        <f t="shared" si="683"/>
        <v/>
      </c>
      <c r="AGT163" s="39" t="str">
        <f t="shared" si="696"/>
        <v/>
      </c>
      <c r="AGU163" s="36" t="str">
        <f t="shared" si="697"/>
        <v/>
      </c>
      <c r="AGV163" s="36" t="str">
        <f t="shared" si="684"/>
        <v/>
      </c>
      <c r="AGW163" s="39" t="str">
        <f t="shared" si="698"/>
        <v/>
      </c>
      <c r="AGX163" s="36" t="str">
        <f t="shared" si="699"/>
        <v/>
      </c>
      <c r="AGY163" s="36" t="str">
        <f t="shared" si="685"/>
        <v/>
      </c>
      <c r="AGZ163" s="39" t="str">
        <f t="shared" si="700"/>
        <v/>
      </c>
      <c r="AHA163" s="36" t="str">
        <f t="shared" si="701"/>
        <v/>
      </c>
      <c r="AHB163" s="36" t="str">
        <f t="shared" si="686"/>
        <v/>
      </c>
      <c r="AHC163" s="39" t="str">
        <f t="shared" si="702"/>
        <v/>
      </c>
      <c r="AHD163" s="36" t="str">
        <f t="shared" si="703"/>
        <v/>
      </c>
      <c r="AHE163" s="36" t="str">
        <f t="shared" si="687"/>
        <v/>
      </c>
      <c r="AHF163" s="39" t="str">
        <f t="shared" si="704"/>
        <v/>
      </c>
      <c r="AHG163" s="36" t="str">
        <f t="shared" si="705"/>
        <v/>
      </c>
      <c r="AHH163" s="36" t="str">
        <f t="shared" si="688"/>
        <v/>
      </c>
      <c r="AHI163" s="39" t="str">
        <f t="shared" si="706"/>
        <v/>
      </c>
      <c r="AHJ163" s="36" t="str">
        <f t="shared" si="707"/>
        <v/>
      </c>
      <c r="AHK163" s="36" t="str">
        <f t="shared" si="689"/>
        <v/>
      </c>
      <c r="AHL163" s="39" t="str">
        <f t="shared" si="708"/>
        <v/>
      </c>
      <c r="AHM163" s="36" t="str">
        <f t="shared" si="709"/>
        <v/>
      </c>
      <c r="AHN163" s="36" t="str">
        <f t="shared" si="690"/>
        <v/>
      </c>
      <c r="AHO163" s="39" t="str">
        <f t="shared" si="710"/>
        <v/>
      </c>
    </row>
    <row r="164" spans="1:918" s="32" customFormat="1" x14ac:dyDescent="0.25">
      <c r="A164" s="31" t="s">
        <v>35</v>
      </c>
      <c r="C164" s="33"/>
      <c r="D164" s="33"/>
      <c r="E164" s="33"/>
      <c r="F164" s="34"/>
      <c r="G164" s="33"/>
      <c r="H164" s="33"/>
      <c r="I164" s="33"/>
      <c r="J164" s="34"/>
      <c r="K164" s="33"/>
      <c r="L164" s="33"/>
      <c r="M164" s="33"/>
      <c r="N164" s="34"/>
      <c r="O164" s="33"/>
      <c r="P164" s="33"/>
      <c r="Q164" s="33"/>
      <c r="R164" s="34"/>
      <c r="S164" s="33"/>
      <c r="T164" s="33"/>
      <c r="U164" s="33"/>
      <c r="V164" s="34"/>
      <c r="W164" s="33"/>
      <c r="X164" s="33"/>
      <c r="Y164" s="33"/>
      <c r="Z164" s="34"/>
      <c r="AA164" s="33"/>
      <c r="AB164" s="33"/>
      <c r="AC164" s="33"/>
      <c r="AD164" s="34"/>
      <c r="AE164" s="33"/>
      <c r="AF164" s="33"/>
      <c r="AG164" s="33"/>
      <c r="AH164" s="34"/>
      <c r="AI164" s="33"/>
      <c r="AJ164" s="33"/>
      <c r="AK164" s="33"/>
      <c r="AL164" s="34"/>
      <c r="AM164" s="33"/>
      <c r="AN164" s="33"/>
      <c r="AO164" s="33"/>
      <c r="AP164" s="34"/>
      <c r="AQ164" s="33"/>
      <c r="AR164" s="33"/>
      <c r="AS164" s="33"/>
      <c r="AT164" s="34"/>
      <c r="AU164" s="33"/>
      <c r="AV164" s="33"/>
      <c r="AW164" s="33"/>
      <c r="AX164" s="34"/>
      <c r="AY164" s="33"/>
      <c r="AZ164" s="33"/>
      <c r="BA164" s="33"/>
      <c r="BB164" s="34"/>
      <c r="BC164" s="33"/>
      <c r="BD164" s="33"/>
      <c r="BE164" s="33"/>
      <c r="BF164" s="34"/>
      <c r="BG164" s="33"/>
      <c r="BH164" s="33"/>
      <c r="BI164" s="33"/>
      <c r="BJ164" s="34"/>
      <c r="BK164" s="33"/>
      <c r="BL164" s="33"/>
      <c r="BM164" s="33"/>
      <c r="BN164" s="34"/>
      <c r="BO164" s="33"/>
      <c r="BP164" s="33"/>
      <c r="BQ164" s="33"/>
      <c r="BR164" s="34"/>
      <c r="BS164" s="33"/>
      <c r="BT164" s="33"/>
      <c r="BU164" s="33"/>
      <c r="BV164" s="34"/>
      <c r="BW164" s="33"/>
      <c r="BX164" s="33"/>
      <c r="BY164" s="33"/>
      <c r="BZ164" s="34"/>
      <c r="CA164" s="33"/>
      <c r="CB164" s="33"/>
      <c r="CC164" s="33"/>
      <c r="CD164" s="34"/>
      <c r="CE164" s="33"/>
      <c r="CF164" s="33"/>
      <c r="CG164" s="33"/>
      <c r="CH164" s="34"/>
      <c r="CI164" s="33"/>
      <c r="CJ164" s="33"/>
      <c r="CK164" s="33"/>
      <c r="CL164" s="34"/>
      <c r="CM164" s="33"/>
      <c r="CN164" s="33"/>
      <c r="CO164" s="33"/>
      <c r="CP164" s="34"/>
      <c r="CQ164" s="33"/>
      <c r="CR164" s="33"/>
      <c r="CS164" s="33"/>
      <c r="CT164" s="34"/>
      <c r="CU164" s="33"/>
      <c r="CV164" s="33"/>
      <c r="CW164" s="33"/>
      <c r="CX164" s="34"/>
      <c r="CY164" s="33"/>
      <c r="CZ164" s="33"/>
      <c r="DA164" s="33"/>
      <c r="DB164" s="34"/>
      <c r="DC164" s="33"/>
      <c r="DD164" s="33"/>
      <c r="DE164" s="33"/>
      <c r="DF164" s="34"/>
      <c r="DG164" s="33"/>
      <c r="DH164" s="33"/>
      <c r="DI164" s="33"/>
      <c r="DJ164" s="34"/>
      <c r="DK164" s="33"/>
      <c r="DL164" s="33"/>
      <c r="DM164" s="33"/>
      <c r="DN164" s="34"/>
      <c r="DO164" s="33"/>
      <c r="DP164" s="33"/>
      <c r="DQ164" s="33"/>
      <c r="DR164" s="34"/>
      <c r="DS164" s="33"/>
      <c r="DT164" s="33"/>
      <c r="DU164" s="33"/>
      <c r="DV164" s="34"/>
      <c r="DW164" s="33"/>
      <c r="DX164" s="33"/>
      <c r="DY164" s="33"/>
      <c r="DZ164" s="34"/>
      <c r="EA164" s="33"/>
      <c r="EB164" s="33"/>
      <c r="EC164" s="33"/>
      <c r="ED164" s="34"/>
      <c r="EE164" s="33"/>
      <c r="EF164" s="33"/>
      <c r="EG164" s="33"/>
      <c r="EH164" s="34"/>
      <c r="EI164" s="33"/>
      <c r="EJ164" s="33"/>
      <c r="EK164" s="33"/>
      <c r="EL164" s="34"/>
      <c r="EM164" s="33"/>
      <c r="EN164" s="33"/>
      <c r="EO164" s="33"/>
      <c r="EP164" s="34"/>
      <c r="EQ164" s="33"/>
      <c r="ER164" s="33"/>
      <c r="ES164" s="33"/>
      <c r="ET164" s="34"/>
      <c r="EU164" s="33"/>
      <c r="EV164" s="33"/>
      <c r="EW164" s="33"/>
      <c r="EX164" s="34"/>
      <c r="EY164" s="33"/>
      <c r="EZ164" s="33"/>
      <c r="FA164" s="33"/>
      <c r="FB164" s="34"/>
      <c r="FC164" s="33"/>
      <c r="FD164" s="33"/>
      <c r="FE164" s="33"/>
      <c r="FF164" s="34"/>
      <c r="FG164" s="33"/>
      <c r="FH164" s="33"/>
      <c r="FI164" s="33"/>
      <c r="FJ164" s="34"/>
      <c r="FK164" s="33"/>
      <c r="FL164" s="33"/>
      <c r="FM164" s="33"/>
      <c r="FN164" s="34"/>
      <c r="FO164" s="33"/>
      <c r="FP164" s="33"/>
      <c r="FQ164" s="33"/>
      <c r="FR164" s="34"/>
      <c r="FS164" s="33"/>
      <c r="FT164" s="33"/>
      <c r="FU164" s="33"/>
      <c r="FV164" s="34"/>
      <c r="FW164" s="33"/>
      <c r="FX164" s="33"/>
      <c r="FY164" s="33"/>
      <c r="FZ164" s="34"/>
      <c r="GA164" s="33"/>
      <c r="GB164" s="33"/>
      <c r="GC164" s="33"/>
      <c r="GD164" s="34"/>
      <c r="GE164" s="33"/>
      <c r="GF164" s="33"/>
      <c r="GG164" s="33"/>
      <c r="GH164" s="34"/>
      <c r="GI164" s="33"/>
      <c r="GJ164" s="33"/>
      <c r="GK164" s="33"/>
      <c r="GL164" s="34"/>
      <c r="GM164" s="33"/>
      <c r="GN164" s="33"/>
      <c r="GO164" s="33"/>
      <c r="GP164" s="34"/>
      <c r="GQ164" s="33"/>
      <c r="GR164" s="33"/>
      <c r="GS164" s="33"/>
      <c r="GT164" s="34"/>
      <c r="GU164" s="33"/>
      <c r="GV164" s="33"/>
      <c r="GW164" s="33"/>
      <c r="GX164" s="34"/>
      <c r="GY164" s="33"/>
      <c r="GZ164" s="33"/>
      <c r="HA164" s="33"/>
      <c r="HB164" s="34"/>
      <c r="HC164" s="33"/>
      <c r="HD164" s="33"/>
      <c r="HE164" s="33"/>
      <c r="HF164" s="34"/>
      <c r="HG164" s="33"/>
      <c r="HH164" s="33"/>
      <c r="HI164" s="33"/>
      <c r="HJ164" s="34"/>
      <c r="HK164" s="33"/>
      <c r="HL164" s="33"/>
      <c r="HM164" s="33"/>
      <c r="HN164" s="34"/>
      <c r="HO164" s="33"/>
      <c r="HP164" s="33"/>
      <c r="HQ164" s="33"/>
      <c r="HR164" s="34"/>
      <c r="HS164" s="33"/>
      <c r="HT164" s="33"/>
      <c r="HU164" s="33"/>
      <c r="HV164" s="34"/>
      <c r="HW164" s="33"/>
      <c r="HX164" s="33"/>
      <c r="HY164" s="33"/>
      <c r="HZ164" s="34"/>
      <c r="IA164" s="33"/>
      <c r="IB164" s="33"/>
      <c r="IC164" s="33"/>
      <c r="ID164" s="34"/>
      <c r="IE164" s="33"/>
      <c r="IF164" s="33"/>
      <c r="IG164" s="33"/>
      <c r="IH164" s="34"/>
      <c r="II164" s="33"/>
      <c r="IJ164" s="33"/>
      <c r="IK164" s="33"/>
      <c r="IL164" s="34"/>
      <c r="IM164" s="33"/>
      <c r="IN164" s="33"/>
      <c r="IO164" s="33"/>
      <c r="IP164" s="34"/>
      <c r="IQ164" s="33"/>
      <c r="IR164" s="33"/>
      <c r="IS164" s="33"/>
      <c r="IT164" s="34"/>
      <c r="IU164" s="33"/>
      <c r="IV164" s="33"/>
      <c r="IW164" s="33"/>
      <c r="IX164" s="34"/>
      <c r="IY164" s="33"/>
      <c r="IZ164" s="33"/>
      <c r="JA164" s="33"/>
      <c r="JB164" s="34"/>
      <c r="JC164" s="33"/>
      <c r="JD164" s="33"/>
      <c r="JE164" s="33"/>
      <c r="JF164" s="34"/>
      <c r="JG164" s="33"/>
      <c r="JH164" s="33"/>
      <c r="JI164" s="33"/>
      <c r="JJ164" s="34"/>
      <c r="JK164" s="33"/>
      <c r="JL164" s="33"/>
      <c r="JM164" s="33"/>
      <c r="JN164" s="34"/>
      <c r="JO164" s="33"/>
      <c r="JP164" s="33"/>
      <c r="JQ164" s="33"/>
      <c r="JR164" s="34"/>
      <c r="JS164" s="33"/>
      <c r="JT164" s="33"/>
      <c r="JU164" s="33"/>
      <c r="JV164" s="34"/>
      <c r="JW164" s="33"/>
      <c r="JX164" s="33"/>
      <c r="JY164" s="33"/>
      <c r="JZ164" s="34"/>
      <c r="KA164" s="33"/>
      <c r="KB164" s="33"/>
      <c r="KC164" s="33"/>
      <c r="KD164" s="34"/>
      <c r="KE164" s="33"/>
      <c r="KF164" s="33"/>
      <c r="KG164" s="33"/>
      <c r="KH164" s="34"/>
      <c r="KI164" s="33"/>
      <c r="KJ164" s="33"/>
      <c r="KK164" s="33"/>
      <c r="KL164" s="34"/>
      <c r="KM164" s="33"/>
      <c r="KN164" s="33"/>
      <c r="KO164" s="33"/>
      <c r="KP164" s="34"/>
      <c r="KQ164" s="33"/>
      <c r="KR164" s="33"/>
      <c r="KS164" s="33"/>
      <c r="KT164" s="34"/>
      <c r="KU164" s="33"/>
      <c r="KV164" s="33"/>
      <c r="KW164" s="33"/>
      <c r="KX164" s="34"/>
      <c r="KY164" s="33"/>
      <c r="KZ164" s="33"/>
      <c r="LA164" s="33"/>
      <c r="LB164" s="34"/>
      <c r="LC164" s="33"/>
      <c r="LD164" s="33"/>
      <c r="LE164" s="33"/>
      <c r="LF164" s="34"/>
      <c r="LG164" s="33"/>
      <c r="LH164" s="33"/>
      <c r="LI164" s="33"/>
      <c r="LJ164" s="34"/>
      <c r="LK164" s="33"/>
      <c r="LL164" s="33"/>
      <c r="LM164" s="33"/>
      <c r="LN164" s="34"/>
      <c r="LO164" s="33"/>
      <c r="LP164" s="33"/>
      <c r="LQ164" s="33"/>
      <c r="LR164" s="34"/>
      <c r="LS164" s="33"/>
      <c r="LT164" s="33"/>
      <c r="LU164" s="33"/>
      <c r="LV164" s="34"/>
      <c r="LW164" s="33"/>
      <c r="LX164" s="33"/>
      <c r="LY164" s="33"/>
      <c r="LZ164" s="34"/>
      <c r="MA164" s="33"/>
      <c r="MB164" s="33"/>
      <c r="MC164" s="33"/>
      <c r="MD164" s="34"/>
      <c r="ME164" s="33"/>
      <c r="MF164" s="33"/>
      <c r="MG164" s="33"/>
      <c r="MH164" s="34"/>
      <c r="MI164" s="33"/>
      <c r="MJ164" s="33"/>
      <c r="MK164" s="33"/>
      <c r="ML164" s="34"/>
      <c r="MM164" s="33"/>
      <c r="MN164" s="33"/>
      <c r="MO164" s="33"/>
      <c r="MP164" s="34"/>
      <c r="MQ164" s="33"/>
      <c r="MR164" s="33"/>
      <c r="MS164" s="33"/>
      <c r="MT164" s="34"/>
      <c r="MU164" s="33"/>
      <c r="MV164" s="33"/>
      <c r="MW164" s="33"/>
      <c r="MX164" s="34"/>
      <c r="MY164" s="33"/>
      <c r="MZ164" s="33"/>
      <c r="NA164" s="33"/>
      <c r="NB164" s="34"/>
      <c r="NC164" s="33"/>
      <c r="ND164" s="33"/>
      <c r="NE164" s="33"/>
      <c r="NF164" s="34"/>
      <c r="NG164" s="33"/>
      <c r="NH164" s="33"/>
      <c r="NI164" s="33"/>
      <c r="NJ164" s="34"/>
      <c r="NK164" s="33"/>
      <c r="NL164" s="33"/>
      <c r="NM164" s="33"/>
      <c r="NN164" s="34"/>
      <c r="NO164" s="33"/>
      <c r="NP164" s="33"/>
      <c r="NQ164" s="33"/>
      <c r="NR164" s="34"/>
      <c r="NS164" s="33"/>
      <c r="NT164" s="33"/>
      <c r="NU164" s="33"/>
      <c r="NV164" s="34"/>
      <c r="NW164" s="33"/>
      <c r="NX164" s="33"/>
      <c r="NY164" s="33"/>
      <c r="NZ164" s="34"/>
      <c r="OA164" s="33"/>
      <c r="OB164" s="33"/>
      <c r="OC164" s="33"/>
      <c r="OD164" s="34"/>
      <c r="OE164" s="33"/>
      <c r="OF164" s="33"/>
      <c r="OG164" s="33"/>
      <c r="OH164" s="34"/>
      <c r="OI164" s="33"/>
      <c r="OJ164" s="33"/>
      <c r="OK164" s="33"/>
      <c r="OL164" s="34"/>
      <c r="OM164" s="33"/>
      <c r="ON164" s="33"/>
      <c r="OO164" s="33"/>
      <c r="OP164" s="34"/>
      <c r="OQ164" s="33"/>
      <c r="OR164" s="33"/>
      <c r="OS164" s="33"/>
      <c r="OT164" s="34"/>
      <c r="OU164" s="33"/>
      <c r="OV164" s="33"/>
      <c r="OW164" s="33"/>
      <c r="OX164" s="34"/>
      <c r="OY164" s="33"/>
      <c r="OZ164" s="33"/>
      <c r="PA164" s="33"/>
      <c r="PB164" s="34"/>
      <c r="PC164" s="33"/>
      <c r="PD164" s="33"/>
      <c r="PE164" s="33"/>
      <c r="PF164" s="34"/>
      <c r="PG164" s="33"/>
      <c r="PH164" s="33"/>
      <c r="PI164" s="33"/>
      <c r="PJ164" s="34"/>
      <c r="PK164" s="33"/>
      <c r="PL164" s="33"/>
      <c r="PM164" s="33"/>
      <c r="PN164" s="34"/>
      <c r="PO164" s="33"/>
      <c r="PP164" s="33"/>
      <c r="PQ164" s="33"/>
      <c r="PR164" s="34"/>
      <c r="PS164" s="33"/>
      <c r="PT164" s="33"/>
      <c r="PU164" s="33"/>
      <c r="PV164" s="34"/>
      <c r="PW164" s="33"/>
      <c r="PX164" s="33"/>
      <c r="PY164" s="33"/>
      <c r="PZ164" s="34"/>
      <c r="QA164" s="33"/>
      <c r="QB164" s="33"/>
      <c r="QC164" s="33"/>
      <c r="QD164" s="34"/>
      <c r="QE164" s="33"/>
      <c r="QF164" s="33"/>
      <c r="QG164" s="33"/>
      <c r="QH164" s="34"/>
      <c r="QI164" s="33"/>
      <c r="QJ164" s="33"/>
      <c r="QK164" s="33"/>
      <c r="QL164" s="34"/>
      <c r="QM164" s="33"/>
      <c r="QN164" s="33"/>
      <c r="QO164" s="33"/>
      <c r="QP164" s="34"/>
      <c r="QQ164" s="33"/>
      <c r="QR164" s="33"/>
      <c r="QS164" s="33"/>
      <c r="QT164" s="34"/>
      <c r="QU164" s="33"/>
      <c r="QV164" s="33"/>
      <c r="QW164" s="33"/>
      <c r="QX164" s="34"/>
      <c r="QY164" s="33"/>
      <c r="QZ164" s="33"/>
      <c r="RA164" s="33"/>
      <c r="RB164" s="34"/>
      <c r="RC164" s="33"/>
      <c r="RD164" s="33"/>
      <c r="RE164" s="33"/>
      <c r="RF164" s="34"/>
      <c r="RG164" s="33"/>
      <c r="RH164" s="33"/>
      <c r="RI164" s="33"/>
      <c r="RJ164" s="34"/>
      <c r="RK164" s="33"/>
      <c r="RL164" s="33"/>
      <c r="RM164" s="33"/>
      <c r="RN164" s="34"/>
      <c r="RO164" s="33"/>
      <c r="RP164" s="33"/>
      <c r="RQ164" s="33"/>
      <c r="RR164" s="34"/>
      <c r="RS164" s="33"/>
      <c r="RT164" s="33"/>
      <c r="RU164" s="33"/>
      <c r="RV164" s="34"/>
      <c r="RW164" s="33"/>
      <c r="RX164" s="33"/>
      <c r="RY164" s="33"/>
      <c r="RZ164" s="34"/>
      <c r="SA164" s="33"/>
      <c r="SB164" s="33"/>
      <c r="SC164" s="33"/>
      <c r="SD164" s="34"/>
      <c r="SE164" s="33"/>
      <c r="SF164" s="33"/>
      <c r="SG164" s="33"/>
      <c r="SH164" s="34"/>
      <c r="SI164" s="33"/>
      <c r="SJ164" s="33"/>
      <c r="SK164" s="33"/>
      <c r="SL164" s="34"/>
      <c r="SM164" s="33"/>
      <c r="SN164" s="33"/>
      <c r="SO164" s="33"/>
      <c r="SP164" s="34"/>
      <c r="SQ164" s="33"/>
      <c r="SR164" s="33"/>
      <c r="SS164" s="33"/>
      <c r="ST164" s="34"/>
      <c r="SU164" s="33"/>
      <c r="SV164" s="33"/>
      <c r="SW164" s="33"/>
      <c r="SX164" s="34"/>
      <c r="SY164" s="33"/>
      <c r="SZ164" s="33"/>
      <c r="TA164" s="33"/>
      <c r="TB164" s="34"/>
      <c r="TC164" s="33"/>
      <c r="TD164" s="33"/>
      <c r="TE164" s="33"/>
      <c r="TF164" s="34"/>
      <c r="TG164" s="33"/>
      <c r="TH164" s="33"/>
      <c r="TI164" s="33"/>
      <c r="TJ164" s="34"/>
      <c r="TK164" s="33"/>
      <c r="TL164" s="33"/>
      <c r="TM164" s="33"/>
      <c r="TN164" s="34"/>
      <c r="TO164" s="33"/>
      <c r="TP164" s="33"/>
      <c r="TQ164" s="33"/>
      <c r="TR164" s="34"/>
      <c r="TS164" s="33"/>
      <c r="TT164" s="33"/>
      <c r="TU164" s="33"/>
      <c r="TV164" s="34"/>
      <c r="TW164" s="33"/>
      <c r="TX164" s="33"/>
      <c r="TY164" s="33"/>
      <c r="TZ164" s="34"/>
      <c r="UA164" s="33"/>
      <c r="UB164" s="33"/>
      <c r="UC164" s="33"/>
      <c r="UD164" s="34"/>
      <c r="UE164" s="33"/>
      <c r="UF164" s="33"/>
      <c r="UG164" s="33"/>
      <c r="UH164" s="34"/>
      <c r="UI164" s="33"/>
      <c r="UJ164" s="33"/>
      <c r="UK164" s="33"/>
      <c r="UL164" s="34"/>
      <c r="UM164" s="33"/>
      <c r="UN164" s="33"/>
      <c r="UO164" s="33"/>
      <c r="UP164" s="34"/>
      <c r="UQ164" s="33"/>
      <c r="UR164" s="33"/>
      <c r="US164" s="33"/>
      <c r="UT164" s="34"/>
      <c r="UU164" s="33"/>
      <c r="UV164" s="33"/>
      <c r="UW164" s="33"/>
      <c r="UX164" s="34"/>
      <c r="UY164" s="33"/>
      <c r="UZ164" s="33"/>
      <c r="VA164" s="33"/>
      <c r="VB164" s="34"/>
      <c r="VC164" s="33"/>
      <c r="VD164" s="33"/>
      <c r="VE164" s="33"/>
      <c r="VF164" s="34"/>
      <c r="VG164" s="33"/>
      <c r="VH164" s="33"/>
      <c r="VI164" s="33"/>
      <c r="VJ164" s="34"/>
      <c r="VK164" s="33"/>
      <c r="VL164" s="33"/>
      <c r="VM164" s="33"/>
      <c r="VN164" s="34"/>
      <c r="VO164" s="33"/>
      <c r="VP164" s="33"/>
      <c r="VQ164" s="33"/>
      <c r="VR164" s="34"/>
      <c r="VS164" s="33"/>
      <c r="VT164" s="33"/>
      <c r="VU164" s="33"/>
      <c r="VV164" s="34"/>
      <c r="VW164" s="33"/>
      <c r="VX164" s="33"/>
      <c r="VY164" s="33"/>
      <c r="VZ164" s="34"/>
      <c r="WA164" s="33"/>
      <c r="WB164" s="33"/>
      <c r="WC164" s="33"/>
      <c r="WD164" s="34"/>
      <c r="WE164" s="33"/>
      <c r="WF164" s="33"/>
      <c r="WG164" s="33"/>
      <c r="WH164" s="34"/>
      <c r="WI164" s="33"/>
      <c r="WJ164" s="33"/>
      <c r="WK164" s="33"/>
      <c r="WL164" s="34"/>
      <c r="WM164" s="33"/>
      <c r="WN164" s="33"/>
      <c r="WO164" s="33"/>
      <c r="WP164" s="34"/>
      <c r="WQ164" s="33"/>
      <c r="WR164" s="33"/>
      <c r="WS164" s="33"/>
      <c r="WT164" s="34"/>
      <c r="WU164" s="33"/>
      <c r="WV164" s="33"/>
      <c r="WW164" s="33"/>
      <c r="WX164" s="34"/>
      <c r="WY164" s="33"/>
      <c r="WZ164" s="33"/>
      <c r="XA164" s="33"/>
      <c r="XB164" s="34"/>
      <c r="XC164" s="33"/>
      <c r="XD164" s="33"/>
      <c r="XE164" s="33"/>
      <c r="XF164" s="34"/>
      <c r="XG164" s="33"/>
      <c r="XH164" s="33"/>
      <c r="XI164" s="33"/>
      <c r="XJ164" s="34"/>
      <c r="XK164" s="33"/>
      <c r="XL164" s="33"/>
      <c r="XM164" s="33"/>
      <c r="XN164" s="34"/>
      <c r="XO164" s="33"/>
      <c r="XP164" s="33"/>
      <c r="XQ164" s="33"/>
      <c r="XR164" s="34"/>
      <c r="XS164" s="33"/>
      <c r="XT164" s="33"/>
      <c r="XU164" s="33"/>
      <c r="XV164" s="34"/>
      <c r="XW164" s="33"/>
      <c r="XX164" s="33"/>
      <c r="XY164" s="33"/>
      <c r="XZ164" s="34"/>
      <c r="YA164" s="33"/>
      <c r="YB164" s="33"/>
      <c r="YC164" s="33"/>
      <c r="YD164" s="34"/>
      <c r="YE164" s="33"/>
      <c r="YF164" s="33"/>
      <c r="YG164" s="33"/>
      <c r="YH164" s="34"/>
      <c r="YI164" s="33"/>
      <c r="YJ164" s="33"/>
      <c r="YK164" s="33"/>
      <c r="YL164" s="34"/>
      <c r="YM164" s="33"/>
      <c r="YN164" s="33"/>
      <c r="YO164" s="33"/>
      <c r="YP164" s="34"/>
      <c r="YQ164" s="33"/>
      <c r="YR164" s="33"/>
      <c r="YS164" s="33"/>
      <c r="YT164" s="34"/>
      <c r="YU164" s="33"/>
      <c r="YV164" s="33"/>
      <c r="YW164" s="33"/>
      <c r="YX164" s="34"/>
      <c r="YY164" s="33"/>
      <c r="YZ164" s="33"/>
      <c r="ZA164" s="33"/>
      <c r="ZB164" s="34"/>
      <c r="ZC164" s="33"/>
      <c r="ZD164" s="33"/>
      <c r="ZE164" s="33"/>
      <c r="ZF164" s="34"/>
      <c r="ZG164" s="33"/>
      <c r="ZH164" s="33"/>
      <c r="ZI164" s="33"/>
      <c r="ZJ164" s="34"/>
      <c r="ZK164" s="33"/>
      <c r="ZL164" s="33"/>
      <c r="ZM164" s="33"/>
      <c r="ZN164" s="34"/>
      <c r="ZO164" s="33"/>
      <c r="ZP164" s="33"/>
      <c r="ZQ164" s="33"/>
      <c r="ZR164" s="34"/>
      <c r="ZS164" s="33"/>
      <c r="ZT164" s="33"/>
      <c r="ZU164" s="33"/>
      <c r="ZV164" s="34"/>
      <c r="ZW164" s="33"/>
      <c r="ZX164" s="33"/>
      <c r="ZY164" s="33"/>
      <c r="ZZ164" s="34"/>
      <c r="AAA164" s="33"/>
      <c r="AAB164" s="33"/>
      <c r="AAC164" s="33"/>
      <c r="AAD164" s="34"/>
      <c r="AAE164" s="33"/>
      <c r="AAF164" s="33"/>
      <c r="AAG164" s="33"/>
      <c r="AAH164" s="34"/>
      <c r="AAI164" s="33"/>
      <c r="AAJ164" s="33"/>
      <c r="AAK164" s="33"/>
      <c r="AAL164" s="34"/>
      <c r="AAM164" s="33"/>
      <c r="AAN164" s="33"/>
      <c r="AAO164" s="33"/>
      <c r="AAP164" s="34"/>
      <c r="AAQ164" s="33"/>
      <c r="AAR164" s="33"/>
      <c r="AAS164" s="33"/>
      <c r="AAT164" s="34"/>
      <c r="AAU164" s="33"/>
      <c r="AAV164" s="33"/>
      <c r="AAW164" s="33"/>
      <c r="AAX164" s="34"/>
      <c r="AAY164" s="33"/>
      <c r="AAZ164" s="33"/>
      <c r="ABA164" s="33"/>
      <c r="ABB164" s="34"/>
      <c r="ABC164" s="33"/>
      <c r="ABD164" s="33"/>
      <c r="ABE164" s="33"/>
      <c r="ABF164" s="34"/>
      <c r="ABG164" s="33"/>
      <c r="ABH164" s="33"/>
      <c r="ABI164" s="33"/>
      <c r="ABJ164" s="34"/>
      <c r="ABK164" s="33"/>
      <c r="ABL164" s="33"/>
      <c r="ABM164" s="33"/>
      <c r="ABN164" s="34"/>
      <c r="ABO164" s="33"/>
      <c r="ABP164" s="33"/>
      <c r="ABQ164" s="33"/>
      <c r="ABR164" s="34"/>
      <c r="ABS164" s="33"/>
      <c r="ABT164" s="33"/>
      <c r="ABU164" s="33"/>
      <c r="ABV164" s="34"/>
      <c r="ABW164" s="33"/>
      <c r="ABX164" s="33"/>
      <c r="ABY164" s="33"/>
      <c r="ABZ164" s="34"/>
      <c r="ACA164" s="33"/>
      <c r="ACB164" s="33"/>
      <c r="ACC164" s="33"/>
      <c r="ACD164" s="34"/>
      <c r="ACE164" s="33"/>
      <c r="ACF164" s="33"/>
      <c r="ACG164" s="33"/>
      <c r="ACH164" s="34"/>
      <c r="ACI164" s="33"/>
      <c r="ACJ164" s="33"/>
      <c r="ACK164" s="33"/>
      <c r="ACL164" s="34"/>
      <c r="ACM164" s="33"/>
      <c r="ACN164" s="33"/>
      <c r="ACO164" s="33"/>
      <c r="ACP164" s="34"/>
      <c r="ACQ164" s="33"/>
      <c r="ACR164" s="33"/>
      <c r="ACS164" s="33"/>
      <c r="ACT164" s="34"/>
      <c r="ACU164" s="33"/>
      <c r="ACV164" s="33"/>
      <c r="ACW164" s="33"/>
      <c r="ACX164" s="34"/>
      <c r="ACY164" s="33"/>
      <c r="ACZ164" s="33"/>
      <c r="ADA164" s="33"/>
      <c r="ADB164" s="34"/>
      <c r="ADC164" s="33"/>
      <c r="ADD164" s="33"/>
      <c r="ADE164" s="33"/>
      <c r="ADF164" s="34"/>
      <c r="ADG164" s="33"/>
      <c r="ADH164" s="33"/>
      <c r="ADI164" s="33"/>
      <c r="ADJ164" s="34"/>
      <c r="ADK164" s="33"/>
      <c r="ADL164" s="33"/>
      <c r="ADM164" s="33"/>
      <c r="ADN164" s="34"/>
      <c r="ADO164" s="33"/>
      <c r="ADP164" s="33"/>
      <c r="ADQ164" s="33"/>
      <c r="ADR164" s="34"/>
      <c r="ADS164" s="33"/>
      <c r="ADT164" s="33"/>
      <c r="ADU164" s="33"/>
      <c r="ADV164" s="34"/>
      <c r="ADW164" s="33"/>
      <c r="ADX164" s="33"/>
      <c r="ADY164" s="33"/>
      <c r="ADZ164" s="34"/>
      <c r="AEA164" s="33"/>
      <c r="AEB164" s="33"/>
      <c r="AEC164" s="33"/>
      <c r="AED164" s="34"/>
      <c r="AEE164" s="33"/>
      <c r="AEF164" s="33"/>
      <c r="AEG164" s="33"/>
      <c r="AEH164" s="34"/>
      <c r="AEI164" s="33"/>
      <c r="AEJ164" s="33"/>
      <c r="AEK164" s="33"/>
      <c r="AEL164" s="34"/>
      <c r="AEM164" s="33"/>
      <c r="AEN164" s="33"/>
      <c r="AEO164" s="33"/>
      <c r="AEP164" s="34"/>
      <c r="AEQ164" s="33"/>
      <c r="AER164" s="33"/>
      <c r="AES164" s="33"/>
      <c r="AET164" s="34"/>
      <c r="AEU164" s="33"/>
      <c r="AEV164" s="33"/>
      <c r="AEW164" s="33"/>
      <c r="AEX164" s="34"/>
      <c r="AEY164" s="33"/>
      <c r="AEZ164" s="33"/>
      <c r="AFA164" s="33"/>
      <c r="AFB164" s="34"/>
      <c r="AFC164" s="33"/>
      <c r="AFD164" s="33"/>
      <c r="AFE164" s="33"/>
      <c r="AFF164" s="34"/>
      <c r="AFG164" s="33"/>
      <c r="AFH164" s="33"/>
      <c r="AFI164" s="33"/>
      <c r="AFJ164" s="34"/>
      <c r="AFK164" s="33"/>
      <c r="AFL164" s="33"/>
      <c r="AFM164" s="33"/>
      <c r="AFN164" s="34"/>
      <c r="AFO164" s="33"/>
      <c r="AFP164" s="33"/>
      <c r="AFQ164" s="33"/>
      <c r="AFR164" s="34"/>
      <c r="AFS164" s="33"/>
      <c r="AFT164" s="33"/>
      <c r="AFU164" s="33"/>
      <c r="AFV164" s="34"/>
      <c r="AFW164" s="33"/>
      <c r="AFX164" s="33"/>
      <c r="AFY164" s="33"/>
      <c r="AFZ164" s="34"/>
      <c r="AGA164" s="33"/>
      <c r="AGB164" s="33"/>
      <c r="AGC164" s="33"/>
      <c r="AGD164" s="34"/>
      <c r="AGE164" s="33"/>
      <c r="AGF164" s="33"/>
      <c r="AGG164" s="33"/>
      <c r="AGH164" s="33"/>
      <c r="AGI164" s="33"/>
      <c r="AGJ164" s="34"/>
      <c r="AGK164" s="33"/>
      <c r="AGL164" s="33"/>
      <c r="AGM164" s="33"/>
      <c r="AGN164" s="33"/>
      <c r="AGO164" s="34"/>
      <c r="AGP164" s="34"/>
      <c r="AGQ164" s="33"/>
      <c r="AGR164" s="33"/>
      <c r="AGS164" s="33"/>
      <c r="AGT164" s="33"/>
      <c r="AGU164" s="34"/>
      <c r="AGV164" s="34"/>
      <c r="AGW164" s="33"/>
      <c r="AGX164" s="33"/>
      <c r="AGY164" s="33"/>
      <c r="AGZ164" s="33"/>
      <c r="AHA164" s="34"/>
      <c r="AHB164" s="34"/>
      <c r="AHC164" s="33"/>
      <c r="AHD164" s="33"/>
      <c r="AHE164" s="33"/>
      <c r="AHF164" s="33"/>
      <c r="AHG164" s="34"/>
      <c r="AHH164" s="34"/>
      <c r="AHI164" s="33"/>
      <c r="AHJ164" s="33"/>
      <c r="AHK164" s="33"/>
      <c r="AHL164" s="33"/>
      <c r="AHM164" s="34"/>
      <c r="AHN164" s="34"/>
      <c r="AHO164" s="33"/>
      <c r="AHP164" s="33"/>
      <c r="AHQ164" s="33"/>
      <c r="AHR164" s="34"/>
      <c r="AHS164" s="33"/>
      <c r="AHT164" s="33"/>
      <c r="AHU164" s="33"/>
      <c r="AHV164" s="34"/>
      <c r="AHW164" s="33"/>
      <c r="AHX164" s="33"/>
      <c r="AHY164" s="33"/>
      <c r="AHZ164" s="34"/>
      <c r="AIA164" s="33"/>
      <c r="AIB164" s="33"/>
      <c r="AIC164" s="33"/>
      <c r="AID164" s="34"/>
      <c r="AIE164" s="33"/>
      <c r="AIF164" s="33"/>
      <c r="AIG164" s="33"/>
      <c r="AIH164" s="34"/>
    </row>
    <row r="165" spans="1:918" s="5" customFormat="1" outlineLevel="1" x14ac:dyDescent="0.25">
      <c r="A165" s="35">
        <v>1</v>
      </c>
      <c r="B165" s="45" t="s">
        <v>62</v>
      </c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85" t="str">
        <f t="shared" ref="AGF165:AGF185" si="712">IF(COUNTIFS($C$7:$AGE$7,"="&amp;$AGK$5,$C165:$AGE165,"б")=0,"",COUNTIFS($C$7:$AGE$7,"="&amp;$AGK$5,$C165:$AGE165,"б"))</f>
        <v/>
      </c>
      <c r="AGG165" s="85" t="str">
        <f t="shared" ref="AGG165:AGG185" si="713">IF(COUNTIFS($C$7:$AGE$7,"="&amp;$AGK$5,$C165:$AGE165,"у")=0,"",COUNTIFS($C$7:$AGE$7,"="&amp;$AGK$5,$C165:$AGE165,"у"))</f>
        <v/>
      </c>
      <c r="AGH165" s="85" t="str">
        <f t="shared" ref="AGH165:AGH185" si="714">IF(COUNTIFS($C$7:$AGE$7,"="&amp;$AGK$5,$C165:$AGE165,"н")=0,"",COUNTIFS($C$7:$AGE$7,"="&amp;$AGK$5,$C165:$AGE165,"н"))</f>
        <v/>
      </c>
      <c r="AGL165" s="36" t="str">
        <f>IF(COUNTIFS($C$6:$AGE$6,9,$C165:$AGE165,"б")=0,"",COUNTIFS($C$6:$AGE$6,9,$C165:$AGE165,"б"))</f>
        <v/>
      </c>
      <c r="AGM165" s="36" t="str">
        <f t="shared" ref="AGM165:AGM185" si="715">IF(COUNTIFS($C$6:$AGE$6,9,$C165:$AGE165,"у")=0,"",COUNTIFS($C$6:$AGE$6,9,$C165:$AGE165,"у"))</f>
        <v/>
      </c>
      <c r="AGN165" s="39" t="str">
        <f>IF(COUNTIFS($C$6:$AGE$6,9,$C165:$AGE165,"н")=0,"",COUNTIFS($C$6:$AGE$6,9,$C165:$AGE165,"н"))</f>
        <v/>
      </c>
      <c r="AGO165" s="36" t="str">
        <f>IF(COUNTIFS($C$6:$AGE$6,10,$C165:$AGE165,"б")=0,"",COUNTIFS($C$6:$AGE$6,10,$C165:$AGE165,"б"))</f>
        <v/>
      </c>
      <c r="AGP165" s="36" t="str">
        <f t="shared" ref="AGP165:AGP185" si="716">IF(COUNTIFS($C$6:$AGE$6,10,$C165:$AGE165,"у")=0,"",COUNTIFS($C$6:$AGE$6,10,$C165:$AGE165,"у"))</f>
        <v/>
      </c>
      <c r="AGQ165" s="39" t="str">
        <f>IF(COUNTIFS($C$6:$AGE$6,10,$C165:$AGE165,"н")=0,"",COUNTIFS($C$6:$AGE$6,10,$C165:$AGE165,"н"))</f>
        <v/>
      </c>
      <c r="AGR165" s="36" t="str">
        <f>IF(COUNTIFS($C$6:$AGE$6,11,$C165:$AGE165,"б")=0,"",COUNTIFS($C$6:$AGE$6,11,$C165:$AGE165,"б"))</f>
        <v/>
      </c>
      <c r="AGS165" s="36" t="str">
        <f t="shared" ref="AGS165:AGS185" si="717">IF(COUNTIFS($C$6:$AGE$6,11,$C165:$AGE165,"у")=0,"",COUNTIFS($C$6:$AGE$6,11,$C165:$AGE165,"у"))</f>
        <v/>
      </c>
      <c r="AGT165" s="39" t="str">
        <f>IF(COUNTIFS($C$6:$AGE$6,11,$C165:$AGE165,"н")=0,"",COUNTIFS($C$6:$AGE$6,11,$C165:$AGE165,"н"))</f>
        <v/>
      </c>
      <c r="AGU165" s="36" t="str">
        <f>IF(COUNTIFS($C$6:$AGE$6,12,$C165:$AGE165,"б")=0,"",COUNTIFS($C$6:$AGE$6,12,$C165:$AGE165,"б"))</f>
        <v/>
      </c>
      <c r="AGV165" s="36" t="str">
        <f t="shared" ref="AGV165:AGV185" si="718">IF(COUNTIFS($C$6:$AGE$6,12,$C165:$AGE165,"у")=0,"",COUNTIFS($C$6:$AGE$6,12,$C165:$AGE165,"у"))</f>
        <v/>
      </c>
      <c r="AGW165" s="39" t="str">
        <f>IF(COUNTIFS($C$6:$AGE$6,12,$C165:$AGE165,"н")=0,"",COUNTIFS($C$6:$AGE$6,12,$C165:$AGE165,"н"))</f>
        <v/>
      </c>
      <c r="AGX165" s="36" t="str">
        <f>IF(COUNTIFS($C$6:$AGE$6,1,$C165:$AGE165,"б")=0,"",COUNTIFS($C$6:$AGE$6,1,$C165:$AGE165,"б"))</f>
        <v/>
      </c>
      <c r="AGY165" s="36" t="str">
        <f t="shared" ref="AGY165:AGY185" si="719">IF(COUNTIFS($C$6:$AGE$6,1,$C165:$AGE165,"у")=0,"",COUNTIFS($C$6:$AGE$6,1,$C165:$AGE165,"у"))</f>
        <v/>
      </c>
      <c r="AGZ165" s="39" t="str">
        <f>IF(COUNTIFS($C$6:$AGE$6,1,$C165:$AGE165,"н")=0,"",COUNTIFS($C$6:$AGE$6,1,$C165:$AGE165,"н"))</f>
        <v/>
      </c>
      <c r="AHA165" s="36" t="str">
        <f>IF(COUNTIFS($C$6:$AGE$6,2,$C165:$AGE165,"б")=0,"",COUNTIFS($C$6:$AGE$6,2,$C165:$AGE165,"б"))</f>
        <v/>
      </c>
      <c r="AHB165" s="36" t="str">
        <f t="shared" ref="AHB165:AHB185" si="720">IF(COUNTIFS($C$6:$AGE$6,2,$C165:$AGE165,"у")=0,"",COUNTIFS($C$6:$AGE$6,2,$C165:$AGE165,"у"))</f>
        <v/>
      </c>
      <c r="AHC165" s="39" t="str">
        <f>IF(COUNTIFS($C$6:$AGE$6,2,$C165:$AGE165,"н")=0,"",COUNTIFS($C$6:$AGE$6,2,$C165:$AGE165,"н"))</f>
        <v/>
      </c>
      <c r="AHD165" s="36" t="str">
        <f>IF(COUNTIFS($C$6:$AGE$6,3,$C165:$AGE165,"б")=0,"",COUNTIFS($C$6:$AGE$6,3,$C165:$AGE165,"б"))</f>
        <v/>
      </c>
      <c r="AHE165" s="36" t="str">
        <f t="shared" ref="AHE165:AHE185" si="721">IF(COUNTIFS($C$6:$AGE$6,3,$C165:$AGE165,"у")=0,"",COUNTIFS($C$6:$AGE$6,3,$C165:$AGE165,"у"))</f>
        <v/>
      </c>
      <c r="AHF165" s="39" t="str">
        <f>IF(COUNTIFS($C$6:$AGE$6,3,$C165:$AGE165,"н")=0,"",COUNTIFS($C$6:$AGE$6,3,$C165:$AGE165,"н"))</f>
        <v/>
      </c>
      <c r="AHG165" s="36" t="str">
        <f>IF(COUNTIFS($C$6:$AGE$6,4,$C165:$AGE165,"б")=0,"",COUNTIFS($C$6:$AGE$6,4,$C165:$AGE165,"б"))</f>
        <v/>
      </c>
      <c r="AHH165" s="36" t="str">
        <f t="shared" ref="AHH165:AHH185" si="722">IF(COUNTIFS($C$6:$AGE$6,4,$C165:$AGE165,"у")=0,"",COUNTIFS($C$6:$AGE$6,4,$C165:$AGE165,"у"))</f>
        <v/>
      </c>
      <c r="AHI165" s="39" t="str">
        <f>IF(COUNTIFS($C$6:$AGE$6,4,$C165:$AGE165,"н")=0,"",COUNTIFS($C$6:$AGE$6,4,$C165:$AGE165,"н"))</f>
        <v/>
      </c>
      <c r="AHJ165" s="36" t="str">
        <f>IF(COUNTIFS($C$6:$AGE$6,5,$C165:$AGE165,"б")=0,"",COUNTIFS($C$6:$AGE$6,5,$C165:$AGE165,"б"))</f>
        <v/>
      </c>
      <c r="AHK165" s="36" t="str">
        <f t="shared" ref="AHK165:AHK185" si="723">IF(COUNTIFS($C$6:$AGE$6,5,$C165:$AGE165,"у")=0,"",COUNTIFS($C$6:$AGE$6,5,$C165:$AGE165,"у"))</f>
        <v/>
      </c>
      <c r="AHL165" s="39" t="str">
        <f>IF(COUNTIFS($C$6:$AGE$6,5,$C165:$AGE165,"н")=0,"",COUNTIFS($C$6:$AGE$6,5,$C165:$AGE165,"н"))</f>
        <v/>
      </c>
      <c r="AHM165" s="36" t="str">
        <f>IF(COUNTIFS($C$6:$AGE$6,6,$C165:$AGE165,"б")=0,"",COUNTIFS($C$6:$AGE$6,6,$C165:$AGE165,"б"))</f>
        <v/>
      </c>
      <c r="AHN165" s="36" t="str">
        <f t="shared" ref="AHN165:AHN185" si="724">IF(COUNTIFS($C$6:$AGE$6,6,$C165:$AGE165,"у")=0,"",COUNTIFS($C$6:$AGE$6,6,$C165:$AGE165,"у"))</f>
        <v/>
      </c>
      <c r="AHO165" s="39" t="str">
        <f>IF(COUNTIFS($C$6:$AGE$6,6,$C165:$AGE165,"н")=0,"",COUNTIFS($C$6:$AGE$6,6,$C165:$AGE165,"н"))</f>
        <v/>
      </c>
    </row>
    <row r="166" spans="1:918" s="5" customFormat="1" outlineLevel="1" x14ac:dyDescent="0.25">
      <c r="A166" s="35">
        <f>A165+1</f>
        <v>2</v>
      </c>
      <c r="B166" s="46" t="s">
        <v>63</v>
      </c>
      <c r="C166" s="37" t="s">
        <v>270</v>
      </c>
      <c r="D166" s="35"/>
      <c r="E166" s="35"/>
      <c r="F166" s="35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38"/>
      <c r="W166" s="62"/>
      <c r="X166" s="62"/>
      <c r="Y166" s="62"/>
      <c r="Z166" s="62"/>
      <c r="AA166" s="62"/>
      <c r="AB166" s="62"/>
      <c r="AC166" s="62"/>
      <c r="AD166" s="62" t="s">
        <v>367</v>
      </c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 t="s">
        <v>378</v>
      </c>
      <c r="BS166" s="57" t="s">
        <v>378</v>
      </c>
      <c r="BT166" s="57" t="s">
        <v>378</v>
      </c>
      <c r="BU166" s="57"/>
      <c r="BV166" s="57"/>
      <c r="BW166" s="57"/>
      <c r="BX166" s="57"/>
      <c r="BY166" s="57"/>
      <c r="BZ166" s="57"/>
      <c r="CA166" s="57"/>
      <c r="CB166" s="57"/>
      <c r="CC166" s="57" t="s">
        <v>378</v>
      </c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 t="s">
        <v>378</v>
      </c>
      <c r="CR166" s="57" t="s">
        <v>378</v>
      </c>
      <c r="CS166" s="57"/>
      <c r="CT166" s="57"/>
      <c r="CU166" s="57"/>
      <c r="CV166" s="57"/>
      <c r="CW166" s="38"/>
      <c r="CX166" s="38"/>
      <c r="CY166" s="57"/>
      <c r="CZ166" s="57"/>
      <c r="DA166" s="57"/>
      <c r="DB166" s="57"/>
      <c r="DC166" s="57" t="s">
        <v>368</v>
      </c>
      <c r="DD166" s="57" t="s">
        <v>368</v>
      </c>
      <c r="DE166" s="57" t="s">
        <v>368</v>
      </c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/>
      <c r="DX166" s="57" t="s">
        <v>367</v>
      </c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61"/>
      <c r="FH166" s="57"/>
      <c r="FI166" s="57"/>
      <c r="FJ166" s="57"/>
      <c r="FK166" s="57" t="s">
        <v>367</v>
      </c>
      <c r="FL166" s="57" t="s">
        <v>367</v>
      </c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61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38"/>
      <c r="HN166" s="38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85" t="str">
        <f t="shared" si="712"/>
        <v/>
      </c>
      <c r="AGG166" s="85" t="str">
        <f t="shared" si="713"/>
        <v/>
      </c>
      <c r="AGH166" s="85" t="str">
        <f t="shared" si="714"/>
        <v/>
      </c>
      <c r="AGL166" s="36">
        <f t="shared" ref="AGL166:AGL185" si="725">IF(COUNTIFS($C$6:$AGE$6,9,$C166:$AGE166,"б")=0,"",COUNTIFS($C$6:$AGE$6,9,$C166:$AGE166,"б"))</f>
        <v>4</v>
      </c>
      <c r="AGM166" s="36" t="str">
        <f t="shared" si="715"/>
        <v/>
      </c>
      <c r="AGN166" s="39">
        <f t="shared" ref="AGN166:AGN185" si="726">IF(COUNTIFS($C$6:$AGE$6,9,$C166:$AGE166,"н")=0,"",COUNTIFS($C$6:$AGE$6,9,$C166:$AGE166,"н"))</f>
        <v>1</v>
      </c>
      <c r="AGO166" s="36">
        <f t="shared" ref="AGO166:AGO185" si="727">IF(COUNTIFS($C$6:$AGE$6,10,$C166:$AGE166,"б")=0,"",COUNTIFS($C$6:$AGE$6,10,$C166:$AGE166,"б"))</f>
        <v>2</v>
      </c>
      <c r="AGP166" s="36">
        <f t="shared" si="716"/>
        <v>3</v>
      </c>
      <c r="AGQ166" s="39">
        <f t="shared" ref="AGQ166:AGQ185" si="728">IF(COUNTIFS($C$6:$AGE$6,10,$C166:$AGE166,"н")=0,"",COUNTIFS($C$6:$AGE$6,10,$C166:$AGE166,"н"))</f>
        <v>3</v>
      </c>
      <c r="AGR166" s="36" t="str">
        <f t="shared" ref="AGR166:AGR185" si="729">IF(COUNTIFS($C$6:$AGE$6,11,$C166:$AGE166,"б")=0,"",COUNTIFS($C$6:$AGE$6,11,$C166:$AGE166,"б"))</f>
        <v/>
      </c>
      <c r="AGS166" s="36" t="str">
        <f t="shared" si="717"/>
        <v/>
      </c>
      <c r="AGT166" s="39" t="str">
        <f t="shared" ref="AGT166:AGT185" si="730">IF(COUNTIFS($C$6:$AGE$6,11,$C166:$AGE166,"н")=0,"",COUNTIFS($C$6:$AGE$6,11,$C166:$AGE166,"н"))</f>
        <v/>
      </c>
      <c r="AGU166" s="36" t="str">
        <f t="shared" ref="AGU166:AGU185" si="731">IF(COUNTIFS($C$6:$AGE$6,12,$C166:$AGE166,"б")=0,"",COUNTIFS($C$6:$AGE$6,12,$C166:$AGE166,"б"))</f>
        <v/>
      </c>
      <c r="AGV166" s="36" t="str">
        <f t="shared" si="718"/>
        <v/>
      </c>
      <c r="AGW166" s="39" t="str">
        <f t="shared" ref="AGW166:AGW185" si="732">IF(COUNTIFS($C$6:$AGE$6,12,$C166:$AGE166,"н")=0,"",COUNTIFS($C$6:$AGE$6,12,$C166:$AGE166,"н"))</f>
        <v/>
      </c>
      <c r="AGX166" s="36" t="str">
        <f t="shared" ref="AGX166:AGX185" si="733">IF(COUNTIFS($C$6:$AGE$6,1,$C166:$AGE166,"б")=0,"",COUNTIFS($C$6:$AGE$6,1,$C166:$AGE166,"б"))</f>
        <v/>
      </c>
      <c r="AGY166" s="36" t="str">
        <f t="shared" si="719"/>
        <v/>
      </c>
      <c r="AGZ166" s="39" t="str">
        <f t="shared" ref="AGZ166:AGZ185" si="734">IF(COUNTIFS($C$6:$AGE$6,1,$C166:$AGE166,"н")=0,"",COUNTIFS($C$6:$AGE$6,1,$C166:$AGE166,"н"))</f>
        <v/>
      </c>
      <c r="AHA166" s="36" t="str">
        <f t="shared" ref="AHA166:AHA185" si="735">IF(COUNTIFS($C$6:$AGE$6,2,$C166:$AGE166,"б")=0,"",COUNTIFS($C$6:$AGE$6,2,$C166:$AGE166,"б"))</f>
        <v/>
      </c>
      <c r="AHB166" s="36" t="str">
        <f t="shared" si="720"/>
        <v/>
      </c>
      <c r="AHC166" s="39" t="str">
        <f t="shared" ref="AHC166:AHC185" si="736">IF(COUNTIFS($C$6:$AGE$6,2,$C166:$AGE166,"н")=0,"",COUNTIFS($C$6:$AGE$6,2,$C166:$AGE166,"н"))</f>
        <v/>
      </c>
      <c r="AHD166" s="36" t="str">
        <f t="shared" ref="AHD166:AHD185" si="737">IF(COUNTIFS($C$6:$AGE$6,3,$C166:$AGE166,"б")=0,"",COUNTIFS($C$6:$AGE$6,3,$C166:$AGE166,"б"))</f>
        <v/>
      </c>
      <c r="AHE166" s="36" t="str">
        <f t="shared" si="721"/>
        <v/>
      </c>
      <c r="AHF166" s="39" t="str">
        <f t="shared" ref="AHF166:AHF185" si="738">IF(COUNTIFS($C$6:$AGE$6,3,$C166:$AGE166,"н")=0,"",COUNTIFS($C$6:$AGE$6,3,$C166:$AGE166,"н"))</f>
        <v/>
      </c>
      <c r="AHG166" s="36" t="str">
        <f t="shared" ref="AHG166:AHG185" si="739">IF(COUNTIFS($C$6:$AGE$6,4,$C166:$AGE166,"б")=0,"",COUNTIFS($C$6:$AGE$6,4,$C166:$AGE166,"б"))</f>
        <v/>
      </c>
      <c r="AHH166" s="36" t="str">
        <f t="shared" si="722"/>
        <v/>
      </c>
      <c r="AHI166" s="39" t="str">
        <f t="shared" ref="AHI166:AHI185" si="740">IF(COUNTIFS($C$6:$AGE$6,4,$C166:$AGE166,"н")=0,"",COUNTIFS($C$6:$AGE$6,4,$C166:$AGE166,"н"))</f>
        <v/>
      </c>
      <c r="AHJ166" s="36" t="str">
        <f t="shared" ref="AHJ166:AHJ185" si="741">IF(COUNTIFS($C$6:$AGE$6,5,$C166:$AGE166,"б")=0,"",COUNTIFS($C$6:$AGE$6,5,$C166:$AGE166,"б"))</f>
        <v/>
      </c>
      <c r="AHK166" s="36" t="str">
        <f t="shared" si="723"/>
        <v/>
      </c>
      <c r="AHL166" s="39" t="str">
        <f t="shared" ref="AHL166:AHL185" si="742">IF(COUNTIFS($C$6:$AGE$6,5,$C166:$AGE166,"н")=0,"",COUNTIFS($C$6:$AGE$6,5,$C166:$AGE166,"н"))</f>
        <v/>
      </c>
      <c r="AHM166" s="36" t="str">
        <f t="shared" ref="AHM166:AHM185" si="743">IF(COUNTIFS($C$6:$AGE$6,6,$C166:$AGE166,"б")=0,"",COUNTIFS($C$6:$AGE$6,6,$C166:$AGE166,"б"))</f>
        <v/>
      </c>
      <c r="AHN166" s="36" t="str">
        <f t="shared" si="724"/>
        <v/>
      </c>
      <c r="AHO166" s="39" t="str">
        <f t="shared" ref="AHO166:AHO185" si="744">IF(COUNTIFS($C$6:$AGE$6,6,$C166:$AGE166,"н")=0,"",COUNTIFS($C$6:$AGE$6,6,$C166:$AGE166,"н"))</f>
        <v/>
      </c>
    </row>
    <row r="167" spans="1:918" s="5" customFormat="1" outlineLevel="1" x14ac:dyDescent="0.25">
      <c r="A167" s="35">
        <v>3</v>
      </c>
      <c r="B167" s="46" t="s">
        <v>64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 t="s">
        <v>367</v>
      </c>
      <c r="N167" s="57"/>
      <c r="O167" s="57" t="s">
        <v>367</v>
      </c>
      <c r="P167" s="57"/>
      <c r="Q167" s="57"/>
      <c r="R167" s="57"/>
      <c r="S167" s="57" t="s">
        <v>367</v>
      </c>
      <c r="T167" s="57" t="s">
        <v>367</v>
      </c>
      <c r="U167" s="57"/>
      <c r="V167" s="38"/>
      <c r="W167" s="62" t="s">
        <v>367</v>
      </c>
      <c r="X167" s="62"/>
      <c r="Y167" s="62"/>
      <c r="Z167" s="62"/>
      <c r="AA167" s="62"/>
      <c r="AB167" s="62"/>
      <c r="AC167" s="62"/>
      <c r="AD167" s="62" t="s">
        <v>367</v>
      </c>
      <c r="AE167" s="62" t="s">
        <v>378</v>
      </c>
      <c r="AF167" s="62" t="s">
        <v>378</v>
      </c>
      <c r="AG167" s="62" t="s">
        <v>378</v>
      </c>
      <c r="AH167" s="62" t="s">
        <v>378</v>
      </c>
      <c r="AI167" s="62"/>
      <c r="AJ167" s="62" t="s">
        <v>378</v>
      </c>
      <c r="AK167" s="62"/>
      <c r="AL167" s="62"/>
      <c r="AM167" s="62" t="s">
        <v>378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 t="s">
        <v>367</v>
      </c>
      <c r="BD167" s="62" t="s">
        <v>367</v>
      </c>
      <c r="BE167" s="62"/>
      <c r="BF167" s="62"/>
      <c r="BG167" s="62" t="s">
        <v>379</v>
      </c>
      <c r="BH167" s="62" t="s">
        <v>379</v>
      </c>
      <c r="BI167" s="38"/>
      <c r="BJ167" s="38"/>
      <c r="BK167" s="57" t="s">
        <v>367</v>
      </c>
      <c r="BL167" s="57"/>
      <c r="BM167" s="57"/>
      <c r="BN167" s="57"/>
      <c r="BO167" s="57"/>
      <c r="BP167" s="57"/>
      <c r="BQ167" s="57"/>
      <c r="BR167" s="57" t="s">
        <v>367</v>
      </c>
      <c r="BS167" s="57" t="s">
        <v>367</v>
      </c>
      <c r="BT167" s="57" t="s">
        <v>367</v>
      </c>
      <c r="BU167" s="57" t="s">
        <v>367</v>
      </c>
      <c r="BV167" s="57" t="s">
        <v>367</v>
      </c>
      <c r="BW167" s="57" t="s">
        <v>367</v>
      </c>
      <c r="BX167" s="57" t="s">
        <v>367</v>
      </c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 t="s">
        <v>367</v>
      </c>
      <c r="CN167" s="57" t="s">
        <v>367</v>
      </c>
      <c r="CO167" s="57" t="s">
        <v>367</v>
      </c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 t="s">
        <v>367</v>
      </c>
      <c r="DI167" s="57" t="s">
        <v>367</v>
      </c>
      <c r="DJ167" s="57"/>
      <c r="DK167" s="57"/>
      <c r="DL167" s="57"/>
      <c r="DM167" s="57"/>
      <c r="DN167" s="57"/>
      <c r="DO167" s="57"/>
      <c r="DP167" s="38"/>
      <c r="DQ167" s="38"/>
      <c r="DR167" s="38"/>
      <c r="DS167" s="57" t="s">
        <v>367</v>
      </c>
      <c r="DT167" s="57"/>
      <c r="DU167" s="57" t="s">
        <v>367</v>
      </c>
      <c r="DV167" s="57" t="s">
        <v>367</v>
      </c>
      <c r="DW167" s="57" t="s">
        <v>367</v>
      </c>
      <c r="DX167" s="57" t="s">
        <v>367</v>
      </c>
      <c r="DY167" s="57"/>
      <c r="DZ167" s="57" t="s">
        <v>367</v>
      </c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 t="s">
        <v>367</v>
      </c>
      <c r="EN167" s="57" t="s">
        <v>367</v>
      </c>
      <c r="EO167" s="57" t="s">
        <v>367</v>
      </c>
      <c r="EP167" s="57" t="s">
        <v>367</v>
      </c>
      <c r="EQ167" s="57" t="s">
        <v>367</v>
      </c>
      <c r="ER167" s="57" t="s">
        <v>367</v>
      </c>
      <c r="ES167" s="57" t="s">
        <v>367</v>
      </c>
      <c r="ET167" s="57"/>
      <c r="EU167" s="57" t="s">
        <v>367</v>
      </c>
      <c r="EV167" s="57" t="s">
        <v>367</v>
      </c>
      <c r="EW167" s="57"/>
      <c r="EX167" s="57"/>
      <c r="EY167" s="57" t="s">
        <v>367</v>
      </c>
      <c r="EZ167" s="57" t="s">
        <v>367</v>
      </c>
      <c r="FA167" s="57"/>
      <c r="FB167" s="57"/>
      <c r="FC167" s="57"/>
      <c r="FD167" s="57" t="s">
        <v>367</v>
      </c>
      <c r="FE167" s="38"/>
      <c r="FF167" s="38"/>
      <c r="FG167" s="61"/>
      <c r="FH167" s="57" t="s">
        <v>367</v>
      </c>
      <c r="FI167" s="57"/>
      <c r="FJ167" s="57"/>
      <c r="FK167" s="57"/>
      <c r="FL167" s="57" t="s">
        <v>367</v>
      </c>
      <c r="FM167" s="57"/>
      <c r="FN167" s="57"/>
      <c r="FO167" s="57"/>
      <c r="FP167" s="57"/>
      <c r="FQ167" s="57" t="s">
        <v>367</v>
      </c>
      <c r="FR167" s="57"/>
      <c r="FS167" s="57"/>
      <c r="FT167" s="57"/>
      <c r="FU167" s="57"/>
      <c r="FV167" s="57"/>
      <c r="FW167" s="57" t="s">
        <v>367</v>
      </c>
      <c r="FX167" s="57" t="s">
        <v>367</v>
      </c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 t="s">
        <v>367</v>
      </c>
      <c r="HH167" s="57"/>
      <c r="HI167" s="57"/>
      <c r="HJ167" s="57"/>
      <c r="HK167" s="57" t="s">
        <v>367</v>
      </c>
      <c r="HL167" s="57"/>
      <c r="HM167" s="38"/>
      <c r="HN167" s="38"/>
      <c r="HO167" s="57" t="s">
        <v>367</v>
      </c>
      <c r="HP167" s="57" t="s">
        <v>367</v>
      </c>
      <c r="HQ167" s="57" t="s">
        <v>367</v>
      </c>
      <c r="HR167" s="57" t="s">
        <v>367</v>
      </c>
      <c r="HS167" s="57" t="s">
        <v>367</v>
      </c>
      <c r="HT167" s="57" t="s">
        <v>367</v>
      </c>
      <c r="HU167" s="57"/>
      <c r="HV167" s="57"/>
      <c r="HW167" s="57" t="s">
        <v>367</v>
      </c>
      <c r="HX167" s="57" t="s">
        <v>367</v>
      </c>
      <c r="HY167" s="57"/>
      <c r="HZ167" s="57"/>
      <c r="IA167" s="57"/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 t="s">
        <v>367</v>
      </c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38"/>
      <c r="OJ167" s="38"/>
      <c r="OK167" s="38"/>
      <c r="OL167" s="38"/>
      <c r="OM167" s="37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7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85" t="str">
        <f t="shared" si="712"/>
        <v/>
      </c>
      <c r="AGG167" s="85" t="str">
        <f t="shared" si="713"/>
        <v/>
      </c>
      <c r="AGH167" s="85" t="str">
        <f t="shared" si="714"/>
        <v/>
      </c>
      <c r="AGL167" s="36">
        <f t="shared" si="725"/>
        <v>6</v>
      </c>
      <c r="AGM167" s="36" t="str">
        <f t="shared" si="715"/>
        <v/>
      </c>
      <c r="AGN167" s="39">
        <f t="shared" si="726"/>
        <v>21</v>
      </c>
      <c r="AGO167" s="36" t="str">
        <f t="shared" si="727"/>
        <v/>
      </c>
      <c r="AGP167" s="36" t="str">
        <f t="shared" si="716"/>
        <v/>
      </c>
      <c r="AGQ167" s="39">
        <f t="shared" si="728"/>
        <v>25</v>
      </c>
      <c r="AGR167" s="36" t="str">
        <f t="shared" si="729"/>
        <v/>
      </c>
      <c r="AGS167" s="36" t="str">
        <f t="shared" si="717"/>
        <v/>
      </c>
      <c r="AGT167" s="39">
        <f t="shared" si="730"/>
        <v>10</v>
      </c>
      <c r="AGU167" s="36" t="str">
        <f t="shared" si="731"/>
        <v/>
      </c>
      <c r="AGV167" s="36" t="str">
        <f t="shared" si="718"/>
        <v/>
      </c>
      <c r="AGW167" s="39">
        <f t="shared" si="732"/>
        <v>1</v>
      </c>
      <c r="AGX167" s="36" t="str">
        <f t="shared" si="733"/>
        <v/>
      </c>
      <c r="AGY167" s="36" t="str">
        <f t="shared" si="719"/>
        <v/>
      </c>
      <c r="AGZ167" s="39" t="str">
        <f t="shared" si="734"/>
        <v/>
      </c>
      <c r="AHA167" s="36" t="str">
        <f t="shared" si="735"/>
        <v/>
      </c>
      <c r="AHB167" s="36" t="str">
        <f t="shared" si="720"/>
        <v/>
      </c>
      <c r="AHC167" s="39" t="str">
        <f t="shared" si="736"/>
        <v/>
      </c>
      <c r="AHD167" s="36" t="str">
        <f t="shared" si="737"/>
        <v/>
      </c>
      <c r="AHE167" s="36" t="str">
        <f t="shared" si="721"/>
        <v/>
      </c>
      <c r="AHF167" s="39" t="str">
        <f t="shared" si="738"/>
        <v/>
      </c>
      <c r="AHG167" s="36" t="str">
        <f t="shared" si="739"/>
        <v/>
      </c>
      <c r="AHH167" s="36" t="str">
        <f t="shared" si="722"/>
        <v/>
      </c>
      <c r="AHI167" s="39" t="str">
        <f t="shared" si="740"/>
        <v/>
      </c>
      <c r="AHJ167" s="36" t="str">
        <f t="shared" si="741"/>
        <v/>
      </c>
      <c r="AHK167" s="36" t="str">
        <f t="shared" si="723"/>
        <v/>
      </c>
      <c r="AHL167" s="39" t="str">
        <f t="shared" si="742"/>
        <v/>
      </c>
      <c r="AHM167" s="36" t="str">
        <f t="shared" si="743"/>
        <v/>
      </c>
      <c r="AHN167" s="36" t="str">
        <f t="shared" si="724"/>
        <v/>
      </c>
      <c r="AHO167" s="39" t="str">
        <f t="shared" si="744"/>
        <v/>
      </c>
    </row>
    <row r="168" spans="1:918" s="5" customFormat="1" outlineLevel="1" x14ac:dyDescent="0.25">
      <c r="A168" s="35">
        <v>3</v>
      </c>
      <c r="B168" s="46" t="s">
        <v>65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 t="s">
        <v>378</v>
      </c>
      <c r="AS168" s="62" t="s">
        <v>378</v>
      </c>
      <c r="AT168" s="62" t="s">
        <v>378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 t="s">
        <v>367</v>
      </c>
      <c r="BN168" s="57" t="s">
        <v>367</v>
      </c>
      <c r="BO168" s="57" t="s">
        <v>367</v>
      </c>
      <c r="BP168" s="57" t="s">
        <v>367</v>
      </c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 t="s">
        <v>368</v>
      </c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 t="s">
        <v>368</v>
      </c>
      <c r="DP168" s="38"/>
      <c r="DQ168" s="38"/>
      <c r="DR168" s="38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 t="s">
        <v>367</v>
      </c>
      <c r="EP168" s="57" t="s">
        <v>367</v>
      </c>
      <c r="EQ168" s="57" t="s">
        <v>367</v>
      </c>
      <c r="ER168" s="57"/>
      <c r="ES168" s="57" t="s">
        <v>367</v>
      </c>
      <c r="ET168" s="57"/>
      <c r="EU168" s="57" t="s">
        <v>367</v>
      </c>
      <c r="EV168" s="57" t="s">
        <v>367</v>
      </c>
      <c r="EW168" s="57"/>
      <c r="EX168" s="57"/>
      <c r="EY168" s="57" t="s">
        <v>367</v>
      </c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382</v>
      </c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 t="s">
        <v>367</v>
      </c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 t="s">
        <v>367</v>
      </c>
      <c r="HL168" s="57"/>
      <c r="HM168" s="38"/>
      <c r="HN168" s="38"/>
      <c r="HO168" s="57" t="s">
        <v>378</v>
      </c>
      <c r="HP168" s="57" t="s">
        <v>378</v>
      </c>
      <c r="HQ168" s="57" t="s">
        <v>378</v>
      </c>
      <c r="HR168" s="57" t="s">
        <v>378</v>
      </c>
      <c r="HS168" s="57" t="s">
        <v>378</v>
      </c>
      <c r="HT168" s="57" t="s">
        <v>378</v>
      </c>
      <c r="HU168" s="57" t="s">
        <v>378</v>
      </c>
      <c r="HV168" s="57" t="s">
        <v>378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368</v>
      </c>
      <c r="IF168" s="57" t="s">
        <v>368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367</v>
      </c>
      <c r="NU168" s="57" t="s">
        <v>367</v>
      </c>
      <c r="NV168" s="57"/>
      <c r="NW168" s="57"/>
      <c r="NX168" s="57"/>
      <c r="NY168" s="57"/>
      <c r="NZ168" s="57"/>
      <c r="OA168" s="57"/>
      <c r="OB168" s="57" t="s">
        <v>367</v>
      </c>
      <c r="OC168" s="57"/>
      <c r="OD168" s="57"/>
      <c r="OE168" s="57" t="s">
        <v>367</v>
      </c>
      <c r="OF168" s="57" t="s">
        <v>367</v>
      </c>
      <c r="OG168" s="57" t="s">
        <v>367</v>
      </c>
      <c r="OH168" s="57" t="s">
        <v>367</v>
      </c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85" t="str">
        <f t="shared" si="712"/>
        <v/>
      </c>
      <c r="AGG168" s="85" t="str">
        <f t="shared" si="713"/>
        <v/>
      </c>
      <c r="AGH168" s="85">
        <f t="shared" si="714"/>
        <v>7</v>
      </c>
      <c r="AGL168" s="36">
        <f t="shared" si="725"/>
        <v>3</v>
      </c>
      <c r="AGM168" s="36" t="str">
        <f t="shared" si="715"/>
        <v/>
      </c>
      <c r="AGN168" s="39">
        <f t="shared" si="726"/>
        <v>4</v>
      </c>
      <c r="AGO168" s="36" t="str">
        <f t="shared" si="727"/>
        <v/>
      </c>
      <c r="AGP168" s="36">
        <f t="shared" si="716"/>
        <v>2</v>
      </c>
      <c r="AGQ168" s="39">
        <f t="shared" si="728"/>
        <v>7</v>
      </c>
      <c r="AGR168" s="36">
        <f t="shared" si="729"/>
        <v>8</v>
      </c>
      <c r="AGS168" s="36">
        <f t="shared" si="717"/>
        <v>2</v>
      </c>
      <c r="AGT168" s="39">
        <f t="shared" si="730"/>
        <v>2</v>
      </c>
      <c r="AGU168" s="36" t="str">
        <f t="shared" si="731"/>
        <v/>
      </c>
      <c r="AGV168" s="36" t="str">
        <f t="shared" si="718"/>
        <v/>
      </c>
      <c r="AGW168" s="39" t="str">
        <f t="shared" si="732"/>
        <v/>
      </c>
      <c r="AGX168" s="36" t="str">
        <f t="shared" si="733"/>
        <v/>
      </c>
      <c r="AGY168" s="36" t="str">
        <f t="shared" si="719"/>
        <v/>
      </c>
      <c r="AGZ168" s="39">
        <f t="shared" si="734"/>
        <v>7</v>
      </c>
      <c r="AHA168" s="36" t="str">
        <f t="shared" si="735"/>
        <v/>
      </c>
      <c r="AHB168" s="36" t="str">
        <f t="shared" si="720"/>
        <v/>
      </c>
      <c r="AHC168" s="39" t="str">
        <f t="shared" si="736"/>
        <v/>
      </c>
      <c r="AHD168" s="36" t="str">
        <f t="shared" si="737"/>
        <v/>
      </c>
      <c r="AHE168" s="36" t="str">
        <f t="shared" si="721"/>
        <v/>
      </c>
      <c r="AHF168" s="39" t="str">
        <f t="shared" si="738"/>
        <v/>
      </c>
      <c r="AHG168" s="36" t="str">
        <f t="shared" si="739"/>
        <v/>
      </c>
      <c r="AHH168" s="36" t="str">
        <f t="shared" si="722"/>
        <v/>
      </c>
      <c r="AHI168" s="39" t="str">
        <f t="shared" si="740"/>
        <v/>
      </c>
      <c r="AHJ168" s="36" t="str">
        <f t="shared" si="741"/>
        <v/>
      </c>
      <c r="AHK168" s="36" t="str">
        <f t="shared" si="723"/>
        <v/>
      </c>
      <c r="AHL168" s="39" t="str">
        <f t="shared" si="742"/>
        <v/>
      </c>
      <c r="AHM168" s="36" t="str">
        <f t="shared" si="743"/>
        <v/>
      </c>
      <c r="AHN168" s="36" t="str">
        <f t="shared" si="724"/>
        <v/>
      </c>
      <c r="AHO168" s="39" t="str">
        <f t="shared" si="744"/>
        <v/>
      </c>
    </row>
    <row r="169" spans="1:918" s="5" customFormat="1" outlineLevel="1" x14ac:dyDescent="0.25">
      <c r="A169" s="35">
        <f t="shared" ref="A169:A184" si="745">A168+1</f>
        <v>4</v>
      </c>
      <c r="B169" s="46" t="s">
        <v>66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 t="s">
        <v>367</v>
      </c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 t="s">
        <v>367</v>
      </c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/>
      <c r="DY169" s="57"/>
      <c r="DZ169" s="57" t="s">
        <v>367</v>
      </c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 t="s">
        <v>367</v>
      </c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85" t="str">
        <f t="shared" si="712"/>
        <v/>
      </c>
      <c r="AGG169" s="85" t="str">
        <f t="shared" si="713"/>
        <v/>
      </c>
      <c r="AGH169" s="85" t="str">
        <f t="shared" si="714"/>
        <v/>
      </c>
      <c r="AGL169" s="36" t="str">
        <f t="shared" si="725"/>
        <v/>
      </c>
      <c r="AGM169" s="36" t="str">
        <f t="shared" si="715"/>
        <v/>
      </c>
      <c r="AGN169" s="39">
        <f t="shared" si="726"/>
        <v>2</v>
      </c>
      <c r="AGO169" s="36" t="str">
        <f t="shared" si="727"/>
        <v/>
      </c>
      <c r="AGP169" s="36" t="str">
        <f t="shared" si="716"/>
        <v/>
      </c>
      <c r="AGQ169" s="39">
        <f t="shared" si="728"/>
        <v>1</v>
      </c>
      <c r="AGR169" s="36" t="str">
        <f t="shared" si="729"/>
        <v/>
      </c>
      <c r="AGS169" s="36" t="str">
        <f t="shared" si="717"/>
        <v/>
      </c>
      <c r="AGT169" s="39">
        <f t="shared" si="730"/>
        <v>1</v>
      </c>
      <c r="AGU169" s="36" t="str">
        <f t="shared" si="731"/>
        <v/>
      </c>
      <c r="AGV169" s="36" t="str">
        <f t="shared" si="718"/>
        <v/>
      </c>
      <c r="AGW169" s="39" t="str">
        <f t="shared" si="732"/>
        <v/>
      </c>
      <c r="AGX169" s="36" t="str">
        <f t="shared" si="733"/>
        <v/>
      </c>
      <c r="AGY169" s="36" t="str">
        <f t="shared" si="719"/>
        <v/>
      </c>
      <c r="AGZ169" s="39" t="str">
        <f t="shared" si="734"/>
        <v/>
      </c>
      <c r="AHA169" s="36" t="str">
        <f t="shared" si="735"/>
        <v/>
      </c>
      <c r="AHB169" s="36" t="str">
        <f t="shared" si="720"/>
        <v/>
      </c>
      <c r="AHC169" s="39" t="str">
        <f t="shared" si="736"/>
        <v/>
      </c>
      <c r="AHD169" s="36" t="str">
        <f t="shared" si="737"/>
        <v/>
      </c>
      <c r="AHE169" s="36" t="str">
        <f t="shared" si="721"/>
        <v/>
      </c>
      <c r="AHF169" s="39" t="str">
        <f t="shared" si="738"/>
        <v/>
      </c>
      <c r="AHG169" s="36" t="str">
        <f t="shared" si="739"/>
        <v/>
      </c>
      <c r="AHH169" s="36" t="str">
        <f t="shared" si="722"/>
        <v/>
      </c>
      <c r="AHI169" s="39" t="str">
        <f t="shared" si="740"/>
        <v/>
      </c>
      <c r="AHJ169" s="36" t="str">
        <f t="shared" si="741"/>
        <v/>
      </c>
      <c r="AHK169" s="36" t="str">
        <f t="shared" si="723"/>
        <v/>
      </c>
      <c r="AHL169" s="39" t="str">
        <f t="shared" si="742"/>
        <v/>
      </c>
      <c r="AHM169" s="36" t="str">
        <f t="shared" si="743"/>
        <v/>
      </c>
      <c r="AHN169" s="36" t="str">
        <f t="shared" si="724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5</v>
      </c>
      <c r="B170" s="46" t="s">
        <v>67</v>
      </c>
      <c r="C170" s="37"/>
      <c r="D170" s="35"/>
      <c r="E170" s="35"/>
      <c r="F170" s="35"/>
      <c r="G170" s="57" t="s">
        <v>367</v>
      </c>
      <c r="H170" s="57" t="s">
        <v>367</v>
      </c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367</v>
      </c>
      <c r="U170" s="57"/>
      <c r="V170" s="3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 t="s">
        <v>367</v>
      </c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 t="s">
        <v>379</v>
      </c>
      <c r="BH170" s="62"/>
      <c r="BI170" s="38"/>
      <c r="BJ170" s="38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 t="s">
        <v>367</v>
      </c>
      <c r="CV170" s="57"/>
      <c r="CW170" s="38"/>
      <c r="CX170" s="38"/>
      <c r="CY170" s="57"/>
      <c r="CZ170" s="57"/>
      <c r="DA170" s="57" t="s">
        <v>367</v>
      </c>
      <c r="DB170" s="57" t="s">
        <v>367</v>
      </c>
      <c r="DC170" s="57"/>
      <c r="DD170" s="57"/>
      <c r="DE170" s="57"/>
      <c r="DF170" s="57"/>
      <c r="DG170" s="57" t="s">
        <v>367</v>
      </c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 t="s">
        <v>367</v>
      </c>
      <c r="DV170" s="57" t="s">
        <v>367</v>
      </c>
      <c r="DW170" s="57" t="s">
        <v>367</v>
      </c>
      <c r="DX170" s="57" t="s">
        <v>367</v>
      </c>
      <c r="DY170" s="57"/>
      <c r="DZ170" s="57" t="s">
        <v>367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/>
      <c r="FI170" s="57"/>
      <c r="FJ170" s="57"/>
      <c r="FK170" s="57" t="s">
        <v>367</v>
      </c>
      <c r="FL170" s="57" t="s">
        <v>367</v>
      </c>
      <c r="FM170" s="57" t="s">
        <v>367</v>
      </c>
      <c r="FN170" s="57" t="s">
        <v>367</v>
      </c>
      <c r="FO170" s="57"/>
      <c r="FP170" s="57"/>
      <c r="FQ170" s="57" t="s">
        <v>367</v>
      </c>
      <c r="FR170" s="57"/>
      <c r="FS170" s="57"/>
      <c r="FT170" s="57"/>
      <c r="FU170" s="57"/>
      <c r="FV170" s="57"/>
      <c r="FW170" s="57" t="s">
        <v>367</v>
      </c>
      <c r="FX170" s="57"/>
      <c r="FY170" s="57"/>
      <c r="FZ170" s="57"/>
      <c r="GA170" s="61"/>
      <c r="GB170" s="57" t="s">
        <v>367</v>
      </c>
      <c r="GC170" s="57"/>
      <c r="GD170" s="57" t="s">
        <v>367</v>
      </c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 t="s">
        <v>367</v>
      </c>
      <c r="GS170" s="38"/>
      <c r="GT170" s="38"/>
      <c r="GU170" s="61"/>
      <c r="GV170" s="57" t="s">
        <v>367</v>
      </c>
      <c r="GW170" s="57" t="s">
        <v>367</v>
      </c>
      <c r="GX170" s="57" t="s">
        <v>367</v>
      </c>
      <c r="GY170" s="57" t="s">
        <v>367</v>
      </c>
      <c r="GZ170" s="57"/>
      <c r="HA170" s="57"/>
      <c r="HB170" s="57"/>
      <c r="HC170" s="57" t="s">
        <v>367</v>
      </c>
      <c r="HD170" s="57"/>
      <c r="HE170" s="57"/>
      <c r="HF170" s="57"/>
      <c r="HG170" s="57" t="s">
        <v>367</v>
      </c>
      <c r="HH170" s="57"/>
      <c r="HI170" s="57"/>
      <c r="HJ170" s="57"/>
      <c r="HK170" s="57" t="s">
        <v>367</v>
      </c>
      <c r="HL170" s="57"/>
      <c r="HM170" s="38"/>
      <c r="HN170" s="38"/>
      <c r="HO170" s="57"/>
      <c r="HP170" s="57"/>
      <c r="HQ170" s="57" t="s">
        <v>367</v>
      </c>
      <c r="HR170" s="57" t="s">
        <v>367</v>
      </c>
      <c r="HS170" s="57" t="s">
        <v>367</v>
      </c>
      <c r="HT170" s="57" t="s">
        <v>367</v>
      </c>
      <c r="HU170" s="57"/>
      <c r="HV170" s="57" t="s">
        <v>367</v>
      </c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85" t="str">
        <f t="shared" si="712"/>
        <v/>
      </c>
      <c r="AGG170" s="85" t="str">
        <f t="shared" si="713"/>
        <v/>
      </c>
      <c r="AGH170" s="85" t="str">
        <f t="shared" si="714"/>
        <v/>
      </c>
      <c r="AGL170" s="36" t="str">
        <f t="shared" si="725"/>
        <v/>
      </c>
      <c r="AGM170" s="36" t="str">
        <f t="shared" si="715"/>
        <v/>
      </c>
      <c r="AGN170" s="39">
        <f t="shared" si="726"/>
        <v>5</v>
      </c>
      <c r="AGO170" s="36" t="str">
        <f t="shared" si="727"/>
        <v/>
      </c>
      <c r="AGP170" s="36" t="str">
        <f t="shared" si="716"/>
        <v/>
      </c>
      <c r="AGQ170" s="39">
        <f t="shared" si="728"/>
        <v>15</v>
      </c>
      <c r="AGR170" s="36" t="str">
        <f t="shared" si="729"/>
        <v/>
      </c>
      <c r="AGS170" s="36" t="str">
        <f t="shared" si="717"/>
        <v/>
      </c>
      <c r="AGT170" s="39">
        <f t="shared" si="730"/>
        <v>15</v>
      </c>
      <c r="AGU170" s="36" t="str">
        <f t="shared" si="731"/>
        <v/>
      </c>
      <c r="AGV170" s="36" t="str">
        <f t="shared" si="718"/>
        <v/>
      </c>
      <c r="AGW170" s="39" t="str">
        <f t="shared" si="732"/>
        <v/>
      </c>
      <c r="AGX170" s="36" t="str">
        <f t="shared" si="733"/>
        <v/>
      </c>
      <c r="AGY170" s="36" t="str">
        <f t="shared" si="719"/>
        <v/>
      </c>
      <c r="AGZ170" s="39" t="str">
        <f t="shared" si="734"/>
        <v/>
      </c>
      <c r="AHA170" s="36" t="str">
        <f t="shared" si="735"/>
        <v/>
      </c>
      <c r="AHB170" s="36" t="str">
        <f t="shared" si="720"/>
        <v/>
      </c>
      <c r="AHC170" s="39" t="str">
        <f t="shared" si="736"/>
        <v/>
      </c>
      <c r="AHD170" s="36" t="str">
        <f t="shared" si="737"/>
        <v/>
      </c>
      <c r="AHE170" s="36" t="str">
        <f t="shared" si="721"/>
        <v/>
      </c>
      <c r="AHF170" s="39" t="str">
        <f t="shared" si="738"/>
        <v/>
      </c>
      <c r="AHG170" s="36" t="str">
        <f t="shared" si="739"/>
        <v/>
      </c>
      <c r="AHH170" s="36" t="str">
        <f t="shared" si="722"/>
        <v/>
      </c>
      <c r="AHI170" s="39" t="str">
        <f t="shared" si="740"/>
        <v/>
      </c>
      <c r="AHJ170" s="36" t="str">
        <f t="shared" si="741"/>
        <v/>
      </c>
      <c r="AHK170" s="36" t="str">
        <f t="shared" si="723"/>
        <v/>
      </c>
      <c r="AHL170" s="39" t="str">
        <f t="shared" si="742"/>
        <v/>
      </c>
      <c r="AHM170" s="36" t="str">
        <f t="shared" si="743"/>
        <v/>
      </c>
      <c r="AHN170" s="36" t="str">
        <f t="shared" si="724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6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 t="s">
        <v>367</v>
      </c>
      <c r="X171" s="62"/>
      <c r="Y171" s="62"/>
      <c r="Z171" s="62"/>
      <c r="AA171" s="62"/>
      <c r="AB171" s="62"/>
      <c r="AC171" s="62" t="s">
        <v>367</v>
      </c>
      <c r="AD171" s="62" t="s">
        <v>367</v>
      </c>
      <c r="AE171" s="62" t="s">
        <v>378</v>
      </c>
      <c r="AF171" s="62" t="s">
        <v>378</v>
      </c>
      <c r="AG171" s="62" t="s">
        <v>378</v>
      </c>
      <c r="AH171" s="62" t="s">
        <v>378</v>
      </c>
      <c r="AI171" s="62"/>
      <c r="AJ171" s="62" t="s">
        <v>378</v>
      </c>
      <c r="AK171" s="62"/>
      <c r="AL171" s="62"/>
      <c r="AM171" s="62" t="s">
        <v>378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 t="s">
        <v>367</v>
      </c>
      <c r="BL171" s="57"/>
      <c r="BM171" s="57" t="s">
        <v>367</v>
      </c>
      <c r="BN171" s="57"/>
      <c r="BO171" s="57"/>
      <c r="BP171" s="57"/>
      <c r="BQ171" s="57" t="s">
        <v>367</v>
      </c>
      <c r="BR171" s="57"/>
      <c r="BS171" s="57" t="s">
        <v>367</v>
      </c>
      <c r="BT171" s="57"/>
      <c r="BU171" s="57"/>
      <c r="BV171" s="57"/>
      <c r="BW171" s="57"/>
      <c r="BX171" s="57"/>
      <c r="BY171" s="57" t="s">
        <v>367</v>
      </c>
      <c r="BZ171" s="57" t="s">
        <v>367</v>
      </c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 t="s">
        <v>367</v>
      </c>
      <c r="CR171" s="57" t="s">
        <v>367</v>
      </c>
      <c r="CS171" s="57"/>
      <c r="CT171" s="57"/>
      <c r="CU171" s="57" t="s">
        <v>367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 t="s">
        <v>367</v>
      </c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 t="s">
        <v>368</v>
      </c>
      <c r="DX171" s="57" t="s">
        <v>368</v>
      </c>
      <c r="DY171" s="57" t="s">
        <v>368</v>
      </c>
      <c r="DZ171" s="57" t="s">
        <v>368</v>
      </c>
      <c r="EA171" s="57" t="s">
        <v>367</v>
      </c>
      <c r="EB171" s="57" t="s">
        <v>367</v>
      </c>
      <c r="EC171" s="57" t="s">
        <v>367</v>
      </c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 t="s">
        <v>368</v>
      </c>
      <c r="EW171" s="57"/>
      <c r="EX171" s="57"/>
      <c r="EY171" s="57"/>
      <c r="EZ171" s="57"/>
      <c r="FA171" s="57"/>
      <c r="FB171" s="57"/>
      <c r="FC171" s="57"/>
      <c r="FD171" s="57" t="s">
        <v>367</v>
      </c>
      <c r="FE171" s="38"/>
      <c r="FF171" s="38"/>
      <c r="FG171" s="61"/>
      <c r="FH171" s="57" t="s">
        <v>367</v>
      </c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 t="s">
        <v>367</v>
      </c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 t="s">
        <v>367</v>
      </c>
      <c r="GR171" s="57" t="s">
        <v>367</v>
      </c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 t="s">
        <v>367</v>
      </c>
      <c r="HD171" s="57"/>
      <c r="HE171" s="57"/>
      <c r="HF171" s="57"/>
      <c r="HG171" s="57"/>
      <c r="HH171" s="57"/>
      <c r="HI171" s="57"/>
      <c r="HJ171" s="57"/>
      <c r="HK171" s="57" t="s">
        <v>367</v>
      </c>
      <c r="HL171" s="57" t="s">
        <v>367</v>
      </c>
      <c r="HM171" s="38"/>
      <c r="HN171" s="38"/>
      <c r="HO171" s="57" t="s">
        <v>367</v>
      </c>
      <c r="HP171" s="57"/>
      <c r="HQ171" s="57"/>
      <c r="HR171" s="57"/>
      <c r="HS171" s="57"/>
      <c r="HT171" s="57"/>
      <c r="HU171" s="57"/>
      <c r="HV171" s="57" t="s">
        <v>367</v>
      </c>
      <c r="HW171" s="57" t="s">
        <v>367</v>
      </c>
      <c r="HX171" s="57"/>
      <c r="HY171" s="57"/>
      <c r="HZ171" s="57"/>
      <c r="IA171" s="57" t="s">
        <v>367</v>
      </c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 t="s">
        <v>367</v>
      </c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 t="s">
        <v>367</v>
      </c>
      <c r="NV171" s="57"/>
      <c r="NW171" s="57"/>
      <c r="NX171" s="57"/>
      <c r="NY171" s="57"/>
      <c r="NZ171" s="57"/>
      <c r="OA171" s="57"/>
      <c r="OB171" s="57"/>
      <c r="OC171" s="57"/>
      <c r="OD171" s="57"/>
      <c r="OE171" s="57" t="s">
        <v>367</v>
      </c>
      <c r="OF171" s="57"/>
      <c r="OG171" s="57"/>
      <c r="OH171" s="57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85" t="str">
        <f t="shared" si="712"/>
        <v/>
      </c>
      <c r="AGG171" s="85" t="str">
        <f t="shared" si="713"/>
        <v/>
      </c>
      <c r="AGH171" s="85">
        <f t="shared" si="714"/>
        <v>2</v>
      </c>
      <c r="AGL171" s="36">
        <f t="shared" si="725"/>
        <v>6</v>
      </c>
      <c r="AGM171" s="36" t="str">
        <f t="shared" si="715"/>
        <v/>
      </c>
      <c r="AGN171" s="39">
        <f t="shared" si="726"/>
        <v>9</v>
      </c>
      <c r="AGO171" s="36" t="str">
        <f t="shared" si="727"/>
        <v/>
      </c>
      <c r="AGP171" s="36">
        <f t="shared" si="716"/>
        <v>5</v>
      </c>
      <c r="AGQ171" s="39">
        <f t="shared" si="728"/>
        <v>10</v>
      </c>
      <c r="AGR171" s="36" t="str">
        <f t="shared" si="729"/>
        <v/>
      </c>
      <c r="AGS171" s="36" t="str">
        <f t="shared" si="717"/>
        <v/>
      </c>
      <c r="AGT171" s="39">
        <f t="shared" si="730"/>
        <v>9</v>
      </c>
      <c r="AGU171" s="36" t="str">
        <f t="shared" si="731"/>
        <v/>
      </c>
      <c r="AGV171" s="36" t="str">
        <f t="shared" si="718"/>
        <v/>
      </c>
      <c r="AGW171" s="39">
        <f t="shared" si="732"/>
        <v>1</v>
      </c>
      <c r="AGX171" s="36" t="str">
        <f t="shared" si="733"/>
        <v/>
      </c>
      <c r="AGY171" s="36" t="str">
        <f t="shared" si="719"/>
        <v/>
      </c>
      <c r="AGZ171" s="39">
        <f t="shared" si="734"/>
        <v>2</v>
      </c>
      <c r="AHA171" s="36" t="str">
        <f t="shared" si="735"/>
        <v/>
      </c>
      <c r="AHB171" s="36" t="str">
        <f t="shared" si="720"/>
        <v/>
      </c>
      <c r="AHC171" s="39" t="str">
        <f t="shared" si="736"/>
        <v/>
      </c>
      <c r="AHD171" s="36" t="str">
        <f t="shared" si="737"/>
        <v/>
      </c>
      <c r="AHE171" s="36" t="str">
        <f t="shared" si="721"/>
        <v/>
      </c>
      <c r="AHF171" s="39" t="str">
        <f t="shared" si="738"/>
        <v/>
      </c>
      <c r="AHG171" s="36" t="str">
        <f t="shared" si="739"/>
        <v/>
      </c>
      <c r="AHH171" s="36" t="str">
        <f t="shared" si="722"/>
        <v/>
      </c>
      <c r="AHI171" s="39" t="str">
        <f t="shared" si="740"/>
        <v/>
      </c>
      <c r="AHJ171" s="36" t="str">
        <f t="shared" si="741"/>
        <v/>
      </c>
      <c r="AHK171" s="36" t="str">
        <f t="shared" si="723"/>
        <v/>
      </c>
      <c r="AHL171" s="39" t="str">
        <f t="shared" si="742"/>
        <v/>
      </c>
      <c r="AHM171" s="36" t="str">
        <f t="shared" si="743"/>
        <v/>
      </c>
      <c r="AHN171" s="36" t="str">
        <f t="shared" si="724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7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379</v>
      </c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 t="s">
        <v>368</v>
      </c>
      <c r="BU172" s="57"/>
      <c r="BV172" s="57"/>
      <c r="BW172" s="57" t="s">
        <v>367</v>
      </c>
      <c r="BX172" s="57" t="s">
        <v>367</v>
      </c>
      <c r="BY172" s="57" t="s">
        <v>367</v>
      </c>
      <c r="BZ172" s="57" t="s">
        <v>367</v>
      </c>
      <c r="CA172" s="57"/>
      <c r="CB172" s="57"/>
      <c r="CC172" s="57" t="s">
        <v>367</v>
      </c>
      <c r="CD172" s="57"/>
      <c r="CE172" s="57"/>
      <c r="CF172" s="57"/>
      <c r="CG172" s="57" t="s">
        <v>368</v>
      </c>
      <c r="CH172" s="57" t="s">
        <v>368</v>
      </c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 t="s">
        <v>367</v>
      </c>
      <c r="DJ172" s="57"/>
      <c r="DK172" s="57"/>
      <c r="DL172" s="57"/>
      <c r="DM172" s="57"/>
      <c r="DN172" s="57"/>
      <c r="DO172" s="57" t="s">
        <v>367</v>
      </c>
      <c r="DP172" s="38"/>
      <c r="DQ172" s="38"/>
      <c r="DR172" s="38"/>
      <c r="DS172" s="57"/>
      <c r="DT172" s="57"/>
      <c r="DU172" s="57"/>
      <c r="DV172" s="57"/>
      <c r="DW172" s="57" t="s">
        <v>367</v>
      </c>
      <c r="DX172" s="57" t="s">
        <v>367</v>
      </c>
      <c r="DY172" s="57" t="s">
        <v>367</v>
      </c>
      <c r="DZ172" s="57" t="s">
        <v>367</v>
      </c>
      <c r="EA172" s="57"/>
      <c r="EB172" s="57"/>
      <c r="EC172" s="57" t="s">
        <v>367</v>
      </c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 t="s">
        <v>367</v>
      </c>
      <c r="ER172" s="57" t="s">
        <v>367</v>
      </c>
      <c r="ES172" s="57" t="s">
        <v>367</v>
      </c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 t="s">
        <v>378</v>
      </c>
      <c r="FL172" s="57" t="s">
        <v>378</v>
      </c>
      <c r="FM172" s="57" t="s">
        <v>367</v>
      </c>
      <c r="FN172" s="57" t="s">
        <v>367</v>
      </c>
      <c r="FO172" s="57"/>
      <c r="FP172" s="57"/>
      <c r="FQ172" s="57" t="s">
        <v>367</v>
      </c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367</v>
      </c>
      <c r="GC172" s="57" t="s">
        <v>367</v>
      </c>
      <c r="GD172" s="57" t="s">
        <v>367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 t="s">
        <v>367</v>
      </c>
      <c r="GR172" s="57" t="s">
        <v>367</v>
      </c>
      <c r="GS172" s="38"/>
      <c r="GT172" s="38"/>
      <c r="GU172" s="61"/>
      <c r="GV172" s="57" t="s">
        <v>367</v>
      </c>
      <c r="GW172" s="57" t="s">
        <v>367</v>
      </c>
      <c r="GX172" s="57" t="s">
        <v>367</v>
      </c>
      <c r="GY172" s="57"/>
      <c r="GZ172" s="57"/>
      <c r="HA172" s="57" t="s">
        <v>367</v>
      </c>
      <c r="HB172" s="57" t="s">
        <v>367</v>
      </c>
      <c r="HC172" s="57"/>
      <c r="HD172" s="57"/>
      <c r="HE172" s="57"/>
      <c r="HF172" s="57"/>
      <c r="HG172" s="57" t="s">
        <v>367</v>
      </c>
      <c r="HH172" s="57"/>
      <c r="HI172" s="57"/>
      <c r="HJ172" s="57"/>
      <c r="HK172" s="57" t="s">
        <v>367</v>
      </c>
      <c r="HL172" s="57" t="s">
        <v>367</v>
      </c>
      <c r="HM172" s="38"/>
      <c r="HN172" s="38"/>
      <c r="HO172" s="57" t="s">
        <v>367</v>
      </c>
      <c r="HP172" s="57" t="s">
        <v>367</v>
      </c>
      <c r="HQ172" s="57" t="s">
        <v>367</v>
      </c>
      <c r="HR172" s="57" t="s">
        <v>367</v>
      </c>
      <c r="HS172" s="57"/>
      <c r="HT172" s="57"/>
      <c r="HU172" s="57"/>
      <c r="HV172" s="57" t="s">
        <v>367</v>
      </c>
      <c r="HW172" s="57"/>
      <c r="HX172" s="57"/>
      <c r="HY172" s="57"/>
      <c r="HZ172" s="57"/>
      <c r="IA172" s="57"/>
      <c r="IB172" s="57"/>
      <c r="IC172" s="57"/>
      <c r="ID172" s="57"/>
      <c r="IE172" s="57" t="s">
        <v>367</v>
      </c>
      <c r="IF172" s="57" t="s">
        <v>367</v>
      </c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 t="s">
        <v>367</v>
      </c>
      <c r="NU172" s="57" t="s">
        <v>367</v>
      </c>
      <c r="NV172" s="57"/>
      <c r="NW172" s="57"/>
      <c r="NX172" s="57"/>
      <c r="NY172" s="57"/>
      <c r="NZ172" s="57"/>
      <c r="OA172" s="57"/>
      <c r="OB172" s="57"/>
      <c r="OC172" s="57"/>
      <c r="OD172" s="57"/>
      <c r="OE172" s="57" t="s">
        <v>367</v>
      </c>
      <c r="OF172" s="57" t="s">
        <v>367</v>
      </c>
      <c r="OG172" s="57" t="s">
        <v>367</v>
      </c>
      <c r="OH172" s="57" t="s">
        <v>367</v>
      </c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85" t="str">
        <f t="shared" si="712"/>
        <v/>
      </c>
      <c r="AGG172" s="85" t="str">
        <f t="shared" si="713"/>
        <v/>
      </c>
      <c r="AGH172" s="85">
        <f t="shared" si="714"/>
        <v>6</v>
      </c>
      <c r="AGL172" s="36" t="str">
        <f t="shared" si="725"/>
        <v/>
      </c>
      <c r="AGM172" s="36">
        <f t="shared" si="715"/>
        <v>3</v>
      </c>
      <c r="AGN172" s="39">
        <f t="shared" si="726"/>
        <v>6</v>
      </c>
      <c r="AGO172" s="36">
        <f t="shared" si="727"/>
        <v>2</v>
      </c>
      <c r="AGP172" s="36" t="str">
        <f t="shared" si="716"/>
        <v/>
      </c>
      <c r="AGQ172" s="39">
        <f t="shared" si="728"/>
        <v>13</v>
      </c>
      <c r="AGR172" s="36" t="str">
        <f t="shared" si="729"/>
        <v/>
      </c>
      <c r="AGS172" s="36" t="str">
        <f t="shared" si="717"/>
        <v/>
      </c>
      <c r="AGT172" s="39">
        <f t="shared" si="730"/>
        <v>20</v>
      </c>
      <c r="AGU172" s="36" t="str">
        <f t="shared" si="731"/>
        <v/>
      </c>
      <c r="AGV172" s="36" t="str">
        <f t="shared" si="718"/>
        <v/>
      </c>
      <c r="AGW172" s="39" t="str">
        <f t="shared" si="732"/>
        <v/>
      </c>
      <c r="AGX172" s="36" t="str">
        <f t="shared" si="733"/>
        <v/>
      </c>
      <c r="AGY172" s="36" t="str">
        <f t="shared" si="719"/>
        <v/>
      </c>
      <c r="AGZ172" s="39">
        <f t="shared" si="734"/>
        <v>6</v>
      </c>
      <c r="AHA172" s="36" t="str">
        <f t="shared" si="735"/>
        <v/>
      </c>
      <c r="AHB172" s="36" t="str">
        <f t="shared" si="720"/>
        <v/>
      </c>
      <c r="AHC172" s="39" t="str">
        <f t="shared" si="736"/>
        <v/>
      </c>
      <c r="AHD172" s="36" t="str">
        <f t="shared" si="737"/>
        <v/>
      </c>
      <c r="AHE172" s="36" t="str">
        <f t="shared" si="721"/>
        <v/>
      </c>
      <c r="AHF172" s="39" t="str">
        <f t="shared" si="738"/>
        <v/>
      </c>
      <c r="AHG172" s="36" t="str">
        <f t="shared" si="739"/>
        <v/>
      </c>
      <c r="AHH172" s="36" t="str">
        <f t="shared" si="722"/>
        <v/>
      </c>
      <c r="AHI172" s="39" t="str">
        <f t="shared" si="740"/>
        <v/>
      </c>
      <c r="AHJ172" s="36" t="str">
        <f t="shared" si="741"/>
        <v/>
      </c>
      <c r="AHK172" s="36" t="str">
        <f t="shared" si="723"/>
        <v/>
      </c>
      <c r="AHL172" s="39" t="str">
        <f t="shared" si="742"/>
        <v/>
      </c>
      <c r="AHM172" s="36" t="str">
        <f t="shared" si="743"/>
        <v/>
      </c>
      <c r="AHN172" s="36" t="str">
        <f t="shared" si="724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8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 t="s">
        <v>367</v>
      </c>
      <c r="L173" s="57"/>
      <c r="M173" s="57"/>
      <c r="N173" s="57"/>
      <c r="O173" s="57" t="s">
        <v>367</v>
      </c>
      <c r="P173" s="57"/>
      <c r="Q173" s="57"/>
      <c r="R173" s="57"/>
      <c r="S173" s="57" t="s">
        <v>367</v>
      </c>
      <c r="T173" s="57" t="s">
        <v>367</v>
      </c>
      <c r="U173" s="57"/>
      <c r="V173" s="38"/>
      <c r="W173" s="62" t="s">
        <v>367</v>
      </c>
      <c r="X173" s="62" t="s">
        <v>367</v>
      </c>
      <c r="Y173" s="62" t="s">
        <v>367</v>
      </c>
      <c r="Z173" s="62" t="s">
        <v>367</v>
      </c>
      <c r="AA173" s="62" t="s">
        <v>367</v>
      </c>
      <c r="AB173" s="62" t="s">
        <v>367</v>
      </c>
      <c r="AC173" s="62" t="s">
        <v>367</v>
      </c>
      <c r="AD173" s="62" t="s">
        <v>367</v>
      </c>
      <c r="AE173" s="62"/>
      <c r="AF173" s="62"/>
      <c r="AG173" s="62"/>
      <c r="AH173" s="62"/>
      <c r="AI173" s="62"/>
      <c r="AJ173" s="62" t="s">
        <v>367</v>
      </c>
      <c r="AK173" s="62"/>
      <c r="AL173" s="62"/>
      <c r="AM173" s="62"/>
      <c r="AN173" s="38"/>
      <c r="AO173" s="38"/>
      <c r="AP173" s="38"/>
      <c r="AQ173" s="62"/>
      <c r="AR173" s="62" t="s">
        <v>367</v>
      </c>
      <c r="AS173" s="62" t="s">
        <v>367</v>
      </c>
      <c r="AT173" s="62" t="s">
        <v>367</v>
      </c>
      <c r="AU173" s="62" t="s">
        <v>367</v>
      </c>
      <c r="AV173" s="62" t="s">
        <v>367</v>
      </c>
      <c r="AW173" s="62" t="s">
        <v>367</v>
      </c>
      <c r="AX173" s="62"/>
      <c r="AY173" s="62"/>
      <c r="AZ173" s="62"/>
      <c r="BA173" s="62"/>
      <c r="BB173" s="62"/>
      <c r="BC173" s="62" t="s">
        <v>367</v>
      </c>
      <c r="BD173" s="62" t="s">
        <v>367</v>
      </c>
      <c r="BE173" s="62"/>
      <c r="BF173" s="62"/>
      <c r="BG173" s="62"/>
      <c r="BH173" s="62" t="s">
        <v>379</v>
      </c>
      <c r="BI173" s="38"/>
      <c r="BJ173" s="38"/>
      <c r="BK173" s="57" t="s">
        <v>367</v>
      </c>
      <c r="BL173" s="57"/>
      <c r="BM173" s="57"/>
      <c r="BN173" s="57" t="s">
        <v>367</v>
      </c>
      <c r="BO173" s="57" t="s">
        <v>367</v>
      </c>
      <c r="BP173" s="57" t="s">
        <v>367</v>
      </c>
      <c r="BQ173" s="57" t="s">
        <v>367</v>
      </c>
      <c r="BR173" s="57" t="s">
        <v>367</v>
      </c>
      <c r="BS173" s="57" t="s">
        <v>367</v>
      </c>
      <c r="BT173" s="57"/>
      <c r="BU173" s="57" t="s">
        <v>367</v>
      </c>
      <c r="BV173" s="57" t="s">
        <v>367</v>
      </c>
      <c r="BW173" s="57" t="s">
        <v>367</v>
      </c>
      <c r="BX173" s="57" t="s">
        <v>367</v>
      </c>
      <c r="BY173" s="57" t="s">
        <v>367</v>
      </c>
      <c r="BZ173" s="57" t="s">
        <v>367</v>
      </c>
      <c r="CA173" s="57"/>
      <c r="CB173" s="57"/>
      <c r="CC173" s="57" t="s">
        <v>367</v>
      </c>
      <c r="CD173" s="57"/>
      <c r="CE173" s="57"/>
      <c r="CF173" s="57"/>
      <c r="CG173" s="57"/>
      <c r="CH173" s="57"/>
      <c r="CI173" s="57" t="s">
        <v>367</v>
      </c>
      <c r="CJ173" s="57" t="s">
        <v>367</v>
      </c>
      <c r="CK173" s="57" t="s">
        <v>367</v>
      </c>
      <c r="CL173" s="57"/>
      <c r="CM173" s="57" t="s">
        <v>367</v>
      </c>
      <c r="CN173" s="57" t="s">
        <v>367</v>
      </c>
      <c r="CO173" s="57" t="s">
        <v>367</v>
      </c>
      <c r="CP173" s="57"/>
      <c r="CQ173" s="57"/>
      <c r="CR173" s="57"/>
      <c r="CS173" s="57"/>
      <c r="CT173" s="57"/>
      <c r="CU173" s="57" t="s">
        <v>367</v>
      </c>
      <c r="CV173" s="57" t="s">
        <v>367</v>
      </c>
      <c r="CW173" s="38"/>
      <c r="CX173" s="38"/>
      <c r="CY173" s="57" t="s">
        <v>367</v>
      </c>
      <c r="CZ173" s="57" t="s">
        <v>367</v>
      </c>
      <c r="DA173" s="57" t="s">
        <v>367</v>
      </c>
      <c r="DB173" s="57" t="s">
        <v>367</v>
      </c>
      <c r="DC173" s="57" t="s">
        <v>367</v>
      </c>
      <c r="DD173" s="57"/>
      <c r="DE173" s="57"/>
      <c r="DF173" s="57"/>
      <c r="DG173" s="57" t="s">
        <v>367</v>
      </c>
      <c r="DH173" s="57" t="s">
        <v>367</v>
      </c>
      <c r="DI173" s="57" t="s">
        <v>367</v>
      </c>
      <c r="DJ173" s="57"/>
      <c r="DK173" s="57" t="s">
        <v>367</v>
      </c>
      <c r="DL173" s="57"/>
      <c r="DM173" s="57"/>
      <c r="DN173" s="57"/>
      <c r="DO173" s="57" t="s">
        <v>367</v>
      </c>
      <c r="DP173" s="38"/>
      <c r="DQ173" s="38"/>
      <c r="DR173" s="38"/>
      <c r="DS173" s="57" t="s">
        <v>367</v>
      </c>
      <c r="DT173" s="57"/>
      <c r="DU173" s="57"/>
      <c r="DV173" s="57"/>
      <c r="DW173" s="57" t="s">
        <v>367</v>
      </c>
      <c r="DX173" s="57" t="s">
        <v>367</v>
      </c>
      <c r="DY173" s="57" t="s">
        <v>367</v>
      </c>
      <c r="DZ173" s="57" t="s">
        <v>367</v>
      </c>
      <c r="EA173" s="57" t="s">
        <v>367</v>
      </c>
      <c r="EB173" s="57" t="s">
        <v>367</v>
      </c>
      <c r="EC173" s="57" t="s">
        <v>367</v>
      </c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 t="s">
        <v>368</v>
      </c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 t="s">
        <v>367</v>
      </c>
      <c r="FE173" s="38"/>
      <c r="FF173" s="38"/>
      <c r="FG173" s="61"/>
      <c r="FH173" s="57"/>
      <c r="FI173" s="57"/>
      <c r="FJ173" s="57"/>
      <c r="FK173" s="57" t="s">
        <v>367</v>
      </c>
      <c r="FL173" s="57" t="s">
        <v>367</v>
      </c>
      <c r="FM173" s="57" t="s">
        <v>367</v>
      </c>
      <c r="FN173" s="57" t="s">
        <v>367</v>
      </c>
      <c r="FO173" s="57" t="s">
        <v>367</v>
      </c>
      <c r="FP173" s="57" t="s">
        <v>367</v>
      </c>
      <c r="FQ173" s="57" t="s">
        <v>367</v>
      </c>
      <c r="FR173" s="57"/>
      <c r="FS173" s="57" t="s">
        <v>367</v>
      </c>
      <c r="FT173" s="57"/>
      <c r="FU173" s="57"/>
      <c r="FV173" s="57"/>
      <c r="FW173" s="57" t="s">
        <v>367</v>
      </c>
      <c r="FX173" s="57" t="s">
        <v>367</v>
      </c>
      <c r="FY173" s="57"/>
      <c r="FZ173" s="57"/>
      <c r="GA173" s="61"/>
      <c r="GB173" s="57" t="s">
        <v>367</v>
      </c>
      <c r="GC173" s="57" t="s">
        <v>367</v>
      </c>
      <c r="GD173" s="57" t="s">
        <v>367</v>
      </c>
      <c r="GE173" s="57" t="s">
        <v>367</v>
      </c>
      <c r="GF173" s="57" t="s">
        <v>367</v>
      </c>
      <c r="GG173" s="57"/>
      <c r="GH173" s="57"/>
      <c r="GI173" s="57"/>
      <c r="GJ173" s="57"/>
      <c r="GK173" s="57"/>
      <c r="GL173" s="57"/>
      <c r="GM173" s="57" t="s">
        <v>367</v>
      </c>
      <c r="GN173" s="57"/>
      <c r="GO173" s="57"/>
      <c r="GP173" s="57"/>
      <c r="GQ173" s="57" t="s">
        <v>367</v>
      </c>
      <c r="GR173" s="57" t="s">
        <v>367</v>
      </c>
      <c r="GS173" s="38"/>
      <c r="GT173" s="38"/>
      <c r="GU173" s="61"/>
      <c r="GV173" s="57" t="s">
        <v>367</v>
      </c>
      <c r="GW173" s="57" t="s">
        <v>367</v>
      </c>
      <c r="GX173" s="57" t="s">
        <v>367</v>
      </c>
      <c r="GY173" s="57" t="s">
        <v>367</v>
      </c>
      <c r="GZ173" s="57" t="s">
        <v>367</v>
      </c>
      <c r="HA173" s="57" t="s">
        <v>367</v>
      </c>
      <c r="HB173" s="57" t="s">
        <v>367</v>
      </c>
      <c r="HC173" s="57" t="s">
        <v>367</v>
      </c>
      <c r="HD173" s="57" t="s">
        <v>367</v>
      </c>
      <c r="HE173" s="57" t="s">
        <v>367</v>
      </c>
      <c r="HF173" s="57"/>
      <c r="HG173" s="57" t="s">
        <v>367</v>
      </c>
      <c r="HH173" s="57"/>
      <c r="HI173" s="57"/>
      <c r="HJ173" s="57"/>
      <c r="HK173" s="57" t="s">
        <v>367</v>
      </c>
      <c r="HL173" s="57" t="s">
        <v>367</v>
      </c>
      <c r="HM173" s="38"/>
      <c r="HN173" s="38"/>
      <c r="HO173" s="57" t="s">
        <v>367</v>
      </c>
      <c r="HP173" s="57" t="s">
        <v>367</v>
      </c>
      <c r="HQ173" s="57" t="s">
        <v>367</v>
      </c>
      <c r="HR173" s="57" t="s">
        <v>367</v>
      </c>
      <c r="HS173" s="57" t="s">
        <v>367</v>
      </c>
      <c r="HT173" s="57" t="s">
        <v>367</v>
      </c>
      <c r="HU173" s="57" t="s">
        <v>367</v>
      </c>
      <c r="HV173" s="57" t="s">
        <v>367</v>
      </c>
      <c r="HW173" s="57" t="s">
        <v>367</v>
      </c>
      <c r="HX173" s="57" t="s">
        <v>367</v>
      </c>
      <c r="HY173" s="57"/>
      <c r="HZ173" s="57"/>
      <c r="IA173" s="57" t="s">
        <v>367</v>
      </c>
      <c r="IB173" s="57" t="s">
        <v>367</v>
      </c>
      <c r="IC173" s="57"/>
      <c r="ID173" s="57"/>
      <c r="IE173" s="57" t="s">
        <v>367</v>
      </c>
      <c r="IF173" s="57" t="s">
        <v>367</v>
      </c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 t="s">
        <v>367</v>
      </c>
      <c r="JZ173" s="57" t="s">
        <v>367</v>
      </c>
      <c r="KA173" s="57"/>
      <c r="KB173" s="57"/>
      <c r="KC173" s="57" t="s">
        <v>367</v>
      </c>
      <c r="KD173" s="57"/>
      <c r="KE173" s="57" t="s">
        <v>367</v>
      </c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85" t="str">
        <f t="shared" si="712"/>
        <v/>
      </c>
      <c r="AGG173" s="85" t="str">
        <f t="shared" si="713"/>
        <v/>
      </c>
      <c r="AGH173" s="85" t="str">
        <f t="shared" si="714"/>
        <v/>
      </c>
      <c r="AGL173" s="36" t="str">
        <f t="shared" si="725"/>
        <v/>
      </c>
      <c r="AGM173" s="36" t="str">
        <f t="shared" si="715"/>
        <v/>
      </c>
      <c r="AGN173" s="39">
        <f t="shared" si="726"/>
        <v>42</v>
      </c>
      <c r="AGO173" s="36" t="str">
        <f t="shared" si="727"/>
        <v/>
      </c>
      <c r="AGP173" s="36">
        <f t="shared" si="716"/>
        <v>1</v>
      </c>
      <c r="AGQ173" s="39">
        <f t="shared" si="728"/>
        <v>31</v>
      </c>
      <c r="AGR173" s="36" t="str">
        <f t="shared" si="729"/>
        <v/>
      </c>
      <c r="AGS173" s="36" t="str">
        <f t="shared" si="717"/>
        <v/>
      </c>
      <c r="AGT173" s="39">
        <f t="shared" si="730"/>
        <v>35</v>
      </c>
      <c r="AGU173" s="36" t="str">
        <f t="shared" si="731"/>
        <v/>
      </c>
      <c r="AGV173" s="36" t="str">
        <f t="shared" si="718"/>
        <v/>
      </c>
      <c r="AGW173" s="39">
        <f t="shared" si="732"/>
        <v>4</v>
      </c>
      <c r="AGX173" s="36" t="str">
        <f t="shared" si="733"/>
        <v/>
      </c>
      <c r="AGY173" s="36" t="str">
        <f t="shared" si="719"/>
        <v/>
      </c>
      <c r="AGZ173" s="39" t="str">
        <f t="shared" si="734"/>
        <v/>
      </c>
      <c r="AHA173" s="36" t="str">
        <f t="shared" si="735"/>
        <v/>
      </c>
      <c r="AHB173" s="36" t="str">
        <f t="shared" si="720"/>
        <v/>
      </c>
      <c r="AHC173" s="39" t="str">
        <f t="shared" si="736"/>
        <v/>
      </c>
      <c r="AHD173" s="36" t="str">
        <f t="shared" si="737"/>
        <v/>
      </c>
      <c r="AHE173" s="36" t="str">
        <f t="shared" si="721"/>
        <v/>
      </c>
      <c r="AHF173" s="39" t="str">
        <f t="shared" si="738"/>
        <v/>
      </c>
      <c r="AHG173" s="36" t="str">
        <f t="shared" si="739"/>
        <v/>
      </c>
      <c r="AHH173" s="36" t="str">
        <f t="shared" si="722"/>
        <v/>
      </c>
      <c r="AHI173" s="39" t="str">
        <f t="shared" si="740"/>
        <v/>
      </c>
      <c r="AHJ173" s="36" t="str">
        <f t="shared" si="741"/>
        <v/>
      </c>
      <c r="AHK173" s="36" t="str">
        <f t="shared" si="723"/>
        <v/>
      </c>
      <c r="AHL173" s="39" t="str">
        <f t="shared" si="742"/>
        <v/>
      </c>
      <c r="AHM173" s="36" t="str">
        <f t="shared" si="743"/>
        <v/>
      </c>
      <c r="AHN173" s="36" t="str">
        <f t="shared" si="724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9</v>
      </c>
      <c r="B174" s="46" t="s">
        <v>71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367</v>
      </c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367</v>
      </c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367</v>
      </c>
      <c r="DX174" s="57"/>
      <c r="DY174" s="57"/>
      <c r="DZ174" s="57" t="s">
        <v>367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 t="s">
        <v>367</v>
      </c>
      <c r="EO174" s="57" t="s">
        <v>367</v>
      </c>
      <c r="EP174" s="57" t="s">
        <v>367</v>
      </c>
      <c r="EQ174" s="57" t="s">
        <v>367</v>
      </c>
      <c r="ER174" s="57" t="s">
        <v>367</v>
      </c>
      <c r="ES174" s="57" t="s">
        <v>367</v>
      </c>
      <c r="ET174" s="57"/>
      <c r="EU174" s="57" t="s">
        <v>367</v>
      </c>
      <c r="EV174" s="57" t="s">
        <v>367</v>
      </c>
      <c r="EW174" s="57"/>
      <c r="EX174" s="57"/>
      <c r="EY174" s="57" t="s">
        <v>367</v>
      </c>
      <c r="EZ174" s="57"/>
      <c r="FA174" s="57"/>
      <c r="FB174" s="57"/>
      <c r="FC174" s="57"/>
      <c r="FD174" s="57" t="s">
        <v>367</v>
      </c>
      <c r="FE174" s="38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38"/>
      <c r="HN174" s="38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 t="s">
        <v>367</v>
      </c>
      <c r="NT174" s="57" t="s">
        <v>367</v>
      </c>
      <c r="NU174" s="57" t="s">
        <v>367</v>
      </c>
      <c r="NV174" s="57"/>
      <c r="NW174" s="57" t="s">
        <v>367</v>
      </c>
      <c r="NX174" s="57" t="s">
        <v>367</v>
      </c>
      <c r="NY174" s="57" t="s">
        <v>367</v>
      </c>
      <c r="NZ174" s="57"/>
      <c r="OA174" s="57"/>
      <c r="OB174" s="57" t="s">
        <v>367</v>
      </c>
      <c r="OC174" s="57"/>
      <c r="OD174" s="57"/>
      <c r="OE174" s="57" t="s">
        <v>367</v>
      </c>
      <c r="OF174" s="57" t="s">
        <v>367</v>
      </c>
      <c r="OG174" s="57" t="s">
        <v>367</v>
      </c>
      <c r="OH174" s="57" t="s">
        <v>367</v>
      </c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85" t="str">
        <f t="shared" si="712"/>
        <v/>
      </c>
      <c r="AGG174" s="85" t="str">
        <f t="shared" si="713"/>
        <v/>
      </c>
      <c r="AGH174" s="85">
        <f t="shared" si="714"/>
        <v>11</v>
      </c>
      <c r="AGL174" s="36" t="str">
        <f t="shared" si="725"/>
        <v/>
      </c>
      <c r="AGM174" s="36" t="str">
        <f t="shared" si="715"/>
        <v/>
      </c>
      <c r="AGN174" s="39">
        <f t="shared" si="726"/>
        <v>2</v>
      </c>
      <c r="AGO174" s="36" t="str">
        <f t="shared" si="727"/>
        <v/>
      </c>
      <c r="AGP174" s="36" t="str">
        <f t="shared" si="716"/>
        <v/>
      </c>
      <c r="AGQ174" s="39">
        <f t="shared" si="728"/>
        <v>12</v>
      </c>
      <c r="AGR174" s="36" t="str">
        <f t="shared" si="729"/>
        <v/>
      </c>
      <c r="AGS174" s="36" t="str">
        <f t="shared" si="717"/>
        <v/>
      </c>
      <c r="AGT174" s="39" t="str">
        <f t="shared" si="730"/>
        <v/>
      </c>
      <c r="AGU174" s="36" t="str">
        <f t="shared" si="731"/>
        <v/>
      </c>
      <c r="AGV174" s="36" t="str">
        <f t="shared" si="718"/>
        <v/>
      </c>
      <c r="AGW174" s="39" t="str">
        <f t="shared" si="732"/>
        <v/>
      </c>
      <c r="AGX174" s="36" t="str">
        <f t="shared" si="733"/>
        <v/>
      </c>
      <c r="AGY174" s="36" t="str">
        <f t="shared" si="719"/>
        <v/>
      </c>
      <c r="AGZ174" s="39">
        <f t="shared" si="734"/>
        <v>11</v>
      </c>
      <c r="AHA174" s="36" t="str">
        <f t="shared" si="735"/>
        <v/>
      </c>
      <c r="AHB174" s="36" t="str">
        <f t="shared" si="720"/>
        <v/>
      </c>
      <c r="AHC174" s="39" t="str">
        <f t="shared" si="736"/>
        <v/>
      </c>
      <c r="AHD174" s="36" t="str">
        <f t="shared" si="737"/>
        <v/>
      </c>
      <c r="AHE174" s="36" t="str">
        <f t="shared" si="721"/>
        <v/>
      </c>
      <c r="AHF174" s="39" t="str">
        <f t="shared" si="738"/>
        <v/>
      </c>
      <c r="AHG174" s="36" t="str">
        <f t="shared" si="739"/>
        <v/>
      </c>
      <c r="AHH174" s="36" t="str">
        <f t="shared" si="722"/>
        <v/>
      </c>
      <c r="AHI174" s="39" t="str">
        <f t="shared" si="740"/>
        <v/>
      </c>
      <c r="AHJ174" s="36" t="str">
        <f t="shared" si="741"/>
        <v/>
      </c>
      <c r="AHK174" s="36" t="str">
        <f t="shared" si="723"/>
        <v/>
      </c>
      <c r="AHL174" s="39" t="str">
        <f t="shared" si="742"/>
        <v/>
      </c>
      <c r="AHM174" s="36" t="str">
        <f t="shared" si="743"/>
        <v/>
      </c>
      <c r="AHN174" s="36" t="str">
        <f t="shared" si="724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10</v>
      </c>
      <c r="B175" s="47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38"/>
      <c r="GT175" s="38"/>
      <c r="GU175" s="61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85" t="str">
        <f t="shared" si="712"/>
        <v/>
      </c>
      <c r="AGG175" s="85" t="str">
        <f t="shared" si="713"/>
        <v/>
      </c>
      <c r="AGH175" s="85" t="str">
        <f t="shared" si="714"/>
        <v/>
      </c>
      <c r="AGL175" s="36" t="str">
        <f t="shared" si="725"/>
        <v/>
      </c>
      <c r="AGM175" s="36" t="str">
        <f t="shared" si="715"/>
        <v/>
      </c>
      <c r="AGN175" s="39" t="str">
        <f t="shared" si="726"/>
        <v/>
      </c>
      <c r="AGO175" s="36" t="str">
        <f t="shared" si="727"/>
        <v/>
      </c>
      <c r="AGP175" s="36" t="str">
        <f t="shared" si="716"/>
        <v/>
      </c>
      <c r="AGQ175" s="39" t="str">
        <f t="shared" si="728"/>
        <v/>
      </c>
      <c r="AGR175" s="36" t="str">
        <f t="shared" si="729"/>
        <v/>
      </c>
      <c r="AGS175" s="36" t="str">
        <f t="shared" si="717"/>
        <v/>
      </c>
      <c r="AGT175" s="39" t="str">
        <f t="shared" si="730"/>
        <v/>
      </c>
      <c r="AGU175" s="36" t="str">
        <f t="shared" si="731"/>
        <v/>
      </c>
      <c r="AGV175" s="36" t="str">
        <f t="shared" si="718"/>
        <v/>
      </c>
      <c r="AGW175" s="39" t="str">
        <f t="shared" si="732"/>
        <v/>
      </c>
      <c r="AGX175" s="36" t="str">
        <f t="shared" si="733"/>
        <v/>
      </c>
      <c r="AGY175" s="36" t="str">
        <f t="shared" si="719"/>
        <v/>
      </c>
      <c r="AGZ175" s="39" t="str">
        <f t="shared" si="734"/>
        <v/>
      </c>
      <c r="AHA175" s="36" t="str">
        <f t="shared" si="735"/>
        <v/>
      </c>
      <c r="AHB175" s="36" t="str">
        <f t="shared" si="720"/>
        <v/>
      </c>
      <c r="AHC175" s="39" t="str">
        <f t="shared" si="736"/>
        <v/>
      </c>
      <c r="AHD175" s="36" t="str">
        <f t="shared" si="737"/>
        <v/>
      </c>
      <c r="AHE175" s="36" t="str">
        <f t="shared" si="721"/>
        <v/>
      </c>
      <c r="AHF175" s="39" t="str">
        <f t="shared" si="738"/>
        <v/>
      </c>
      <c r="AHG175" s="36" t="str">
        <f t="shared" si="739"/>
        <v/>
      </c>
      <c r="AHH175" s="36" t="str">
        <f t="shared" si="722"/>
        <v/>
      </c>
      <c r="AHI175" s="39" t="str">
        <f t="shared" si="740"/>
        <v/>
      </c>
      <c r="AHJ175" s="36" t="str">
        <f t="shared" si="741"/>
        <v/>
      </c>
      <c r="AHK175" s="36" t="str">
        <f t="shared" si="723"/>
        <v/>
      </c>
      <c r="AHL175" s="39" t="str">
        <f t="shared" si="742"/>
        <v/>
      </c>
      <c r="AHM175" s="36" t="str">
        <f t="shared" si="743"/>
        <v/>
      </c>
      <c r="AHN175" s="36" t="str">
        <f t="shared" si="724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11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 t="s">
        <v>367</v>
      </c>
      <c r="N176" s="57"/>
      <c r="O176" s="57"/>
      <c r="P176" s="57"/>
      <c r="Q176" s="57"/>
      <c r="R176" s="57"/>
      <c r="S176" s="57"/>
      <c r="T176" s="57"/>
      <c r="U176" s="57"/>
      <c r="V176" s="38"/>
      <c r="W176" s="62" t="s">
        <v>367</v>
      </c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378</v>
      </c>
      <c r="AN176" s="38"/>
      <c r="AO176" s="38"/>
      <c r="AP176" s="38"/>
      <c r="AQ176" s="62"/>
      <c r="AR176" s="62"/>
      <c r="AS176" s="62" t="s">
        <v>367</v>
      </c>
      <c r="AT176" s="62" t="s">
        <v>367</v>
      </c>
      <c r="AU176" s="62"/>
      <c r="AV176" s="62"/>
      <c r="AW176" s="62"/>
      <c r="AX176" s="62"/>
      <c r="AY176" s="62"/>
      <c r="AZ176" s="62"/>
      <c r="BA176" s="62"/>
      <c r="BB176" s="62"/>
      <c r="BC176" s="62" t="s">
        <v>367</v>
      </c>
      <c r="BD176" s="62" t="s">
        <v>367</v>
      </c>
      <c r="BE176" s="62"/>
      <c r="BF176" s="62"/>
      <c r="BG176" s="62" t="s">
        <v>367</v>
      </c>
      <c r="BH176" s="62" t="s">
        <v>367</v>
      </c>
      <c r="BI176" s="38"/>
      <c r="BJ176" s="38"/>
      <c r="BK176" s="57" t="s">
        <v>367</v>
      </c>
      <c r="BL176" s="57"/>
      <c r="BM176" s="57"/>
      <c r="BN176" s="57"/>
      <c r="BO176" s="57"/>
      <c r="BP176" s="57"/>
      <c r="BQ176" s="57" t="s">
        <v>378</v>
      </c>
      <c r="BR176" s="57"/>
      <c r="BS176" s="57"/>
      <c r="BT176" s="57" t="s">
        <v>367</v>
      </c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 t="s">
        <v>367</v>
      </c>
      <c r="CJ176" s="57"/>
      <c r="CK176" s="57"/>
      <c r="CL176" s="57"/>
      <c r="CM176" s="57" t="s">
        <v>378</v>
      </c>
      <c r="CN176" s="57" t="s">
        <v>378</v>
      </c>
      <c r="CO176" s="57" t="s">
        <v>378</v>
      </c>
      <c r="CP176" s="57"/>
      <c r="CQ176" s="57"/>
      <c r="CR176" s="57"/>
      <c r="CS176" s="57"/>
      <c r="CT176" s="57"/>
      <c r="CU176" s="57" t="s">
        <v>367</v>
      </c>
      <c r="CV176" s="57"/>
      <c r="CW176" s="38"/>
      <c r="CX176" s="38"/>
      <c r="CY176" s="57"/>
      <c r="CZ176" s="57"/>
      <c r="DA176" s="57"/>
      <c r="DB176" s="57"/>
      <c r="DC176" s="57"/>
      <c r="DD176" s="57" t="s">
        <v>367</v>
      </c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38"/>
      <c r="DQ176" s="38"/>
      <c r="DR176" s="38"/>
      <c r="DS176" s="57" t="s">
        <v>367</v>
      </c>
      <c r="DT176" s="57" t="s">
        <v>367</v>
      </c>
      <c r="DU176" s="57"/>
      <c r="DV176" s="57"/>
      <c r="DW176" s="57"/>
      <c r="DX176" s="57" t="s">
        <v>367</v>
      </c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 t="s">
        <v>367</v>
      </c>
      <c r="FR176" s="57"/>
      <c r="FS176" s="57"/>
      <c r="FT176" s="57"/>
      <c r="FU176" s="57"/>
      <c r="FV176" s="57"/>
      <c r="FW176" s="57" t="s">
        <v>367</v>
      </c>
      <c r="FX176" s="57" t="s">
        <v>367</v>
      </c>
      <c r="FY176" s="57"/>
      <c r="FZ176" s="57"/>
      <c r="GA176" s="61"/>
      <c r="GB176" s="57" t="s">
        <v>367</v>
      </c>
      <c r="GC176" s="57" t="s">
        <v>367</v>
      </c>
      <c r="GD176" s="57" t="s">
        <v>367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38"/>
      <c r="GT176" s="38"/>
      <c r="GU176" s="61"/>
      <c r="GV176" s="57"/>
      <c r="GW176" s="57"/>
      <c r="GX176" s="57" t="s">
        <v>367</v>
      </c>
      <c r="GY176" s="57" t="s">
        <v>367</v>
      </c>
      <c r="GZ176" s="57"/>
      <c r="HA176" s="57" t="s">
        <v>367</v>
      </c>
      <c r="HB176" s="57" t="s">
        <v>367</v>
      </c>
      <c r="HC176" s="57" t="s">
        <v>368</v>
      </c>
      <c r="HD176" s="57" t="s">
        <v>368</v>
      </c>
      <c r="HE176" s="57" t="s">
        <v>368</v>
      </c>
      <c r="HF176" s="57"/>
      <c r="HG176" s="57"/>
      <c r="HH176" s="57"/>
      <c r="HI176" s="57"/>
      <c r="HJ176" s="57"/>
      <c r="HK176" s="57" t="s">
        <v>367</v>
      </c>
      <c r="HL176" s="57" t="s">
        <v>367</v>
      </c>
      <c r="HM176" s="38"/>
      <c r="HN176" s="38"/>
      <c r="HO176" s="57"/>
      <c r="HP176" s="57"/>
      <c r="HQ176" s="57"/>
      <c r="HR176" s="57"/>
      <c r="HS176" s="57" t="s">
        <v>367</v>
      </c>
      <c r="HT176" s="57"/>
      <c r="HU176" s="57"/>
      <c r="HV176" s="57"/>
      <c r="HW176" s="57" t="s">
        <v>367</v>
      </c>
      <c r="HX176" s="57"/>
      <c r="HY176" s="57"/>
      <c r="HZ176" s="57"/>
      <c r="IA176" s="57" t="s">
        <v>367</v>
      </c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 t="s">
        <v>367</v>
      </c>
      <c r="KB176" s="57"/>
      <c r="KC176" s="57" t="s">
        <v>367</v>
      </c>
      <c r="KD176" s="57"/>
      <c r="KE176" s="57" t="s">
        <v>367</v>
      </c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85" t="str">
        <f t="shared" si="712"/>
        <v/>
      </c>
      <c r="AGG176" s="85" t="str">
        <f t="shared" si="713"/>
        <v/>
      </c>
      <c r="AGH176" s="85" t="str">
        <f t="shared" si="714"/>
        <v/>
      </c>
      <c r="AGL176" s="36">
        <f t="shared" si="725"/>
        <v>5</v>
      </c>
      <c r="AGM176" s="36" t="str">
        <f t="shared" si="715"/>
        <v/>
      </c>
      <c r="AGN176" s="39">
        <f t="shared" si="726"/>
        <v>11</v>
      </c>
      <c r="AGO176" s="36" t="str">
        <f t="shared" si="727"/>
        <v/>
      </c>
      <c r="AGP176" s="36" t="str">
        <f t="shared" si="716"/>
        <v/>
      </c>
      <c r="AGQ176" s="39">
        <f t="shared" si="728"/>
        <v>8</v>
      </c>
      <c r="AGR176" s="36" t="str">
        <f t="shared" si="729"/>
        <v/>
      </c>
      <c r="AGS176" s="36">
        <f t="shared" si="717"/>
        <v>3</v>
      </c>
      <c r="AGT176" s="39">
        <f t="shared" si="730"/>
        <v>12</v>
      </c>
      <c r="AGU176" s="36" t="str">
        <f t="shared" si="731"/>
        <v/>
      </c>
      <c r="AGV176" s="36" t="str">
        <f t="shared" si="718"/>
        <v/>
      </c>
      <c r="AGW176" s="39">
        <f t="shared" si="732"/>
        <v>3</v>
      </c>
      <c r="AGX176" s="36" t="str">
        <f t="shared" si="733"/>
        <v/>
      </c>
      <c r="AGY176" s="36" t="str">
        <f t="shared" si="719"/>
        <v/>
      </c>
      <c r="AGZ176" s="39" t="str">
        <f t="shared" si="734"/>
        <v/>
      </c>
      <c r="AHA176" s="36" t="str">
        <f t="shared" si="735"/>
        <v/>
      </c>
      <c r="AHB176" s="36" t="str">
        <f t="shared" si="720"/>
        <v/>
      </c>
      <c r="AHC176" s="39" t="str">
        <f t="shared" si="736"/>
        <v/>
      </c>
      <c r="AHD176" s="36" t="str">
        <f t="shared" si="737"/>
        <v/>
      </c>
      <c r="AHE176" s="36" t="str">
        <f t="shared" si="721"/>
        <v/>
      </c>
      <c r="AHF176" s="39" t="str">
        <f t="shared" si="738"/>
        <v/>
      </c>
      <c r="AHG176" s="36" t="str">
        <f t="shared" si="739"/>
        <v/>
      </c>
      <c r="AHH176" s="36" t="str">
        <f t="shared" si="722"/>
        <v/>
      </c>
      <c r="AHI176" s="39" t="str">
        <f t="shared" si="740"/>
        <v/>
      </c>
      <c r="AHJ176" s="36" t="str">
        <f t="shared" si="741"/>
        <v/>
      </c>
      <c r="AHK176" s="36" t="str">
        <f t="shared" si="723"/>
        <v/>
      </c>
      <c r="AHL176" s="39" t="str">
        <f t="shared" si="742"/>
        <v/>
      </c>
      <c r="AHM176" s="36" t="str">
        <f t="shared" si="743"/>
        <v/>
      </c>
      <c r="AHN176" s="36" t="str">
        <f t="shared" si="724"/>
        <v/>
      </c>
      <c r="AHO176" s="39" t="str">
        <f t="shared" si="744"/>
        <v/>
      </c>
    </row>
    <row r="177" spans="1:918" s="5" customFormat="1" outlineLevel="1" x14ac:dyDescent="0.25">
      <c r="A177" s="35">
        <v>12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367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367</v>
      </c>
      <c r="BL177" s="57"/>
      <c r="BM177" s="57"/>
      <c r="BN177" s="57"/>
      <c r="BO177" s="57"/>
      <c r="BP177" s="57"/>
      <c r="BQ177" s="57" t="s">
        <v>368</v>
      </c>
      <c r="BR177" s="57" t="s">
        <v>368</v>
      </c>
      <c r="BS177" s="57" t="s">
        <v>368</v>
      </c>
      <c r="BT177" s="57" t="s">
        <v>368</v>
      </c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367</v>
      </c>
      <c r="DX177" s="57"/>
      <c r="DY177" s="57"/>
      <c r="DZ177" s="57" t="s">
        <v>367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 t="s">
        <v>367</v>
      </c>
      <c r="EN177" s="57" t="s">
        <v>367</v>
      </c>
      <c r="EO177" s="57" t="s">
        <v>367</v>
      </c>
      <c r="EP177" s="57" t="s">
        <v>367</v>
      </c>
      <c r="EQ177" s="57" t="s">
        <v>367</v>
      </c>
      <c r="ER177" s="57" t="s">
        <v>367</v>
      </c>
      <c r="ES177" s="57" t="s">
        <v>367</v>
      </c>
      <c r="ET177" s="57"/>
      <c r="EU177" s="57" t="s">
        <v>367</v>
      </c>
      <c r="EV177" s="57" t="s">
        <v>367</v>
      </c>
      <c r="EW177" s="57"/>
      <c r="EX177" s="57"/>
      <c r="EY177" s="57" t="s">
        <v>367</v>
      </c>
      <c r="EZ177" s="57" t="s">
        <v>367</v>
      </c>
      <c r="FA177" s="57"/>
      <c r="FB177" s="57"/>
      <c r="FC177" s="57"/>
      <c r="FD177" s="57" t="s">
        <v>367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 t="s">
        <v>367</v>
      </c>
      <c r="GZ177" s="57"/>
      <c r="HA177" s="57" t="s">
        <v>367</v>
      </c>
      <c r="HB177" s="57" t="s">
        <v>367</v>
      </c>
      <c r="HC177" s="57"/>
      <c r="HD177" s="57"/>
      <c r="HE177" s="57"/>
      <c r="HF177" s="57"/>
      <c r="HG177" s="57"/>
      <c r="HH177" s="57"/>
      <c r="HI177" s="57"/>
      <c r="HJ177" s="57"/>
      <c r="HK177" s="57" t="s">
        <v>367</v>
      </c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 t="s">
        <v>367</v>
      </c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85" t="str">
        <f t="shared" si="712"/>
        <v/>
      </c>
      <c r="AGG177" s="85" t="str">
        <f t="shared" si="713"/>
        <v/>
      </c>
      <c r="AGH177" s="85" t="str">
        <f t="shared" si="714"/>
        <v/>
      </c>
      <c r="AGL177" s="36" t="str">
        <f t="shared" si="725"/>
        <v/>
      </c>
      <c r="AGM177" s="36">
        <f t="shared" si="715"/>
        <v>4</v>
      </c>
      <c r="AGN177" s="39">
        <f t="shared" si="726"/>
        <v>2</v>
      </c>
      <c r="AGO177" s="36" t="str">
        <f t="shared" si="727"/>
        <v/>
      </c>
      <c r="AGP177" s="36" t="str">
        <f t="shared" si="716"/>
        <v/>
      </c>
      <c r="AGQ177" s="39">
        <f t="shared" si="728"/>
        <v>14</v>
      </c>
      <c r="AGR177" s="36" t="str">
        <f t="shared" si="729"/>
        <v/>
      </c>
      <c r="AGS177" s="36" t="str">
        <f t="shared" si="717"/>
        <v/>
      </c>
      <c r="AGT177" s="39">
        <f t="shared" si="730"/>
        <v>5</v>
      </c>
      <c r="AGU177" s="36" t="str">
        <f t="shared" si="731"/>
        <v/>
      </c>
      <c r="AGV177" s="36" t="str">
        <f t="shared" si="718"/>
        <v/>
      </c>
      <c r="AGW177" s="39" t="str">
        <f t="shared" si="732"/>
        <v/>
      </c>
      <c r="AGX177" s="36" t="str">
        <f t="shared" si="733"/>
        <v/>
      </c>
      <c r="AGY177" s="36" t="str">
        <f t="shared" si="719"/>
        <v/>
      </c>
      <c r="AGZ177" s="39" t="str">
        <f t="shared" si="734"/>
        <v/>
      </c>
      <c r="AHA177" s="36" t="str">
        <f t="shared" si="735"/>
        <v/>
      </c>
      <c r="AHB177" s="36" t="str">
        <f t="shared" si="720"/>
        <v/>
      </c>
      <c r="AHC177" s="39" t="str">
        <f t="shared" si="736"/>
        <v/>
      </c>
      <c r="AHD177" s="36" t="str">
        <f t="shared" si="737"/>
        <v/>
      </c>
      <c r="AHE177" s="36" t="str">
        <f t="shared" si="721"/>
        <v/>
      </c>
      <c r="AHF177" s="39" t="str">
        <f t="shared" si="738"/>
        <v/>
      </c>
      <c r="AHG177" s="36" t="str">
        <f t="shared" si="739"/>
        <v/>
      </c>
      <c r="AHH177" s="36" t="str">
        <f t="shared" si="722"/>
        <v/>
      </c>
      <c r="AHI177" s="39" t="str">
        <f t="shared" si="740"/>
        <v/>
      </c>
      <c r="AHJ177" s="36" t="str">
        <f t="shared" si="741"/>
        <v/>
      </c>
      <c r="AHK177" s="36" t="str">
        <f t="shared" si="723"/>
        <v/>
      </c>
      <c r="AHL177" s="39" t="str">
        <f t="shared" si="742"/>
        <v/>
      </c>
      <c r="AHM177" s="36" t="str">
        <f t="shared" si="743"/>
        <v/>
      </c>
      <c r="AHN177" s="36" t="str">
        <f t="shared" si="724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13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 t="s">
        <v>367</v>
      </c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 t="s">
        <v>367</v>
      </c>
      <c r="Y178" s="62"/>
      <c r="Z178" s="62"/>
      <c r="AA178" s="62"/>
      <c r="AB178" s="62"/>
      <c r="AC178" s="62" t="s">
        <v>367</v>
      </c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 t="s">
        <v>367</v>
      </c>
      <c r="AS178" s="62" t="s">
        <v>367</v>
      </c>
      <c r="AT178" s="62" t="s">
        <v>367</v>
      </c>
      <c r="AU178" s="62"/>
      <c r="AV178" s="62"/>
      <c r="AW178" s="62" t="s">
        <v>367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 t="s">
        <v>378</v>
      </c>
      <c r="BO178" s="57" t="s">
        <v>378</v>
      </c>
      <c r="BP178" s="57" t="s">
        <v>378</v>
      </c>
      <c r="BQ178" s="57" t="s">
        <v>378</v>
      </c>
      <c r="BR178" s="57"/>
      <c r="BS178" s="57" t="s">
        <v>378</v>
      </c>
      <c r="BT178" s="57" t="s">
        <v>378</v>
      </c>
      <c r="BU178" s="57" t="s">
        <v>378</v>
      </c>
      <c r="BV178" s="57" t="s">
        <v>378</v>
      </c>
      <c r="BW178" s="57" t="s">
        <v>378</v>
      </c>
      <c r="BX178" s="57" t="s">
        <v>378</v>
      </c>
      <c r="BY178" s="57" t="s">
        <v>378</v>
      </c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367</v>
      </c>
      <c r="CR178" s="57"/>
      <c r="CS178" s="57"/>
      <c r="CT178" s="57"/>
      <c r="CU178" s="57" t="s">
        <v>367</v>
      </c>
      <c r="CV178" s="57"/>
      <c r="CW178" s="38"/>
      <c r="CX178" s="38"/>
      <c r="CY178" s="57"/>
      <c r="CZ178" s="57"/>
      <c r="DA178" s="57"/>
      <c r="DB178" s="57"/>
      <c r="DC178" s="57"/>
      <c r="DD178" s="57" t="s">
        <v>367</v>
      </c>
      <c r="DE178" s="57" t="s">
        <v>367</v>
      </c>
      <c r="DF178" s="57"/>
      <c r="DG178" s="57" t="s">
        <v>367</v>
      </c>
      <c r="DH178" s="57" t="s">
        <v>367</v>
      </c>
      <c r="DI178" s="57"/>
      <c r="DJ178" s="57"/>
      <c r="DK178" s="57" t="s">
        <v>367</v>
      </c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 t="s">
        <v>368</v>
      </c>
      <c r="EV178" s="57" t="s">
        <v>368</v>
      </c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 t="s">
        <v>367</v>
      </c>
      <c r="FN178" s="57" t="s">
        <v>367</v>
      </c>
      <c r="FO178" s="57"/>
      <c r="FP178" s="57"/>
      <c r="FQ178" s="57"/>
      <c r="FR178" s="57"/>
      <c r="FS178" s="57"/>
      <c r="FT178" s="57"/>
      <c r="FU178" s="57"/>
      <c r="FV178" s="57"/>
      <c r="FW178" s="57" t="s">
        <v>367</v>
      </c>
      <c r="FX178" s="57"/>
      <c r="FY178" s="57"/>
      <c r="FZ178" s="57"/>
      <c r="GA178" s="61"/>
      <c r="GB178" s="57"/>
      <c r="GC178" s="57"/>
      <c r="GD178" s="57"/>
      <c r="GE178" s="57"/>
      <c r="GF178" s="57" t="s">
        <v>367</v>
      </c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 t="s">
        <v>367</v>
      </c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 t="s">
        <v>367</v>
      </c>
      <c r="HD178" s="57"/>
      <c r="HE178" s="57"/>
      <c r="HF178" s="57"/>
      <c r="HG178" s="57" t="s">
        <v>367</v>
      </c>
      <c r="HH178" s="57"/>
      <c r="HI178" s="57"/>
      <c r="HJ178" s="57"/>
      <c r="HK178" s="57" t="s">
        <v>367</v>
      </c>
      <c r="HL178" s="57"/>
      <c r="HM178" s="38"/>
      <c r="HN178" s="38"/>
      <c r="HO178" s="57"/>
      <c r="HP178" s="57"/>
      <c r="HQ178" s="57"/>
      <c r="HR178" s="57"/>
      <c r="HS178" s="57"/>
      <c r="HT178" s="57" t="s">
        <v>367</v>
      </c>
      <c r="HU178" s="57"/>
      <c r="HV178" s="57" t="s">
        <v>367</v>
      </c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85" t="str">
        <f t="shared" si="712"/>
        <v/>
      </c>
      <c r="AGG178" s="85" t="str">
        <f t="shared" si="713"/>
        <v/>
      </c>
      <c r="AGH178" s="85" t="str">
        <f t="shared" si="714"/>
        <v/>
      </c>
      <c r="AGL178" s="36">
        <f t="shared" si="725"/>
        <v>11</v>
      </c>
      <c r="AGM178" s="36" t="str">
        <f t="shared" si="715"/>
        <v/>
      </c>
      <c r="AGN178" s="39">
        <f t="shared" si="726"/>
        <v>7</v>
      </c>
      <c r="AGO178" s="36" t="str">
        <f t="shared" si="727"/>
        <v/>
      </c>
      <c r="AGP178" s="36">
        <f t="shared" si="716"/>
        <v>2</v>
      </c>
      <c r="AGQ178" s="39">
        <f t="shared" si="728"/>
        <v>10</v>
      </c>
      <c r="AGR178" s="36" t="str">
        <f t="shared" si="729"/>
        <v/>
      </c>
      <c r="AGS178" s="36" t="str">
        <f t="shared" si="717"/>
        <v/>
      </c>
      <c r="AGT178" s="39">
        <f t="shared" si="730"/>
        <v>7</v>
      </c>
      <c r="AGU178" s="36" t="str">
        <f t="shared" si="731"/>
        <v/>
      </c>
      <c r="AGV178" s="36" t="str">
        <f t="shared" si="718"/>
        <v/>
      </c>
      <c r="AGW178" s="39" t="str">
        <f t="shared" si="732"/>
        <v/>
      </c>
      <c r="AGX178" s="36" t="str">
        <f t="shared" si="733"/>
        <v/>
      </c>
      <c r="AGY178" s="36" t="str">
        <f t="shared" si="719"/>
        <v/>
      </c>
      <c r="AGZ178" s="39" t="str">
        <f t="shared" si="734"/>
        <v/>
      </c>
      <c r="AHA178" s="36" t="str">
        <f t="shared" si="735"/>
        <v/>
      </c>
      <c r="AHB178" s="36" t="str">
        <f t="shared" si="720"/>
        <v/>
      </c>
      <c r="AHC178" s="39" t="str">
        <f t="shared" si="736"/>
        <v/>
      </c>
      <c r="AHD178" s="36" t="str">
        <f t="shared" si="737"/>
        <v/>
      </c>
      <c r="AHE178" s="36" t="str">
        <f t="shared" si="721"/>
        <v/>
      </c>
      <c r="AHF178" s="39" t="str">
        <f t="shared" si="738"/>
        <v/>
      </c>
      <c r="AHG178" s="36" t="str">
        <f t="shared" si="739"/>
        <v/>
      </c>
      <c r="AHH178" s="36" t="str">
        <f t="shared" si="722"/>
        <v/>
      </c>
      <c r="AHI178" s="39" t="str">
        <f t="shared" si="740"/>
        <v/>
      </c>
      <c r="AHJ178" s="36" t="str">
        <f t="shared" si="741"/>
        <v/>
      </c>
      <c r="AHK178" s="36" t="str">
        <f t="shared" si="723"/>
        <v/>
      </c>
      <c r="AHL178" s="39" t="str">
        <f t="shared" si="742"/>
        <v/>
      </c>
      <c r="AHM178" s="36" t="str">
        <f t="shared" si="743"/>
        <v/>
      </c>
      <c r="AHN178" s="36" t="str">
        <f t="shared" si="724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14</v>
      </c>
      <c r="B179" s="46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 t="s">
        <v>367</v>
      </c>
      <c r="P179" s="57"/>
      <c r="Q179" s="57"/>
      <c r="R179" s="57"/>
      <c r="S179" s="57"/>
      <c r="T179" s="57"/>
      <c r="U179" s="57"/>
      <c r="V179" s="38"/>
      <c r="W179" s="62" t="s">
        <v>367</v>
      </c>
      <c r="X179" s="62" t="s">
        <v>367</v>
      </c>
      <c r="Y179" s="62" t="s">
        <v>367</v>
      </c>
      <c r="Z179" s="62" t="s">
        <v>367</v>
      </c>
      <c r="AA179" s="62" t="s">
        <v>367</v>
      </c>
      <c r="AB179" s="62" t="s">
        <v>367</v>
      </c>
      <c r="AC179" s="62"/>
      <c r="AD179" s="62" t="s">
        <v>367</v>
      </c>
      <c r="AE179" s="62" t="s">
        <v>367</v>
      </c>
      <c r="AF179" s="62" t="s">
        <v>367</v>
      </c>
      <c r="AG179" s="62" t="s">
        <v>367</v>
      </c>
      <c r="AH179" s="62" t="s">
        <v>367</v>
      </c>
      <c r="AI179" s="62"/>
      <c r="AJ179" s="62"/>
      <c r="AK179" s="62"/>
      <c r="AL179" s="62"/>
      <c r="AM179" s="62"/>
      <c r="AN179" s="38"/>
      <c r="AO179" s="38"/>
      <c r="AP179" s="38"/>
      <c r="AQ179" s="62"/>
      <c r="AR179" s="62" t="s">
        <v>367</v>
      </c>
      <c r="AS179" s="62" t="s">
        <v>367</v>
      </c>
      <c r="AT179" s="62" t="s">
        <v>367</v>
      </c>
      <c r="AU179" s="62" t="s">
        <v>367</v>
      </c>
      <c r="AV179" s="62" t="s">
        <v>367</v>
      </c>
      <c r="AW179" s="62" t="s">
        <v>367</v>
      </c>
      <c r="AX179" s="62"/>
      <c r="AY179" s="62"/>
      <c r="AZ179" s="62"/>
      <c r="BA179" s="62"/>
      <c r="BB179" s="62"/>
      <c r="BC179" s="62" t="s">
        <v>367</v>
      </c>
      <c r="BD179" s="62" t="s">
        <v>367</v>
      </c>
      <c r="BE179" s="62"/>
      <c r="BF179" s="62"/>
      <c r="BG179" s="62" t="s">
        <v>379</v>
      </c>
      <c r="BH179" s="62"/>
      <c r="BI179" s="38"/>
      <c r="BJ179" s="38"/>
      <c r="BK179" s="57" t="s">
        <v>367</v>
      </c>
      <c r="BL179" s="57"/>
      <c r="BM179" s="57" t="s">
        <v>367</v>
      </c>
      <c r="BN179" s="57" t="s">
        <v>367</v>
      </c>
      <c r="BO179" s="57" t="s">
        <v>367</v>
      </c>
      <c r="BP179" s="57" t="s">
        <v>367</v>
      </c>
      <c r="BQ179" s="57" t="s">
        <v>367</v>
      </c>
      <c r="BR179" s="57"/>
      <c r="BS179" s="57" t="s">
        <v>367</v>
      </c>
      <c r="BT179" s="57" t="s">
        <v>367</v>
      </c>
      <c r="BU179" s="57" t="s">
        <v>367</v>
      </c>
      <c r="BV179" s="57" t="s">
        <v>367</v>
      </c>
      <c r="BW179" s="57" t="s">
        <v>367</v>
      </c>
      <c r="BX179" s="57" t="s">
        <v>367</v>
      </c>
      <c r="BY179" s="57" t="s">
        <v>367</v>
      </c>
      <c r="BZ179" s="57" t="s">
        <v>367</v>
      </c>
      <c r="CA179" s="57"/>
      <c r="CB179" s="57"/>
      <c r="CC179" s="57" t="s">
        <v>367</v>
      </c>
      <c r="CD179" s="57"/>
      <c r="CE179" s="57"/>
      <c r="CF179" s="57"/>
      <c r="CG179" s="57"/>
      <c r="CH179" s="57"/>
      <c r="CI179" s="57" t="s">
        <v>367</v>
      </c>
      <c r="CJ179" s="57" t="s">
        <v>367</v>
      </c>
      <c r="CK179" s="57" t="s">
        <v>367</v>
      </c>
      <c r="CL179" s="57"/>
      <c r="CM179" s="57"/>
      <c r="CN179" s="57" t="s">
        <v>367</v>
      </c>
      <c r="CO179" s="57" t="s">
        <v>367</v>
      </c>
      <c r="CP179" s="57"/>
      <c r="CQ179" s="57" t="s">
        <v>378</v>
      </c>
      <c r="CR179" s="57" t="s">
        <v>378</v>
      </c>
      <c r="CS179" s="57"/>
      <c r="CT179" s="57"/>
      <c r="CU179" s="57" t="s">
        <v>367</v>
      </c>
      <c r="CV179" s="57" t="s">
        <v>367</v>
      </c>
      <c r="CW179" s="38"/>
      <c r="CX179" s="38"/>
      <c r="CY179" s="57" t="s">
        <v>367</v>
      </c>
      <c r="CZ179" s="57" t="s">
        <v>367</v>
      </c>
      <c r="DA179" s="57" t="s">
        <v>367</v>
      </c>
      <c r="DB179" s="57" t="s">
        <v>367</v>
      </c>
      <c r="DC179" s="57" t="s">
        <v>367</v>
      </c>
      <c r="DD179" s="57" t="s">
        <v>367</v>
      </c>
      <c r="DE179" s="57" t="s">
        <v>367</v>
      </c>
      <c r="DF179" s="57"/>
      <c r="DG179" s="57" t="s">
        <v>368</v>
      </c>
      <c r="DH179" s="57" t="s">
        <v>368</v>
      </c>
      <c r="DI179" s="57"/>
      <c r="DJ179" s="57"/>
      <c r="DK179" s="57" t="s">
        <v>367</v>
      </c>
      <c r="DL179" s="57"/>
      <c r="DM179" s="57"/>
      <c r="DN179" s="57"/>
      <c r="DO179" s="57" t="s">
        <v>367</v>
      </c>
      <c r="DP179" s="38"/>
      <c r="DQ179" s="38"/>
      <c r="DR179" s="38"/>
      <c r="DS179" s="57" t="s">
        <v>367</v>
      </c>
      <c r="DT179" s="57"/>
      <c r="DU179" s="57" t="s">
        <v>367</v>
      </c>
      <c r="DV179" s="57" t="s">
        <v>367</v>
      </c>
      <c r="DW179" s="57" t="s">
        <v>367</v>
      </c>
      <c r="DX179" s="57" t="s">
        <v>367</v>
      </c>
      <c r="DY179" s="57" t="s">
        <v>367</v>
      </c>
      <c r="DZ179" s="57" t="s">
        <v>367</v>
      </c>
      <c r="EA179" s="57" t="s">
        <v>367</v>
      </c>
      <c r="EB179" s="57" t="s">
        <v>367</v>
      </c>
      <c r="EC179" s="57" t="s">
        <v>367</v>
      </c>
      <c r="ED179" s="57"/>
      <c r="EE179" s="57" t="s">
        <v>367</v>
      </c>
      <c r="EF179" s="57" t="s">
        <v>367</v>
      </c>
      <c r="EG179" s="57"/>
      <c r="EH179" s="57"/>
      <c r="EI179" s="57" t="s">
        <v>367</v>
      </c>
      <c r="EJ179" s="57" t="s">
        <v>367</v>
      </c>
      <c r="EK179" s="57"/>
      <c r="EL179" s="57"/>
      <c r="EM179" s="57"/>
      <c r="EN179" s="57"/>
      <c r="EO179" s="57"/>
      <c r="EP179" s="57"/>
      <c r="EQ179" s="57"/>
      <c r="ER179" s="57" t="s">
        <v>368</v>
      </c>
      <c r="ES179" s="57"/>
      <c r="ET179" s="57"/>
      <c r="EU179" s="57" t="s">
        <v>367</v>
      </c>
      <c r="EV179" s="57" t="s">
        <v>367</v>
      </c>
      <c r="EW179" s="57"/>
      <c r="EX179" s="57"/>
      <c r="EY179" s="57"/>
      <c r="EZ179" s="57"/>
      <c r="FA179" s="57"/>
      <c r="FB179" s="57"/>
      <c r="FC179" s="57"/>
      <c r="FD179" s="57" t="s">
        <v>367</v>
      </c>
      <c r="FE179" s="38"/>
      <c r="FF179" s="38"/>
      <c r="FG179" s="61"/>
      <c r="FH179" s="57" t="s">
        <v>367</v>
      </c>
      <c r="FI179" s="57"/>
      <c r="FJ179" s="57"/>
      <c r="FK179" s="57" t="s">
        <v>367</v>
      </c>
      <c r="FL179" s="57" t="s">
        <v>367</v>
      </c>
      <c r="FM179" s="57" t="s">
        <v>367</v>
      </c>
      <c r="FN179" s="57" t="s">
        <v>367</v>
      </c>
      <c r="FO179" s="57" t="s">
        <v>367</v>
      </c>
      <c r="FP179" s="57" t="s">
        <v>367</v>
      </c>
      <c r="FQ179" s="57" t="s">
        <v>367</v>
      </c>
      <c r="FR179" s="57"/>
      <c r="FS179" s="57" t="s">
        <v>367</v>
      </c>
      <c r="FT179" s="57"/>
      <c r="FU179" s="57"/>
      <c r="FV179" s="57"/>
      <c r="FW179" s="57" t="s">
        <v>367</v>
      </c>
      <c r="FX179" s="57" t="s">
        <v>367</v>
      </c>
      <c r="FY179" s="57"/>
      <c r="FZ179" s="57"/>
      <c r="GA179" s="61"/>
      <c r="GB179" s="57" t="s">
        <v>367</v>
      </c>
      <c r="GC179" s="57" t="s">
        <v>367</v>
      </c>
      <c r="GD179" s="57" t="s">
        <v>367</v>
      </c>
      <c r="GE179" s="57" t="s">
        <v>367</v>
      </c>
      <c r="GF179" s="57" t="s">
        <v>367</v>
      </c>
      <c r="GG179" s="57"/>
      <c r="GH179" s="57"/>
      <c r="GI179" s="57"/>
      <c r="GJ179" s="57"/>
      <c r="GK179" s="57"/>
      <c r="GL179" s="57"/>
      <c r="GM179" s="57" t="s">
        <v>367</v>
      </c>
      <c r="GN179" s="57"/>
      <c r="GO179" s="57"/>
      <c r="GP179" s="57"/>
      <c r="GQ179" s="57" t="s">
        <v>367</v>
      </c>
      <c r="GR179" s="57" t="s">
        <v>367</v>
      </c>
      <c r="GS179" s="38"/>
      <c r="GT179" s="38"/>
      <c r="GU179" s="61"/>
      <c r="GV179" s="57" t="s">
        <v>367</v>
      </c>
      <c r="GW179" s="57" t="s">
        <v>367</v>
      </c>
      <c r="GX179" s="57" t="s">
        <v>367</v>
      </c>
      <c r="GY179" s="57" t="s">
        <v>367</v>
      </c>
      <c r="GZ179" s="57" t="s">
        <v>367</v>
      </c>
      <c r="HA179" s="57" t="s">
        <v>367</v>
      </c>
      <c r="HB179" s="57" t="s">
        <v>367</v>
      </c>
      <c r="HC179" s="57" t="s">
        <v>367</v>
      </c>
      <c r="HD179" s="57" t="s">
        <v>367</v>
      </c>
      <c r="HE179" s="57" t="s">
        <v>367</v>
      </c>
      <c r="HF179" s="57"/>
      <c r="HG179" s="57" t="s">
        <v>367</v>
      </c>
      <c r="HH179" s="57"/>
      <c r="HI179" s="57"/>
      <c r="HJ179" s="57"/>
      <c r="HK179" s="57" t="s">
        <v>367</v>
      </c>
      <c r="HL179" s="57" t="s">
        <v>367</v>
      </c>
      <c r="HM179" s="38"/>
      <c r="HN179" s="38"/>
      <c r="HO179" s="57" t="s">
        <v>367</v>
      </c>
      <c r="HP179" s="57" t="s">
        <v>367</v>
      </c>
      <c r="HQ179" s="57" t="s">
        <v>367</v>
      </c>
      <c r="HR179" s="57" t="s">
        <v>367</v>
      </c>
      <c r="HS179" s="57" t="s">
        <v>367</v>
      </c>
      <c r="HT179" s="57" t="s">
        <v>367</v>
      </c>
      <c r="HU179" s="57" t="s">
        <v>367</v>
      </c>
      <c r="HV179" s="57" t="s">
        <v>367</v>
      </c>
      <c r="HW179" s="57" t="s">
        <v>367</v>
      </c>
      <c r="HX179" s="57" t="s">
        <v>367</v>
      </c>
      <c r="HY179" s="57"/>
      <c r="HZ179" s="57"/>
      <c r="IA179" s="57" t="s">
        <v>367</v>
      </c>
      <c r="IB179" s="57" t="s">
        <v>367</v>
      </c>
      <c r="IC179" s="57"/>
      <c r="ID179" s="57"/>
      <c r="IE179" s="57" t="s">
        <v>367</v>
      </c>
      <c r="IF179" s="57" t="s">
        <v>367</v>
      </c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/>
      <c r="JX179" s="57"/>
      <c r="JY179" s="57" t="s">
        <v>367</v>
      </c>
      <c r="JZ179" s="57" t="s">
        <v>367</v>
      </c>
      <c r="KA179" s="57"/>
      <c r="KB179" s="57"/>
      <c r="KC179" s="57"/>
      <c r="KD179" s="57"/>
      <c r="KE179" s="57"/>
      <c r="KF179" s="57"/>
      <c r="KG179" s="57"/>
      <c r="KH179" s="57"/>
      <c r="KI179" s="57"/>
      <c r="KJ179" s="57"/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 t="s">
        <v>378</v>
      </c>
      <c r="NU179" s="57" t="s">
        <v>378</v>
      </c>
      <c r="NV179" s="57"/>
      <c r="NW179" s="57" t="s">
        <v>367</v>
      </c>
      <c r="NX179" s="57"/>
      <c r="NY179" s="57"/>
      <c r="NZ179" s="57"/>
      <c r="OA179" s="57"/>
      <c r="OB179" s="57" t="s">
        <v>367</v>
      </c>
      <c r="OC179" s="57"/>
      <c r="OD179" s="57"/>
      <c r="OE179" s="57" t="s">
        <v>367</v>
      </c>
      <c r="OF179" s="57"/>
      <c r="OG179" s="57" t="s">
        <v>367</v>
      </c>
      <c r="OH179" s="57" t="s">
        <v>367</v>
      </c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85">
        <f t="shared" si="712"/>
        <v>2</v>
      </c>
      <c r="AGG179" s="85" t="str">
        <f t="shared" si="713"/>
        <v/>
      </c>
      <c r="AGH179" s="85">
        <f t="shared" si="714"/>
        <v>5</v>
      </c>
      <c r="AGL179" s="36" t="str">
        <f t="shared" si="725"/>
        <v/>
      </c>
      <c r="AGM179" s="36" t="str">
        <f t="shared" si="715"/>
        <v/>
      </c>
      <c r="AGN179" s="39">
        <f t="shared" si="726"/>
        <v>41</v>
      </c>
      <c r="AGO179" s="36">
        <f t="shared" si="727"/>
        <v>2</v>
      </c>
      <c r="AGP179" s="36">
        <f t="shared" si="716"/>
        <v>3</v>
      </c>
      <c r="AGQ179" s="39">
        <f t="shared" si="728"/>
        <v>39</v>
      </c>
      <c r="AGR179" s="36" t="str">
        <f t="shared" si="729"/>
        <v/>
      </c>
      <c r="AGS179" s="36" t="str">
        <f t="shared" si="717"/>
        <v/>
      </c>
      <c r="AGT179" s="39">
        <f t="shared" si="730"/>
        <v>35</v>
      </c>
      <c r="AGU179" s="36" t="str">
        <f t="shared" si="731"/>
        <v/>
      </c>
      <c r="AGV179" s="36" t="str">
        <f t="shared" si="718"/>
        <v/>
      </c>
      <c r="AGW179" s="39">
        <f t="shared" si="732"/>
        <v>2</v>
      </c>
      <c r="AGX179" s="36">
        <f t="shared" si="733"/>
        <v>2</v>
      </c>
      <c r="AGY179" s="36" t="str">
        <f t="shared" si="719"/>
        <v/>
      </c>
      <c r="AGZ179" s="39">
        <f t="shared" si="734"/>
        <v>5</v>
      </c>
      <c r="AHA179" s="36" t="str">
        <f t="shared" si="735"/>
        <v/>
      </c>
      <c r="AHB179" s="36" t="str">
        <f t="shared" si="720"/>
        <v/>
      </c>
      <c r="AHC179" s="39" t="str">
        <f t="shared" si="736"/>
        <v/>
      </c>
      <c r="AHD179" s="36" t="str">
        <f t="shared" si="737"/>
        <v/>
      </c>
      <c r="AHE179" s="36" t="str">
        <f t="shared" si="721"/>
        <v/>
      </c>
      <c r="AHF179" s="39" t="str">
        <f t="shared" si="738"/>
        <v/>
      </c>
      <c r="AHG179" s="36" t="str">
        <f t="shared" si="739"/>
        <v/>
      </c>
      <c r="AHH179" s="36" t="str">
        <f t="shared" si="722"/>
        <v/>
      </c>
      <c r="AHI179" s="39" t="str">
        <f t="shared" si="740"/>
        <v/>
      </c>
      <c r="AHJ179" s="36" t="str">
        <f t="shared" si="741"/>
        <v/>
      </c>
      <c r="AHK179" s="36" t="str">
        <f t="shared" si="723"/>
        <v/>
      </c>
      <c r="AHL179" s="39" t="str">
        <f t="shared" si="742"/>
        <v/>
      </c>
      <c r="AHM179" s="36" t="str">
        <f t="shared" si="743"/>
        <v/>
      </c>
      <c r="AHN179" s="36" t="str">
        <f t="shared" si="724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15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 t="s">
        <v>367</v>
      </c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367</v>
      </c>
      <c r="X180" s="62"/>
      <c r="Y180" s="62"/>
      <c r="Z180" s="62"/>
      <c r="AA180" s="62" t="s">
        <v>367</v>
      </c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38"/>
      <c r="AO180" s="38"/>
      <c r="AP180" s="38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 t="s">
        <v>367</v>
      </c>
      <c r="BD180" s="62" t="s">
        <v>367</v>
      </c>
      <c r="BE180" s="62"/>
      <c r="BF180" s="62"/>
      <c r="BG180" s="62" t="s">
        <v>379</v>
      </c>
      <c r="BH180" s="62"/>
      <c r="BI180" s="38"/>
      <c r="BJ180" s="38"/>
      <c r="BK180" s="57" t="s">
        <v>367</v>
      </c>
      <c r="BL180" s="57"/>
      <c r="BM180" s="57" t="s">
        <v>367</v>
      </c>
      <c r="BN180" s="57" t="s">
        <v>367</v>
      </c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367</v>
      </c>
      <c r="CJ180" s="57" t="s">
        <v>367</v>
      </c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38"/>
      <c r="CX180" s="38"/>
      <c r="CY180" s="57"/>
      <c r="CZ180" s="57"/>
      <c r="DA180" s="57"/>
      <c r="DB180" s="57"/>
      <c r="DC180" s="57"/>
      <c r="DD180" s="57"/>
      <c r="DE180" s="57"/>
      <c r="DF180" s="57"/>
      <c r="DG180" s="57" t="s">
        <v>367</v>
      </c>
      <c r="DH180" s="57" t="s">
        <v>367</v>
      </c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/>
      <c r="DT180" s="57"/>
      <c r="DU180" s="57" t="s">
        <v>367</v>
      </c>
      <c r="DV180" s="57" t="s">
        <v>367</v>
      </c>
      <c r="DW180" s="57" t="s">
        <v>367</v>
      </c>
      <c r="DX180" s="57"/>
      <c r="DY180" s="57" t="s">
        <v>367</v>
      </c>
      <c r="DZ180" s="57" t="s">
        <v>367</v>
      </c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 t="s">
        <v>367</v>
      </c>
      <c r="EO180" s="57" t="s">
        <v>367</v>
      </c>
      <c r="EP180" s="57" t="s">
        <v>367</v>
      </c>
      <c r="EQ180" s="57" t="s">
        <v>367</v>
      </c>
      <c r="ER180" s="57" t="s">
        <v>367</v>
      </c>
      <c r="ES180" s="57" t="s">
        <v>367</v>
      </c>
      <c r="ET180" s="57"/>
      <c r="EU180" s="57" t="s">
        <v>367</v>
      </c>
      <c r="EV180" s="57" t="s">
        <v>367</v>
      </c>
      <c r="EW180" s="57"/>
      <c r="EX180" s="57"/>
      <c r="EY180" s="57" t="s">
        <v>367</v>
      </c>
      <c r="EZ180" s="57"/>
      <c r="FA180" s="57"/>
      <c r="FB180" s="57"/>
      <c r="FC180" s="57"/>
      <c r="FD180" s="57" t="s">
        <v>367</v>
      </c>
      <c r="FE180" s="38"/>
      <c r="FF180" s="38"/>
      <c r="FG180" s="61"/>
      <c r="FH180" s="57" t="s">
        <v>367</v>
      </c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 t="s">
        <v>367</v>
      </c>
      <c r="FX180" s="57" t="s">
        <v>367</v>
      </c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 t="s">
        <v>367</v>
      </c>
      <c r="GR180" s="57" t="s">
        <v>367</v>
      </c>
      <c r="GS180" s="38"/>
      <c r="GT180" s="38"/>
      <c r="GU180" s="61"/>
      <c r="GV180" s="57" t="s">
        <v>367</v>
      </c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38"/>
      <c r="HN180" s="38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 t="s">
        <v>367</v>
      </c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57" t="s">
        <v>367</v>
      </c>
      <c r="NT180" s="57" t="s">
        <v>367</v>
      </c>
      <c r="NU180" s="57" t="s">
        <v>367</v>
      </c>
      <c r="NV180" s="57"/>
      <c r="NW180" s="57" t="s">
        <v>367</v>
      </c>
      <c r="NX180" s="57" t="s">
        <v>367</v>
      </c>
      <c r="NY180" s="57" t="s">
        <v>367</v>
      </c>
      <c r="NZ180" s="57"/>
      <c r="OA180" s="57"/>
      <c r="OB180" s="57" t="s">
        <v>367</v>
      </c>
      <c r="OC180" s="57"/>
      <c r="OD180" s="57"/>
      <c r="OE180" s="57" t="s">
        <v>367</v>
      </c>
      <c r="OF180" s="57" t="s">
        <v>367</v>
      </c>
      <c r="OG180" s="57" t="s">
        <v>367</v>
      </c>
      <c r="OH180" s="57" t="s">
        <v>367</v>
      </c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85" t="str">
        <f t="shared" si="712"/>
        <v/>
      </c>
      <c r="AGG180" s="85" t="str">
        <f t="shared" si="713"/>
        <v/>
      </c>
      <c r="AGH180" s="85">
        <f t="shared" si="714"/>
        <v>11</v>
      </c>
      <c r="AGL180" s="36" t="str">
        <f t="shared" si="725"/>
        <v/>
      </c>
      <c r="AGM180" s="36" t="str">
        <f t="shared" si="715"/>
        <v/>
      </c>
      <c r="AGN180" s="39">
        <f t="shared" si="726"/>
        <v>11</v>
      </c>
      <c r="AGO180" s="36" t="str">
        <f t="shared" si="727"/>
        <v/>
      </c>
      <c r="AGP180" s="36" t="str">
        <f t="shared" si="716"/>
        <v/>
      </c>
      <c r="AGQ180" s="39">
        <f t="shared" si="728"/>
        <v>20</v>
      </c>
      <c r="AGR180" s="36" t="str">
        <f t="shared" si="729"/>
        <v/>
      </c>
      <c r="AGS180" s="36" t="str">
        <f t="shared" si="717"/>
        <v/>
      </c>
      <c r="AGT180" s="39">
        <f t="shared" si="730"/>
        <v>4</v>
      </c>
      <c r="AGU180" s="36" t="str">
        <f t="shared" si="731"/>
        <v/>
      </c>
      <c r="AGV180" s="36" t="str">
        <f t="shared" si="718"/>
        <v/>
      </c>
      <c r="AGW180" s="39" t="str">
        <f t="shared" si="732"/>
        <v/>
      </c>
      <c r="AGX180" s="36" t="str">
        <f t="shared" si="733"/>
        <v/>
      </c>
      <c r="AGY180" s="36" t="str">
        <f t="shared" si="719"/>
        <v/>
      </c>
      <c r="AGZ180" s="39">
        <f t="shared" si="734"/>
        <v>11</v>
      </c>
      <c r="AHA180" s="36" t="str">
        <f t="shared" si="735"/>
        <v/>
      </c>
      <c r="AHB180" s="36" t="str">
        <f t="shared" si="720"/>
        <v/>
      </c>
      <c r="AHC180" s="39" t="str">
        <f t="shared" si="736"/>
        <v/>
      </c>
      <c r="AHD180" s="36" t="str">
        <f t="shared" si="737"/>
        <v/>
      </c>
      <c r="AHE180" s="36" t="str">
        <f t="shared" si="721"/>
        <v/>
      </c>
      <c r="AHF180" s="39" t="str">
        <f t="shared" si="738"/>
        <v/>
      </c>
      <c r="AHG180" s="36" t="str">
        <f t="shared" si="739"/>
        <v/>
      </c>
      <c r="AHH180" s="36" t="str">
        <f t="shared" si="722"/>
        <v/>
      </c>
      <c r="AHI180" s="39" t="str">
        <f t="shared" si="740"/>
        <v/>
      </c>
      <c r="AHJ180" s="36" t="str">
        <f t="shared" si="741"/>
        <v/>
      </c>
      <c r="AHK180" s="36" t="str">
        <f t="shared" si="723"/>
        <v/>
      </c>
      <c r="AHL180" s="39" t="str">
        <f t="shared" si="742"/>
        <v/>
      </c>
      <c r="AHM180" s="36" t="str">
        <f t="shared" si="743"/>
        <v/>
      </c>
      <c r="AHN180" s="36" t="str">
        <f t="shared" si="724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16</v>
      </c>
      <c r="B181" s="46" t="s">
        <v>78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 t="s">
        <v>367</v>
      </c>
      <c r="P181" s="57"/>
      <c r="Q181" s="57"/>
      <c r="R181" s="57"/>
      <c r="S181" s="57"/>
      <c r="T181" s="57"/>
      <c r="U181" s="57"/>
      <c r="V181" s="38"/>
      <c r="W181" s="62" t="s">
        <v>367</v>
      </c>
      <c r="X181" s="62"/>
      <c r="Y181" s="62"/>
      <c r="Z181" s="62"/>
      <c r="AA181" s="62" t="s">
        <v>367</v>
      </c>
      <c r="AB181" s="62" t="s">
        <v>367</v>
      </c>
      <c r="AC181" s="62"/>
      <c r="AD181" s="62" t="s">
        <v>367</v>
      </c>
      <c r="AE181" s="62"/>
      <c r="AF181" s="62"/>
      <c r="AG181" s="62" t="s">
        <v>367</v>
      </c>
      <c r="AH181" s="62" t="s">
        <v>367</v>
      </c>
      <c r="AI181" s="62"/>
      <c r="AJ181" s="62" t="s">
        <v>367</v>
      </c>
      <c r="AK181" s="62"/>
      <c r="AL181" s="62"/>
      <c r="AM181" s="62"/>
      <c r="AN181" s="38"/>
      <c r="AO181" s="38"/>
      <c r="AP181" s="38"/>
      <c r="AQ181" s="62"/>
      <c r="AR181" s="62" t="s">
        <v>367</v>
      </c>
      <c r="AS181" s="62"/>
      <c r="AT181" s="62" t="s">
        <v>367</v>
      </c>
      <c r="AU181" s="62" t="s">
        <v>367</v>
      </c>
      <c r="AV181" s="62"/>
      <c r="AW181" s="62"/>
      <c r="AX181" s="62"/>
      <c r="AY181" s="62"/>
      <c r="AZ181" s="62"/>
      <c r="BA181" s="62"/>
      <c r="BB181" s="62"/>
      <c r="BC181" s="62" t="s">
        <v>367</v>
      </c>
      <c r="BD181" s="62" t="s">
        <v>367</v>
      </c>
      <c r="BE181" s="62"/>
      <c r="BF181" s="62"/>
      <c r="BG181" s="62" t="s">
        <v>379</v>
      </c>
      <c r="BH181" s="62"/>
      <c r="BI181" s="38"/>
      <c r="BJ181" s="38"/>
      <c r="BK181" s="57" t="s">
        <v>367</v>
      </c>
      <c r="BL181" s="57"/>
      <c r="BM181" s="57"/>
      <c r="BN181" s="57"/>
      <c r="BO181" s="57"/>
      <c r="BP181" s="57"/>
      <c r="BQ181" s="57" t="s">
        <v>367</v>
      </c>
      <c r="BR181" s="57"/>
      <c r="BS181" s="57" t="s">
        <v>367</v>
      </c>
      <c r="BT181" s="57" t="s">
        <v>367</v>
      </c>
      <c r="BU181" s="57" t="s">
        <v>367</v>
      </c>
      <c r="BV181" s="57" t="s">
        <v>367</v>
      </c>
      <c r="BW181" s="57" t="s">
        <v>367</v>
      </c>
      <c r="BX181" s="57" t="s">
        <v>367</v>
      </c>
      <c r="BY181" s="57" t="s">
        <v>367</v>
      </c>
      <c r="BZ181" s="57" t="s">
        <v>367</v>
      </c>
      <c r="CA181" s="57"/>
      <c r="CB181" s="57"/>
      <c r="CC181" s="57" t="s">
        <v>367</v>
      </c>
      <c r="CD181" s="57"/>
      <c r="CE181" s="57"/>
      <c r="CF181" s="57"/>
      <c r="CG181" s="57"/>
      <c r="CH181" s="57"/>
      <c r="CI181" s="57" t="s">
        <v>367</v>
      </c>
      <c r="CJ181" s="57"/>
      <c r="CK181" s="57"/>
      <c r="CL181" s="57"/>
      <c r="CM181" s="57"/>
      <c r="CN181" s="57"/>
      <c r="CO181" s="57"/>
      <c r="CP181" s="57"/>
      <c r="CQ181" s="57" t="s">
        <v>367</v>
      </c>
      <c r="CR181" s="57" t="s">
        <v>367</v>
      </c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 t="s">
        <v>367</v>
      </c>
      <c r="DH181" s="57" t="s">
        <v>367</v>
      </c>
      <c r="DI181" s="57"/>
      <c r="DJ181" s="57"/>
      <c r="DK181" s="57" t="s">
        <v>367</v>
      </c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367</v>
      </c>
      <c r="DX181" s="57"/>
      <c r="DY181" s="57" t="s">
        <v>367</v>
      </c>
      <c r="DZ181" s="57" t="s">
        <v>367</v>
      </c>
      <c r="EA181" s="57"/>
      <c r="EB181" s="57"/>
      <c r="EC181" s="57" t="s">
        <v>367</v>
      </c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 t="s">
        <v>367</v>
      </c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38"/>
      <c r="FF181" s="38"/>
      <c r="FG181" s="61"/>
      <c r="FH181" s="57"/>
      <c r="FI181" s="57"/>
      <c r="FJ181" s="57"/>
      <c r="FK181" s="57" t="s">
        <v>367</v>
      </c>
      <c r="FL181" s="57" t="s">
        <v>367</v>
      </c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 t="s">
        <v>367</v>
      </c>
      <c r="FX181" s="57"/>
      <c r="FY181" s="57"/>
      <c r="FZ181" s="57"/>
      <c r="GA181" s="61"/>
      <c r="GB181" s="57" t="s">
        <v>367</v>
      </c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 t="s">
        <v>367</v>
      </c>
      <c r="GN181" s="57"/>
      <c r="GO181" s="57"/>
      <c r="GP181" s="57"/>
      <c r="GQ181" s="57" t="s">
        <v>367</v>
      </c>
      <c r="GR181" s="57" t="s">
        <v>367</v>
      </c>
      <c r="GS181" s="38"/>
      <c r="GT181" s="38"/>
      <c r="GU181" s="61"/>
      <c r="GV181" s="57" t="s">
        <v>367</v>
      </c>
      <c r="GW181" s="57" t="s">
        <v>367</v>
      </c>
      <c r="GX181" s="57" t="s">
        <v>367</v>
      </c>
      <c r="GY181" s="57" t="s">
        <v>367</v>
      </c>
      <c r="GZ181" s="57" t="s">
        <v>367</v>
      </c>
      <c r="HA181" s="57"/>
      <c r="HB181" s="57" t="s">
        <v>367</v>
      </c>
      <c r="HC181" s="57"/>
      <c r="HD181" s="57"/>
      <c r="HE181" s="57"/>
      <c r="HF181" s="57"/>
      <c r="HG181" s="57" t="s">
        <v>367</v>
      </c>
      <c r="HH181" s="57"/>
      <c r="HI181" s="57"/>
      <c r="HJ181" s="57"/>
      <c r="HK181" s="57" t="s">
        <v>367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85" t="str">
        <f t="shared" si="712"/>
        <v/>
      </c>
      <c r="AGG181" s="85" t="str">
        <f t="shared" si="713"/>
        <v/>
      </c>
      <c r="AGH181" s="85" t="str">
        <f t="shared" si="714"/>
        <v/>
      </c>
      <c r="AGL181" s="36" t="str">
        <f t="shared" si="725"/>
        <v/>
      </c>
      <c r="AGM181" s="36" t="str">
        <f t="shared" si="715"/>
        <v/>
      </c>
      <c r="AGN181" s="39">
        <f t="shared" si="726"/>
        <v>26</v>
      </c>
      <c r="AGO181" s="36" t="str">
        <f t="shared" si="727"/>
        <v/>
      </c>
      <c r="AGP181" s="36" t="str">
        <f t="shared" si="716"/>
        <v/>
      </c>
      <c r="AGQ181" s="39">
        <f t="shared" si="728"/>
        <v>13</v>
      </c>
      <c r="AGR181" s="36" t="str">
        <f t="shared" si="729"/>
        <v/>
      </c>
      <c r="AGS181" s="36" t="str">
        <f t="shared" si="717"/>
        <v/>
      </c>
      <c r="AGT181" s="39">
        <f t="shared" si="730"/>
        <v>12</v>
      </c>
      <c r="AGU181" s="36" t="str">
        <f t="shared" si="731"/>
        <v/>
      </c>
      <c r="AGV181" s="36" t="str">
        <f t="shared" si="718"/>
        <v/>
      </c>
      <c r="AGW181" s="39" t="str">
        <f t="shared" si="732"/>
        <v/>
      </c>
      <c r="AGX181" s="36" t="str">
        <f t="shared" si="733"/>
        <v/>
      </c>
      <c r="AGY181" s="36" t="str">
        <f t="shared" si="719"/>
        <v/>
      </c>
      <c r="AGZ181" s="39" t="str">
        <f t="shared" si="734"/>
        <v/>
      </c>
      <c r="AHA181" s="36" t="str">
        <f t="shared" si="735"/>
        <v/>
      </c>
      <c r="AHB181" s="36" t="str">
        <f t="shared" si="720"/>
        <v/>
      </c>
      <c r="AHC181" s="39" t="str">
        <f t="shared" si="736"/>
        <v/>
      </c>
      <c r="AHD181" s="36" t="str">
        <f t="shared" si="737"/>
        <v/>
      </c>
      <c r="AHE181" s="36" t="str">
        <f t="shared" si="721"/>
        <v/>
      </c>
      <c r="AHF181" s="39" t="str">
        <f t="shared" si="738"/>
        <v/>
      </c>
      <c r="AHG181" s="36" t="str">
        <f t="shared" si="739"/>
        <v/>
      </c>
      <c r="AHH181" s="36" t="str">
        <f t="shared" si="722"/>
        <v/>
      </c>
      <c r="AHI181" s="39" t="str">
        <f t="shared" si="740"/>
        <v/>
      </c>
      <c r="AHJ181" s="36" t="str">
        <f t="shared" si="741"/>
        <v/>
      </c>
      <c r="AHK181" s="36" t="str">
        <f t="shared" si="723"/>
        <v/>
      </c>
      <c r="AHL181" s="39" t="str">
        <f t="shared" si="742"/>
        <v/>
      </c>
      <c r="AHM181" s="36" t="str">
        <f t="shared" si="743"/>
        <v/>
      </c>
      <c r="AHN181" s="36" t="str">
        <f t="shared" si="724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17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/>
      <c r="Y182" s="62"/>
      <c r="Z182" s="62"/>
      <c r="AA182" s="62"/>
      <c r="AB182" s="62"/>
      <c r="AC182" s="62"/>
      <c r="AD182" s="62"/>
      <c r="AE182" s="62" t="s">
        <v>367</v>
      </c>
      <c r="AF182" s="62" t="s">
        <v>367</v>
      </c>
      <c r="AG182" s="62"/>
      <c r="AH182" s="62"/>
      <c r="AI182" s="62"/>
      <c r="AJ182" s="62" t="s">
        <v>367</v>
      </c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 t="s">
        <v>368</v>
      </c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 t="s">
        <v>368</v>
      </c>
      <c r="CZ182" s="57" t="s">
        <v>368</v>
      </c>
      <c r="DA182" s="57" t="s">
        <v>368</v>
      </c>
      <c r="DB182" s="57" t="s">
        <v>368</v>
      </c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 t="s">
        <v>367</v>
      </c>
      <c r="ER182" s="57"/>
      <c r="ES182" s="57" t="s">
        <v>367</v>
      </c>
      <c r="ET182" s="57"/>
      <c r="EU182" s="57"/>
      <c r="EV182" s="57"/>
      <c r="EW182" s="57"/>
      <c r="EX182" s="57"/>
      <c r="EY182" s="57" t="s">
        <v>367</v>
      </c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 t="s">
        <v>367</v>
      </c>
      <c r="GR182" s="57" t="s">
        <v>367</v>
      </c>
      <c r="GS182" s="38"/>
      <c r="GT182" s="38"/>
      <c r="GU182" s="61"/>
      <c r="GV182" s="57" t="s">
        <v>367</v>
      </c>
      <c r="GW182" s="57" t="s">
        <v>367</v>
      </c>
      <c r="GX182" s="57" t="s">
        <v>367</v>
      </c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38"/>
      <c r="HN182" s="38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57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85" t="str">
        <f t="shared" si="712"/>
        <v/>
      </c>
      <c r="AGG182" s="85" t="str">
        <f t="shared" si="713"/>
        <v/>
      </c>
      <c r="AGH182" s="85" t="str">
        <f t="shared" si="714"/>
        <v/>
      </c>
      <c r="AGL182" s="36" t="str">
        <f t="shared" si="725"/>
        <v/>
      </c>
      <c r="AGM182" s="36">
        <f t="shared" si="715"/>
        <v>1</v>
      </c>
      <c r="AGN182" s="39">
        <f t="shared" si="726"/>
        <v>3</v>
      </c>
      <c r="AGO182" s="36" t="str">
        <f t="shared" si="727"/>
        <v/>
      </c>
      <c r="AGP182" s="36">
        <f t="shared" si="716"/>
        <v>4</v>
      </c>
      <c r="AGQ182" s="39">
        <f t="shared" si="728"/>
        <v>3</v>
      </c>
      <c r="AGR182" s="36" t="str">
        <f t="shared" si="729"/>
        <v/>
      </c>
      <c r="AGS182" s="36" t="str">
        <f t="shared" si="717"/>
        <v/>
      </c>
      <c r="AGT182" s="39">
        <f t="shared" si="730"/>
        <v>5</v>
      </c>
      <c r="AGU182" s="36" t="str">
        <f t="shared" si="731"/>
        <v/>
      </c>
      <c r="AGV182" s="36" t="str">
        <f t="shared" si="718"/>
        <v/>
      </c>
      <c r="AGW182" s="39" t="str">
        <f t="shared" si="732"/>
        <v/>
      </c>
      <c r="AGX182" s="36" t="str">
        <f t="shared" si="733"/>
        <v/>
      </c>
      <c r="AGY182" s="36" t="str">
        <f t="shared" si="719"/>
        <v/>
      </c>
      <c r="AGZ182" s="39" t="str">
        <f t="shared" si="734"/>
        <v/>
      </c>
      <c r="AHA182" s="36" t="str">
        <f t="shared" si="735"/>
        <v/>
      </c>
      <c r="AHB182" s="36" t="str">
        <f t="shared" si="720"/>
        <v/>
      </c>
      <c r="AHC182" s="39" t="str">
        <f t="shared" si="736"/>
        <v/>
      </c>
      <c r="AHD182" s="36" t="str">
        <f t="shared" si="737"/>
        <v/>
      </c>
      <c r="AHE182" s="36" t="str">
        <f t="shared" si="721"/>
        <v/>
      </c>
      <c r="AHF182" s="39" t="str">
        <f t="shared" si="738"/>
        <v/>
      </c>
      <c r="AHG182" s="36" t="str">
        <f t="shared" si="739"/>
        <v/>
      </c>
      <c r="AHH182" s="36" t="str">
        <f t="shared" si="722"/>
        <v/>
      </c>
      <c r="AHI182" s="39" t="str">
        <f t="shared" si="740"/>
        <v/>
      </c>
      <c r="AHJ182" s="36" t="str">
        <f t="shared" si="741"/>
        <v/>
      </c>
      <c r="AHK182" s="36" t="str">
        <f t="shared" si="723"/>
        <v/>
      </c>
      <c r="AHL182" s="39" t="str">
        <f t="shared" si="742"/>
        <v/>
      </c>
      <c r="AHM182" s="36" t="str">
        <f t="shared" si="743"/>
        <v/>
      </c>
      <c r="AHN182" s="36" t="str">
        <f t="shared" si="724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18</v>
      </c>
      <c r="B183" s="46" t="s">
        <v>80</v>
      </c>
      <c r="C183" s="37"/>
      <c r="D183" s="35"/>
      <c r="E183" s="35"/>
      <c r="F183" s="35"/>
      <c r="G183" s="57" t="s">
        <v>367</v>
      </c>
      <c r="H183" s="57" t="s">
        <v>367</v>
      </c>
      <c r="I183" s="57"/>
      <c r="J183" s="57" t="s">
        <v>367</v>
      </c>
      <c r="K183" s="57" t="s">
        <v>367</v>
      </c>
      <c r="L183" s="57"/>
      <c r="M183" s="57" t="s">
        <v>367</v>
      </c>
      <c r="N183" s="57"/>
      <c r="O183" s="57" t="s">
        <v>367</v>
      </c>
      <c r="P183" s="57" t="s">
        <v>367</v>
      </c>
      <c r="Q183" s="57"/>
      <c r="R183" s="57"/>
      <c r="S183" s="57" t="s">
        <v>367</v>
      </c>
      <c r="T183" s="57" t="s">
        <v>367</v>
      </c>
      <c r="U183" s="57"/>
      <c r="V183" s="38"/>
      <c r="W183" s="62" t="s">
        <v>367</v>
      </c>
      <c r="X183" s="62" t="s">
        <v>367</v>
      </c>
      <c r="Y183" s="62" t="s">
        <v>367</v>
      </c>
      <c r="Z183" s="62" t="s">
        <v>367</v>
      </c>
      <c r="AA183" s="62" t="s">
        <v>367</v>
      </c>
      <c r="AB183" s="62" t="s">
        <v>367</v>
      </c>
      <c r="AC183" s="62" t="s">
        <v>367</v>
      </c>
      <c r="AD183" s="62" t="s">
        <v>367</v>
      </c>
      <c r="AE183" s="62" t="s">
        <v>367</v>
      </c>
      <c r="AF183" s="62" t="s">
        <v>367</v>
      </c>
      <c r="AG183" s="62" t="s">
        <v>367</v>
      </c>
      <c r="AH183" s="62" t="s">
        <v>367</v>
      </c>
      <c r="AI183" s="62"/>
      <c r="AJ183" s="62" t="s">
        <v>367</v>
      </c>
      <c r="AK183" s="62"/>
      <c r="AL183" s="62"/>
      <c r="AM183" s="62" t="s">
        <v>367</v>
      </c>
      <c r="AN183" s="38"/>
      <c r="AO183" s="38"/>
      <c r="AP183" s="38"/>
      <c r="AQ183" s="62"/>
      <c r="AR183" s="62" t="s">
        <v>367</v>
      </c>
      <c r="AS183" s="62" t="s">
        <v>367</v>
      </c>
      <c r="AT183" s="62" t="s">
        <v>367</v>
      </c>
      <c r="AU183" s="62" t="s">
        <v>367</v>
      </c>
      <c r="AV183" s="62" t="s">
        <v>367</v>
      </c>
      <c r="AW183" s="62" t="s">
        <v>367</v>
      </c>
      <c r="AX183" s="62"/>
      <c r="AY183" s="62" t="s">
        <v>367</v>
      </c>
      <c r="AZ183" s="62" t="s">
        <v>367</v>
      </c>
      <c r="BA183" s="62"/>
      <c r="BB183" s="62"/>
      <c r="BC183" s="62" t="s">
        <v>367</v>
      </c>
      <c r="BD183" s="62" t="s">
        <v>367</v>
      </c>
      <c r="BE183" s="62"/>
      <c r="BF183" s="62"/>
      <c r="BG183" s="62" t="s">
        <v>367</v>
      </c>
      <c r="BH183" s="62" t="s">
        <v>367</v>
      </c>
      <c r="BI183" s="38"/>
      <c r="BJ183" s="38"/>
      <c r="BK183" s="57" t="s">
        <v>367</v>
      </c>
      <c r="BL183" s="57"/>
      <c r="BM183" s="57" t="s">
        <v>367</v>
      </c>
      <c r="BN183" s="57" t="s">
        <v>367</v>
      </c>
      <c r="BO183" s="57" t="s">
        <v>367</v>
      </c>
      <c r="BP183" s="57" t="s">
        <v>367</v>
      </c>
      <c r="BQ183" s="57" t="s">
        <v>367</v>
      </c>
      <c r="BR183" s="57" t="s">
        <v>367</v>
      </c>
      <c r="BS183" s="57" t="s">
        <v>367</v>
      </c>
      <c r="BT183" s="57" t="s">
        <v>367</v>
      </c>
      <c r="BU183" s="57" t="s">
        <v>367</v>
      </c>
      <c r="BV183" s="57" t="s">
        <v>367</v>
      </c>
      <c r="BW183" s="57" t="s">
        <v>367</v>
      </c>
      <c r="BX183" s="57" t="s">
        <v>367</v>
      </c>
      <c r="BY183" s="57" t="s">
        <v>367</v>
      </c>
      <c r="BZ183" s="57" t="s">
        <v>367</v>
      </c>
      <c r="CA183" s="57"/>
      <c r="CB183" s="57"/>
      <c r="CC183" s="57" t="s">
        <v>367</v>
      </c>
      <c r="CD183" s="57" t="s">
        <v>367</v>
      </c>
      <c r="CE183" s="57" t="s">
        <v>367</v>
      </c>
      <c r="CF183" s="57" t="s">
        <v>367</v>
      </c>
      <c r="CG183" s="57" t="s">
        <v>367</v>
      </c>
      <c r="CH183" s="57" t="s">
        <v>367</v>
      </c>
      <c r="CI183" s="57" t="s">
        <v>367</v>
      </c>
      <c r="CJ183" s="57" t="s">
        <v>367</v>
      </c>
      <c r="CK183" s="57" t="s">
        <v>367</v>
      </c>
      <c r="CL183" s="57"/>
      <c r="CM183" s="57" t="s">
        <v>367</v>
      </c>
      <c r="CN183" s="57" t="s">
        <v>367</v>
      </c>
      <c r="CO183" s="57" t="s">
        <v>367</v>
      </c>
      <c r="CP183" s="57"/>
      <c r="CQ183" s="57" t="s">
        <v>367</v>
      </c>
      <c r="CR183" s="57" t="s">
        <v>367</v>
      </c>
      <c r="CS183" s="57"/>
      <c r="CT183" s="57"/>
      <c r="CU183" s="57" t="s">
        <v>367</v>
      </c>
      <c r="CV183" s="57" t="s">
        <v>367</v>
      </c>
      <c r="CW183" s="38"/>
      <c r="CX183" s="38"/>
      <c r="CY183" s="57" t="s">
        <v>367</v>
      </c>
      <c r="CZ183" s="57" t="s">
        <v>367</v>
      </c>
      <c r="DA183" s="57" t="s">
        <v>367</v>
      </c>
      <c r="DB183" s="57" t="s">
        <v>367</v>
      </c>
      <c r="DC183" s="57" t="s">
        <v>367</v>
      </c>
      <c r="DD183" s="57" t="s">
        <v>367</v>
      </c>
      <c r="DE183" s="57" t="s">
        <v>367</v>
      </c>
      <c r="DF183" s="57"/>
      <c r="DG183" s="57" t="s">
        <v>367</v>
      </c>
      <c r="DH183" s="57" t="s">
        <v>367</v>
      </c>
      <c r="DI183" s="57" t="s">
        <v>367</v>
      </c>
      <c r="DJ183" s="57"/>
      <c r="DK183" s="57" t="s">
        <v>367</v>
      </c>
      <c r="DL183" s="57" t="s">
        <v>367</v>
      </c>
      <c r="DM183" s="57"/>
      <c r="DN183" s="57"/>
      <c r="DO183" s="57" t="s">
        <v>367</v>
      </c>
      <c r="DP183" s="38"/>
      <c r="DQ183" s="38"/>
      <c r="DR183" s="38"/>
      <c r="DS183" s="57" t="s">
        <v>367</v>
      </c>
      <c r="DT183" s="57" t="s">
        <v>367</v>
      </c>
      <c r="DU183" s="57" t="s">
        <v>367</v>
      </c>
      <c r="DV183" s="57" t="s">
        <v>367</v>
      </c>
      <c r="DW183" s="57" t="s">
        <v>367</v>
      </c>
      <c r="DX183" s="57" t="s">
        <v>367</v>
      </c>
      <c r="DY183" s="57" t="s">
        <v>367</v>
      </c>
      <c r="DZ183" s="57" t="s">
        <v>367</v>
      </c>
      <c r="EA183" s="57" t="s">
        <v>367</v>
      </c>
      <c r="EB183" s="57" t="s">
        <v>367</v>
      </c>
      <c r="EC183" s="57" t="s">
        <v>367</v>
      </c>
      <c r="ED183" s="57"/>
      <c r="EE183" s="57" t="s">
        <v>367</v>
      </c>
      <c r="EF183" s="57" t="s">
        <v>367</v>
      </c>
      <c r="EG183" s="57"/>
      <c r="EH183" s="57"/>
      <c r="EI183" s="57" t="s">
        <v>367</v>
      </c>
      <c r="EJ183" s="57" t="s">
        <v>367</v>
      </c>
      <c r="EK183" s="57"/>
      <c r="EL183" s="57"/>
      <c r="EM183" s="57"/>
      <c r="EN183" s="57"/>
      <c r="EO183" s="57"/>
      <c r="EP183" s="57"/>
      <c r="EQ183" s="57" t="s">
        <v>367</v>
      </c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 t="s">
        <v>367</v>
      </c>
      <c r="FI183" s="57"/>
      <c r="FJ183" s="57"/>
      <c r="FK183" s="57" t="s">
        <v>367</v>
      </c>
      <c r="FL183" s="57" t="s">
        <v>367</v>
      </c>
      <c r="FM183" s="57" t="s">
        <v>367</v>
      </c>
      <c r="FN183" s="57" t="s">
        <v>367</v>
      </c>
      <c r="FO183" s="57" t="s">
        <v>367</v>
      </c>
      <c r="FP183" s="57" t="s">
        <v>367</v>
      </c>
      <c r="FQ183" s="57" t="s">
        <v>367</v>
      </c>
      <c r="FR183" s="57"/>
      <c r="FS183" s="57" t="s">
        <v>367</v>
      </c>
      <c r="FT183" s="57"/>
      <c r="FU183" s="57"/>
      <c r="FV183" s="57"/>
      <c r="FW183" s="57" t="s">
        <v>367</v>
      </c>
      <c r="FX183" s="57" t="s">
        <v>367</v>
      </c>
      <c r="FY183" s="57"/>
      <c r="FZ183" s="57"/>
      <c r="GA183" s="61"/>
      <c r="GB183" s="57" t="s">
        <v>367</v>
      </c>
      <c r="GC183" s="57" t="s">
        <v>367</v>
      </c>
      <c r="GD183" s="57" t="s">
        <v>367</v>
      </c>
      <c r="GE183" s="57" t="s">
        <v>367</v>
      </c>
      <c r="GF183" s="57" t="s">
        <v>367</v>
      </c>
      <c r="GG183" s="57"/>
      <c r="GH183" s="57"/>
      <c r="GI183" s="57"/>
      <c r="GJ183" s="57"/>
      <c r="GK183" s="57"/>
      <c r="GL183" s="57"/>
      <c r="GM183" s="57" t="s">
        <v>367</v>
      </c>
      <c r="GN183" s="57"/>
      <c r="GO183" s="57"/>
      <c r="GP183" s="57"/>
      <c r="GQ183" s="57" t="s">
        <v>367</v>
      </c>
      <c r="GR183" s="57" t="s">
        <v>367</v>
      </c>
      <c r="GS183" s="38"/>
      <c r="GT183" s="38"/>
      <c r="GU183" s="61"/>
      <c r="GV183" s="57" t="s">
        <v>367</v>
      </c>
      <c r="GW183" s="57" t="s">
        <v>367</v>
      </c>
      <c r="GX183" s="57" t="s">
        <v>367</v>
      </c>
      <c r="GY183" s="57" t="s">
        <v>367</v>
      </c>
      <c r="GZ183" s="57" t="s">
        <v>367</v>
      </c>
      <c r="HA183" s="57" t="s">
        <v>367</v>
      </c>
      <c r="HB183" s="57" t="s">
        <v>367</v>
      </c>
      <c r="HC183" s="57" t="s">
        <v>367</v>
      </c>
      <c r="HD183" s="57" t="s">
        <v>367</v>
      </c>
      <c r="HE183" s="57" t="s">
        <v>367</v>
      </c>
      <c r="HF183" s="57"/>
      <c r="HG183" s="57" t="s">
        <v>367</v>
      </c>
      <c r="HH183" s="57"/>
      <c r="HI183" s="57"/>
      <c r="HJ183" s="57"/>
      <c r="HK183" s="57" t="s">
        <v>367</v>
      </c>
      <c r="HL183" s="57" t="s">
        <v>367</v>
      </c>
      <c r="HM183" s="38"/>
      <c r="HN183" s="38"/>
      <c r="HO183" s="57" t="s">
        <v>367</v>
      </c>
      <c r="HP183" s="57" t="s">
        <v>367</v>
      </c>
      <c r="HQ183" s="57" t="s">
        <v>367</v>
      </c>
      <c r="HR183" s="57" t="s">
        <v>367</v>
      </c>
      <c r="HS183" s="57" t="s">
        <v>367</v>
      </c>
      <c r="HT183" s="57" t="s">
        <v>367</v>
      </c>
      <c r="HU183" s="57" t="s">
        <v>367</v>
      </c>
      <c r="HV183" s="57" t="s">
        <v>367</v>
      </c>
      <c r="HW183" s="57" t="s">
        <v>367</v>
      </c>
      <c r="HX183" s="57" t="s">
        <v>367</v>
      </c>
      <c r="HY183" s="57"/>
      <c r="HZ183" s="57"/>
      <c r="IA183" s="57" t="s">
        <v>367</v>
      </c>
      <c r="IB183" s="57" t="s">
        <v>367</v>
      </c>
      <c r="IC183" s="57"/>
      <c r="ID183" s="57"/>
      <c r="IE183" s="57" t="s">
        <v>367</v>
      </c>
      <c r="IF183" s="57" t="s">
        <v>367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57" t="s">
        <v>367</v>
      </c>
      <c r="JX183" s="57"/>
      <c r="JY183" s="57" t="s">
        <v>367</v>
      </c>
      <c r="JZ183" s="57" t="s">
        <v>367</v>
      </c>
      <c r="KA183" s="57" t="s">
        <v>367</v>
      </c>
      <c r="KB183" s="57"/>
      <c r="KC183" s="57" t="s">
        <v>367</v>
      </c>
      <c r="KD183" s="57"/>
      <c r="KE183" s="57" t="s">
        <v>367</v>
      </c>
      <c r="KF183" s="57" t="s">
        <v>367</v>
      </c>
      <c r="KG183" s="57"/>
      <c r="KH183" s="57"/>
      <c r="KI183" s="57"/>
      <c r="KJ183" s="57" t="s">
        <v>367</v>
      </c>
      <c r="KK183" s="57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57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85" t="str">
        <f t="shared" si="712"/>
        <v/>
      </c>
      <c r="AGG183" s="85" t="str">
        <f t="shared" si="713"/>
        <v/>
      </c>
      <c r="AGH183" s="85" t="str">
        <f t="shared" si="714"/>
        <v/>
      </c>
      <c r="AGL183" s="36" t="str">
        <f t="shared" si="725"/>
        <v/>
      </c>
      <c r="AGM183" s="36" t="str">
        <f t="shared" si="715"/>
        <v/>
      </c>
      <c r="AGN183" s="39">
        <f t="shared" si="726"/>
        <v>62</v>
      </c>
      <c r="AGO183" s="36" t="str">
        <f t="shared" si="727"/>
        <v/>
      </c>
      <c r="AGP183" s="36" t="str">
        <f t="shared" si="716"/>
        <v/>
      </c>
      <c r="AGQ183" s="39">
        <f t="shared" si="728"/>
        <v>44</v>
      </c>
      <c r="AGR183" s="36" t="str">
        <f t="shared" si="729"/>
        <v/>
      </c>
      <c r="AGS183" s="36" t="str">
        <f t="shared" si="717"/>
        <v/>
      </c>
      <c r="AGT183" s="39">
        <f t="shared" si="730"/>
        <v>35</v>
      </c>
      <c r="AGU183" s="36" t="str">
        <f t="shared" si="731"/>
        <v/>
      </c>
      <c r="AGV183" s="36" t="str">
        <f t="shared" si="718"/>
        <v/>
      </c>
      <c r="AGW183" s="39">
        <f t="shared" si="732"/>
        <v>8</v>
      </c>
      <c r="AGX183" s="36" t="str">
        <f t="shared" si="733"/>
        <v/>
      </c>
      <c r="AGY183" s="36" t="str">
        <f t="shared" si="719"/>
        <v/>
      </c>
      <c r="AGZ183" s="39" t="str">
        <f t="shared" si="734"/>
        <v/>
      </c>
      <c r="AHA183" s="36" t="str">
        <f t="shared" si="735"/>
        <v/>
      </c>
      <c r="AHB183" s="36" t="str">
        <f t="shared" si="720"/>
        <v/>
      </c>
      <c r="AHC183" s="39" t="str">
        <f t="shared" si="736"/>
        <v/>
      </c>
      <c r="AHD183" s="36" t="str">
        <f t="shared" si="737"/>
        <v/>
      </c>
      <c r="AHE183" s="36" t="str">
        <f t="shared" si="721"/>
        <v/>
      </c>
      <c r="AHF183" s="39" t="str">
        <f t="shared" si="738"/>
        <v/>
      </c>
      <c r="AHG183" s="36" t="str">
        <f t="shared" si="739"/>
        <v/>
      </c>
      <c r="AHH183" s="36" t="str">
        <f t="shared" si="722"/>
        <v/>
      </c>
      <c r="AHI183" s="39" t="str">
        <f t="shared" si="740"/>
        <v/>
      </c>
      <c r="AHJ183" s="36" t="str">
        <f t="shared" si="741"/>
        <v/>
      </c>
      <c r="AHK183" s="36" t="str">
        <f t="shared" si="723"/>
        <v/>
      </c>
      <c r="AHL183" s="39" t="str">
        <f t="shared" si="742"/>
        <v/>
      </c>
      <c r="AHM183" s="36" t="str">
        <f t="shared" si="743"/>
        <v/>
      </c>
      <c r="AHN183" s="36" t="str">
        <f t="shared" si="724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19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37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38"/>
      <c r="BJ184" s="38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 t="s">
        <v>378</v>
      </c>
      <c r="CR184" s="57" t="s">
        <v>378</v>
      </c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 t="s">
        <v>367</v>
      </c>
      <c r="EN184" s="57" t="s">
        <v>367</v>
      </c>
      <c r="EO184" s="57" t="s">
        <v>367</v>
      </c>
      <c r="EP184" s="57" t="s">
        <v>367</v>
      </c>
      <c r="EQ184" s="57" t="s">
        <v>367</v>
      </c>
      <c r="ER184" s="57" t="s">
        <v>367</v>
      </c>
      <c r="ES184" s="57" t="s">
        <v>367</v>
      </c>
      <c r="ET184" s="57"/>
      <c r="EU184" s="57" t="s">
        <v>367</v>
      </c>
      <c r="EV184" s="57" t="s">
        <v>367</v>
      </c>
      <c r="EW184" s="57"/>
      <c r="EX184" s="57"/>
      <c r="EY184" s="57" t="s">
        <v>367</v>
      </c>
      <c r="EZ184" s="57" t="s">
        <v>367</v>
      </c>
      <c r="FA184" s="57"/>
      <c r="FB184" s="57"/>
      <c r="FC184" s="57"/>
      <c r="FD184" s="57" t="s">
        <v>367</v>
      </c>
      <c r="FE184" s="38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38"/>
      <c r="GT184" s="38"/>
      <c r="GU184" s="61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57" t="s">
        <v>367</v>
      </c>
      <c r="NT184" s="57"/>
      <c r="NU184" s="57"/>
      <c r="NV184" s="57"/>
      <c r="NW184" s="57"/>
      <c r="NX184" s="57"/>
      <c r="NY184" s="57"/>
      <c r="NZ184" s="57"/>
      <c r="OA184" s="57"/>
      <c r="OB184" s="57"/>
      <c r="OC184" s="57"/>
      <c r="OD184" s="57"/>
      <c r="OE184" s="57" t="s">
        <v>367</v>
      </c>
      <c r="OF184" s="57" t="s">
        <v>367</v>
      </c>
      <c r="OG184" s="57" t="s">
        <v>367</v>
      </c>
      <c r="OH184" s="57" t="s">
        <v>367</v>
      </c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85" t="str">
        <f t="shared" si="712"/>
        <v/>
      </c>
      <c r="AGG184" s="85" t="str">
        <f t="shared" si="713"/>
        <v/>
      </c>
      <c r="AGH184" s="85">
        <f t="shared" si="714"/>
        <v>5</v>
      </c>
      <c r="AGL184" s="36" t="str">
        <f t="shared" si="725"/>
        <v/>
      </c>
      <c r="AGM184" s="36" t="str">
        <f t="shared" si="715"/>
        <v/>
      </c>
      <c r="AGN184" s="39" t="str">
        <f t="shared" si="726"/>
        <v/>
      </c>
      <c r="AGO184" s="36">
        <f t="shared" si="727"/>
        <v>2</v>
      </c>
      <c r="AGP184" s="36" t="str">
        <f t="shared" si="716"/>
        <v/>
      </c>
      <c r="AGQ184" s="39">
        <f t="shared" si="728"/>
        <v>12</v>
      </c>
      <c r="AGR184" s="36" t="str">
        <f t="shared" si="729"/>
        <v/>
      </c>
      <c r="AGS184" s="36" t="str">
        <f t="shared" si="717"/>
        <v/>
      </c>
      <c r="AGT184" s="39" t="str">
        <f t="shared" si="730"/>
        <v/>
      </c>
      <c r="AGU184" s="36" t="str">
        <f t="shared" si="731"/>
        <v/>
      </c>
      <c r="AGV184" s="36" t="str">
        <f t="shared" si="718"/>
        <v/>
      </c>
      <c r="AGW184" s="39" t="str">
        <f t="shared" si="732"/>
        <v/>
      </c>
      <c r="AGX184" s="36" t="str">
        <f t="shared" si="733"/>
        <v/>
      </c>
      <c r="AGY184" s="36" t="str">
        <f t="shared" si="719"/>
        <v/>
      </c>
      <c r="AGZ184" s="39">
        <f t="shared" si="734"/>
        <v>5</v>
      </c>
      <c r="AHA184" s="36" t="str">
        <f t="shared" si="735"/>
        <v/>
      </c>
      <c r="AHB184" s="36" t="str">
        <f t="shared" si="720"/>
        <v/>
      </c>
      <c r="AHC184" s="39" t="str">
        <f t="shared" si="736"/>
        <v/>
      </c>
      <c r="AHD184" s="36" t="str">
        <f t="shared" si="737"/>
        <v/>
      </c>
      <c r="AHE184" s="36" t="str">
        <f t="shared" si="721"/>
        <v/>
      </c>
      <c r="AHF184" s="39" t="str">
        <f t="shared" si="738"/>
        <v/>
      </c>
      <c r="AHG184" s="36" t="str">
        <f t="shared" si="739"/>
        <v/>
      </c>
      <c r="AHH184" s="36" t="str">
        <f t="shared" si="722"/>
        <v/>
      </c>
      <c r="AHI184" s="39" t="str">
        <f t="shared" si="740"/>
        <v/>
      </c>
      <c r="AHJ184" s="36" t="str">
        <f t="shared" si="741"/>
        <v/>
      </c>
      <c r="AHK184" s="36" t="str">
        <f t="shared" si="723"/>
        <v/>
      </c>
      <c r="AHL184" s="39" t="str">
        <f t="shared" si="742"/>
        <v/>
      </c>
      <c r="AHM184" s="36" t="str">
        <f t="shared" si="743"/>
        <v/>
      </c>
      <c r="AHN184" s="36" t="str">
        <f t="shared" si="724"/>
        <v/>
      </c>
      <c r="AHO184" s="39" t="str">
        <f t="shared" si="744"/>
        <v/>
      </c>
    </row>
    <row r="185" spans="1:918" s="5" customFormat="1" outlineLevel="1" x14ac:dyDescent="0.25">
      <c r="A185" s="35">
        <v>20</v>
      </c>
      <c r="B185" s="36"/>
      <c r="C185" s="37"/>
      <c r="D185" s="35"/>
      <c r="E185" s="35"/>
      <c r="F185" s="35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7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7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57"/>
      <c r="EN185" s="57" t="s">
        <v>367</v>
      </c>
      <c r="EO185" s="57" t="s">
        <v>367</v>
      </c>
      <c r="EP185" s="57" t="s">
        <v>367</v>
      </c>
      <c r="EQ185" s="57" t="s">
        <v>367</v>
      </c>
      <c r="ER185" s="57" t="s">
        <v>367</v>
      </c>
      <c r="ES185" s="57" t="s">
        <v>367</v>
      </c>
      <c r="ET185" s="57"/>
      <c r="EU185" s="57" t="s">
        <v>367</v>
      </c>
      <c r="EV185" s="57" t="s">
        <v>367</v>
      </c>
      <c r="EW185" s="57"/>
      <c r="EX185" s="57"/>
      <c r="EY185" s="57" t="s">
        <v>367</v>
      </c>
      <c r="EZ185" s="57" t="s">
        <v>367</v>
      </c>
      <c r="FA185" s="57"/>
      <c r="FB185" s="57"/>
      <c r="FC185" s="57"/>
      <c r="FD185" s="57" t="s">
        <v>367</v>
      </c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57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85" t="str">
        <f t="shared" si="712"/>
        <v/>
      </c>
      <c r="AGG185" s="85" t="str">
        <f t="shared" si="713"/>
        <v/>
      </c>
      <c r="AGH185" s="85" t="str">
        <f t="shared" si="714"/>
        <v/>
      </c>
      <c r="AGL185" s="36" t="str">
        <f t="shared" si="725"/>
        <v/>
      </c>
      <c r="AGM185" s="36" t="str">
        <f t="shared" si="715"/>
        <v/>
      </c>
      <c r="AGN185" s="39" t="str">
        <f t="shared" si="726"/>
        <v/>
      </c>
      <c r="AGO185" s="36" t="str">
        <f t="shared" si="727"/>
        <v/>
      </c>
      <c r="AGP185" s="36" t="str">
        <f t="shared" si="716"/>
        <v/>
      </c>
      <c r="AGQ185" s="39">
        <f t="shared" si="728"/>
        <v>11</v>
      </c>
      <c r="AGR185" s="36" t="str">
        <f t="shared" si="729"/>
        <v/>
      </c>
      <c r="AGS185" s="36" t="str">
        <f t="shared" si="717"/>
        <v/>
      </c>
      <c r="AGT185" s="39" t="str">
        <f t="shared" si="730"/>
        <v/>
      </c>
      <c r="AGU185" s="36" t="str">
        <f t="shared" si="731"/>
        <v/>
      </c>
      <c r="AGV185" s="36" t="str">
        <f t="shared" si="718"/>
        <v/>
      </c>
      <c r="AGW185" s="39" t="str">
        <f t="shared" si="732"/>
        <v/>
      </c>
      <c r="AGX185" s="36" t="str">
        <f t="shared" si="733"/>
        <v/>
      </c>
      <c r="AGY185" s="36" t="str">
        <f t="shared" si="719"/>
        <v/>
      </c>
      <c r="AGZ185" s="39" t="str">
        <f t="shared" si="734"/>
        <v/>
      </c>
      <c r="AHA185" s="36" t="str">
        <f t="shared" si="735"/>
        <v/>
      </c>
      <c r="AHB185" s="36" t="str">
        <f t="shared" si="720"/>
        <v/>
      </c>
      <c r="AHC185" s="39" t="str">
        <f t="shared" si="736"/>
        <v/>
      </c>
      <c r="AHD185" s="36" t="str">
        <f t="shared" si="737"/>
        <v/>
      </c>
      <c r="AHE185" s="36" t="str">
        <f t="shared" si="721"/>
        <v/>
      </c>
      <c r="AHF185" s="39" t="str">
        <f t="shared" si="738"/>
        <v/>
      </c>
      <c r="AHG185" s="36" t="str">
        <f t="shared" si="739"/>
        <v/>
      </c>
      <c r="AHH185" s="36" t="str">
        <f t="shared" si="722"/>
        <v/>
      </c>
      <c r="AHI185" s="39" t="str">
        <f t="shared" si="740"/>
        <v/>
      </c>
      <c r="AHJ185" s="36" t="str">
        <f t="shared" si="741"/>
        <v/>
      </c>
      <c r="AHK185" s="36" t="str">
        <f t="shared" si="723"/>
        <v/>
      </c>
      <c r="AHL185" s="39" t="str">
        <f t="shared" si="742"/>
        <v/>
      </c>
      <c r="AHM185" s="36" t="str">
        <f t="shared" si="743"/>
        <v/>
      </c>
      <c r="AHN185" s="36" t="str">
        <f t="shared" si="724"/>
        <v/>
      </c>
      <c r="AHO185" s="39" t="str">
        <f t="shared" si="744"/>
        <v/>
      </c>
    </row>
    <row r="186" spans="1:918" s="32" customFormat="1" x14ac:dyDescent="0.25">
      <c r="A186" s="31" t="s">
        <v>36</v>
      </c>
      <c r="C186" s="33"/>
      <c r="D186" s="33"/>
      <c r="E186" s="33"/>
      <c r="F186" s="34"/>
      <c r="G186" s="33"/>
      <c r="H186" s="33"/>
      <c r="I186" s="33"/>
      <c r="J186" s="34"/>
      <c r="K186" s="33"/>
      <c r="L186" s="33"/>
      <c r="M186" s="33"/>
      <c r="N186" s="34"/>
      <c r="O186" s="33"/>
      <c r="P186" s="33"/>
      <c r="Q186" s="33"/>
      <c r="R186" s="34"/>
      <c r="S186" s="33"/>
      <c r="T186" s="33"/>
      <c r="U186" s="33"/>
      <c r="V186" s="34"/>
      <c r="W186" s="33"/>
      <c r="X186" s="33"/>
      <c r="Y186" s="33"/>
      <c r="Z186" s="34"/>
      <c r="AA186" s="33"/>
      <c r="AB186" s="33"/>
      <c r="AC186" s="33"/>
      <c r="AD186" s="34"/>
      <c r="AE186" s="33"/>
      <c r="AF186" s="33"/>
      <c r="AG186" s="33"/>
      <c r="AH186" s="34"/>
      <c r="AI186" s="33"/>
      <c r="AJ186" s="33"/>
      <c r="AK186" s="33"/>
      <c r="AL186" s="34"/>
      <c r="AM186" s="33"/>
      <c r="AN186" s="33"/>
      <c r="AO186" s="33"/>
      <c r="AP186" s="34"/>
      <c r="AQ186" s="33"/>
      <c r="AR186" s="33"/>
      <c r="AS186" s="33"/>
      <c r="AT186" s="34"/>
      <c r="AU186" s="33"/>
      <c r="AV186" s="33"/>
      <c r="AW186" s="33"/>
      <c r="AX186" s="34"/>
      <c r="AY186" s="33"/>
      <c r="AZ186" s="33"/>
      <c r="BA186" s="33"/>
      <c r="BB186" s="34"/>
      <c r="BC186" s="33"/>
      <c r="BD186" s="33"/>
      <c r="BE186" s="33"/>
      <c r="BF186" s="34"/>
      <c r="BG186" s="33"/>
      <c r="BH186" s="33"/>
      <c r="BI186" s="33"/>
      <c r="BJ186" s="34"/>
      <c r="BK186" s="33"/>
      <c r="BL186" s="33"/>
      <c r="BM186" s="33"/>
      <c r="BN186" s="34"/>
      <c r="BO186" s="33"/>
      <c r="BP186" s="33"/>
      <c r="BQ186" s="33"/>
      <c r="BR186" s="34"/>
      <c r="BS186" s="33"/>
      <c r="BT186" s="33"/>
      <c r="BU186" s="33"/>
      <c r="BV186" s="34"/>
      <c r="BW186" s="33"/>
      <c r="BX186" s="33"/>
      <c r="BY186" s="33"/>
      <c r="BZ186" s="34"/>
      <c r="CA186" s="33"/>
      <c r="CB186" s="33"/>
      <c r="CC186" s="33"/>
      <c r="CD186" s="34"/>
      <c r="CE186" s="33"/>
      <c r="CF186" s="33"/>
      <c r="CG186" s="33"/>
      <c r="CH186" s="34"/>
      <c r="CI186" s="33"/>
      <c r="CJ186" s="33"/>
      <c r="CK186" s="33"/>
      <c r="CL186" s="34"/>
      <c r="CM186" s="33"/>
      <c r="CN186" s="33"/>
      <c r="CO186" s="33"/>
      <c r="CP186" s="34"/>
      <c r="CQ186" s="33"/>
      <c r="CR186" s="33"/>
      <c r="CS186" s="33"/>
      <c r="CT186" s="34"/>
      <c r="CU186" s="33"/>
      <c r="CV186" s="33"/>
      <c r="CW186" s="33"/>
      <c r="CX186" s="34"/>
      <c r="CY186" s="33"/>
      <c r="CZ186" s="33"/>
      <c r="DA186" s="33"/>
      <c r="DB186" s="34"/>
      <c r="DC186" s="33"/>
      <c r="DD186" s="33"/>
      <c r="DE186" s="33"/>
      <c r="DF186" s="34"/>
      <c r="DG186" s="33"/>
      <c r="DH186" s="33"/>
      <c r="DI186" s="33"/>
      <c r="DJ186" s="34"/>
      <c r="DK186" s="33"/>
      <c r="DL186" s="33"/>
      <c r="DM186" s="33"/>
      <c r="DN186" s="34"/>
      <c r="DO186" s="33"/>
      <c r="DP186" s="33"/>
      <c r="DQ186" s="33"/>
      <c r="DR186" s="34"/>
      <c r="DS186" s="33"/>
      <c r="DT186" s="33"/>
      <c r="DU186" s="33"/>
      <c r="DV186" s="34"/>
      <c r="DW186" s="33"/>
      <c r="DX186" s="33"/>
      <c r="DY186" s="33"/>
      <c r="DZ186" s="34"/>
      <c r="EA186" s="33"/>
      <c r="EB186" s="33"/>
      <c r="EC186" s="33"/>
      <c r="ED186" s="34"/>
      <c r="EE186" s="33"/>
      <c r="EF186" s="33"/>
      <c r="EG186" s="33"/>
      <c r="EH186" s="34"/>
      <c r="EI186" s="33"/>
      <c r="EJ186" s="33"/>
      <c r="EK186" s="33"/>
      <c r="EL186" s="34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3"/>
      <c r="FF186" s="34"/>
      <c r="FG186" s="33"/>
      <c r="FH186" s="33"/>
      <c r="FI186" s="33"/>
      <c r="FJ186" s="34"/>
      <c r="FK186" s="33"/>
      <c r="FL186" s="33"/>
      <c r="FM186" s="33"/>
      <c r="FN186" s="34"/>
      <c r="FO186" s="33"/>
      <c r="FP186" s="33"/>
      <c r="FQ186" s="33"/>
      <c r="FR186" s="34"/>
      <c r="FS186" s="33"/>
      <c r="FT186" s="33"/>
      <c r="FU186" s="33"/>
      <c r="FV186" s="34"/>
      <c r="FW186" s="33"/>
      <c r="FX186" s="33"/>
      <c r="FY186" s="33"/>
      <c r="FZ186" s="34"/>
      <c r="GA186" s="33"/>
      <c r="GB186" s="33"/>
      <c r="GC186" s="33"/>
      <c r="GD186" s="34"/>
      <c r="GE186" s="33"/>
      <c r="GF186" s="33"/>
      <c r="GG186" s="33"/>
      <c r="GH186" s="34"/>
      <c r="GI186" s="33"/>
      <c r="GJ186" s="33"/>
      <c r="GK186" s="33"/>
      <c r="GL186" s="34"/>
      <c r="GM186" s="33"/>
      <c r="GN186" s="33"/>
      <c r="GO186" s="33"/>
      <c r="GP186" s="34"/>
      <c r="GQ186" s="33"/>
      <c r="GR186" s="33"/>
      <c r="GS186" s="33"/>
      <c r="GT186" s="34"/>
      <c r="GU186" s="33"/>
      <c r="GV186" s="33"/>
      <c r="GW186" s="33"/>
      <c r="GX186" s="34"/>
      <c r="GY186" s="33"/>
      <c r="GZ186" s="33"/>
      <c r="HA186" s="33"/>
      <c r="HB186" s="34"/>
      <c r="HC186" s="33"/>
      <c r="HD186" s="33"/>
      <c r="HE186" s="33"/>
      <c r="HF186" s="34"/>
      <c r="HG186" s="33"/>
      <c r="HH186" s="33"/>
      <c r="HI186" s="33"/>
      <c r="HJ186" s="34"/>
      <c r="HK186" s="33"/>
      <c r="HL186" s="33"/>
      <c r="HM186" s="33"/>
      <c r="HN186" s="34"/>
      <c r="HO186" s="33"/>
      <c r="HP186" s="33"/>
      <c r="HQ186" s="33"/>
      <c r="HR186" s="34"/>
      <c r="HS186" s="33"/>
      <c r="HT186" s="33"/>
      <c r="HU186" s="33"/>
      <c r="HV186" s="34"/>
      <c r="HW186" s="33"/>
      <c r="HX186" s="33"/>
      <c r="HY186" s="33"/>
      <c r="HZ186" s="34"/>
      <c r="IA186" s="33"/>
      <c r="IB186" s="33"/>
      <c r="IC186" s="33"/>
      <c r="ID186" s="34"/>
      <c r="IE186" s="33"/>
      <c r="IF186" s="33"/>
      <c r="IG186" s="33"/>
      <c r="IH186" s="34"/>
      <c r="II186" s="33"/>
      <c r="IJ186" s="33"/>
      <c r="IK186" s="33"/>
      <c r="IL186" s="34"/>
      <c r="IM186" s="33"/>
      <c r="IN186" s="33"/>
      <c r="IO186" s="33"/>
      <c r="IP186" s="34"/>
      <c r="IQ186" s="33"/>
      <c r="IR186" s="33"/>
      <c r="IS186" s="33"/>
      <c r="IT186" s="34"/>
      <c r="IU186" s="33"/>
      <c r="IV186" s="33"/>
      <c r="IW186" s="33"/>
      <c r="IX186" s="34"/>
      <c r="IY186" s="33"/>
      <c r="IZ186" s="33"/>
      <c r="JA186" s="33"/>
      <c r="JB186" s="34"/>
      <c r="JC186" s="33"/>
      <c r="JD186" s="33"/>
      <c r="JE186" s="33"/>
      <c r="JF186" s="34"/>
      <c r="JG186" s="33"/>
      <c r="JH186" s="33"/>
      <c r="JI186" s="33"/>
      <c r="JJ186" s="34"/>
      <c r="JK186" s="33"/>
      <c r="JL186" s="33"/>
      <c r="JM186" s="33"/>
      <c r="JN186" s="34"/>
      <c r="JO186" s="33"/>
      <c r="JP186" s="33"/>
      <c r="JQ186" s="33"/>
      <c r="JR186" s="34"/>
      <c r="JS186" s="33"/>
      <c r="JT186" s="33"/>
      <c r="JU186" s="33"/>
      <c r="JV186" s="34"/>
      <c r="JW186" s="33"/>
      <c r="JX186" s="33"/>
      <c r="JY186" s="33"/>
      <c r="JZ186" s="34"/>
      <c r="KA186" s="33"/>
      <c r="KB186" s="33"/>
      <c r="KC186" s="33"/>
      <c r="KD186" s="34"/>
      <c r="KE186" s="33"/>
      <c r="KF186" s="33"/>
      <c r="KG186" s="33"/>
      <c r="KH186" s="34"/>
      <c r="KI186" s="33"/>
      <c r="KJ186" s="33"/>
      <c r="KK186" s="33"/>
      <c r="KL186" s="34"/>
      <c r="KM186" s="33"/>
      <c r="KN186" s="33"/>
      <c r="KO186" s="33"/>
      <c r="KP186" s="34"/>
      <c r="KQ186" s="33"/>
      <c r="KR186" s="33"/>
      <c r="KS186" s="33"/>
      <c r="KT186" s="34"/>
      <c r="KU186" s="33"/>
      <c r="KV186" s="33"/>
      <c r="KW186" s="33"/>
      <c r="KX186" s="34"/>
      <c r="KY186" s="33"/>
      <c r="KZ186" s="33"/>
      <c r="LA186" s="33"/>
      <c r="LB186" s="34"/>
      <c r="LC186" s="33"/>
      <c r="LD186" s="33"/>
      <c r="LE186" s="33"/>
      <c r="LF186" s="34"/>
      <c r="LG186" s="33"/>
      <c r="LH186" s="33"/>
      <c r="LI186" s="33"/>
      <c r="LJ186" s="34"/>
      <c r="LK186" s="33"/>
      <c r="LL186" s="33"/>
      <c r="LM186" s="33"/>
      <c r="LN186" s="34"/>
      <c r="LO186" s="33"/>
      <c r="LP186" s="33"/>
      <c r="LQ186" s="33"/>
      <c r="LR186" s="34"/>
      <c r="LS186" s="33"/>
      <c r="LT186" s="33"/>
      <c r="LU186" s="33"/>
      <c r="LV186" s="34"/>
      <c r="LW186" s="33"/>
      <c r="LX186" s="33"/>
      <c r="LY186" s="33"/>
      <c r="LZ186" s="34"/>
      <c r="MA186" s="33"/>
      <c r="MB186" s="33"/>
      <c r="MC186" s="33"/>
      <c r="MD186" s="34"/>
      <c r="ME186" s="33"/>
      <c r="MF186" s="33"/>
      <c r="MG186" s="33"/>
      <c r="MH186" s="34"/>
      <c r="MI186" s="33"/>
      <c r="MJ186" s="33"/>
      <c r="MK186" s="33"/>
      <c r="ML186" s="34"/>
      <c r="MM186" s="33"/>
      <c r="MN186" s="33"/>
      <c r="MO186" s="33"/>
      <c r="MP186" s="34"/>
      <c r="MQ186" s="33"/>
      <c r="MR186" s="33"/>
      <c r="MS186" s="33"/>
      <c r="MT186" s="34"/>
      <c r="MU186" s="33"/>
      <c r="MV186" s="33"/>
      <c r="MW186" s="33"/>
      <c r="MX186" s="34"/>
      <c r="MY186" s="33"/>
      <c r="MZ186" s="33"/>
      <c r="NA186" s="33"/>
      <c r="NB186" s="34"/>
      <c r="NC186" s="33"/>
      <c r="ND186" s="33"/>
      <c r="NE186" s="33"/>
      <c r="NF186" s="34"/>
      <c r="NG186" s="33"/>
      <c r="NH186" s="33"/>
      <c r="NI186" s="33"/>
      <c r="NJ186" s="34"/>
      <c r="NK186" s="33"/>
      <c r="NL186" s="33"/>
      <c r="NM186" s="33"/>
      <c r="NN186" s="34"/>
      <c r="NO186" s="33"/>
      <c r="NP186" s="33"/>
      <c r="NQ186" s="33"/>
      <c r="NR186" s="34"/>
      <c r="NS186" s="33"/>
      <c r="NT186" s="33"/>
      <c r="NU186" s="33"/>
      <c r="NV186" s="34"/>
      <c r="NW186" s="33"/>
      <c r="NX186" s="33"/>
      <c r="NY186" s="33"/>
      <c r="NZ186" s="34"/>
      <c r="OA186" s="33"/>
      <c r="OB186" s="33"/>
      <c r="OC186" s="33"/>
      <c r="OD186" s="34"/>
      <c r="OE186" s="33"/>
      <c r="OF186" s="33"/>
      <c r="OG186" s="33"/>
      <c r="OH186" s="34"/>
      <c r="OI186" s="33"/>
      <c r="OJ186" s="33"/>
      <c r="OK186" s="33"/>
      <c r="OL186" s="34"/>
      <c r="OM186" s="33"/>
      <c r="ON186" s="33"/>
      <c r="OO186" s="33"/>
      <c r="OP186" s="34"/>
      <c r="OQ186" s="33"/>
      <c r="OR186" s="33"/>
      <c r="OS186" s="33"/>
      <c r="OT186" s="34"/>
      <c r="OU186" s="33"/>
      <c r="OV186" s="33"/>
      <c r="OW186" s="33"/>
      <c r="OX186" s="34"/>
      <c r="OY186" s="33"/>
      <c r="OZ186" s="33"/>
      <c r="PA186" s="33"/>
      <c r="PB186" s="34"/>
      <c r="PC186" s="33"/>
      <c r="PD186" s="33"/>
      <c r="PE186" s="33"/>
      <c r="PF186" s="34"/>
      <c r="PG186" s="33"/>
      <c r="PH186" s="33"/>
      <c r="PI186" s="33"/>
      <c r="PJ186" s="34"/>
      <c r="PK186" s="33"/>
      <c r="PL186" s="33"/>
      <c r="PM186" s="33"/>
      <c r="PN186" s="34"/>
      <c r="PO186" s="33"/>
      <c r="PP186" s="33"/>
      <c r="PQ186" s="33"/>
      <c r="PR186" s="34"/>
      <c r="PS186" s="33"/>
      <c r="PT186" s="33"/>
      <c r="PU186" s="33"/>
      <c r="PV186" s="34"/>
      <c r="PW186" s="33"/>
      <c r="PX186" s="33"/>
      <c r="PY186" s="33"/>
      <c r="PZ186" s="34"/>
      <c r="QA186" s="33"/>
      <c r="QB186" s="33"/>
      <c r="QC186" s="33"/>
      <c r="QD186" s="34"/>
      <c r="QE186" s="33"/>
      <c r="QF186" s="33"/>
      <c r="QG186" s="33"/>
      <c r="QH186" s="34"/>
      <c r="QI186" s="33"/>
      <c r="QJ186" s="33"/>
      <c r="QK186" s="33"/>
      <c r="QL186" s="34"/>
      <c r="QM186" s="33"/>
      <c r="QN186" s="33"/>
      <c r="QO186" s="33"/>
      <c r="QP186" s="34"/>
      <c r="QQ186" s="33"/>
      <c r="QR186" s="33"/>
      <c r="QS186" s="33"/>
      <c r="QT186" s="34"/>
      <c r="QU186" s="33"/>
      <c r="QV186" s="33"/>
      <c r="QW186" s="33"/>
      <c r="QX186" s="34"/>
      <c r="QY186" s="33"/>
      <c r="QZ186" s="33"/>
      <c r="RA186" s="33"/>
      <c r="RB186" s="34"/>
      <c r="RC186" s="33"/>
      <c r="RD186" s="33"/>
      <c r="RE186" s="33"/>
      <c r="RF186" s="34"/>
      <c r="RG186" s="33"/>
      <c r="RH186" s="33"/>
      <c r="RI186" s="33"/>
      <c r="RJ186" s="34"/>
      <c r="RK186" s="33"/>
      <c r="RL186" s="33"/>
      <c r="RM186" s="33"/>
      <c r="RN186" s="34"/>
      <c r="RO186" s="33"/>
      <c r="RP186" s="33"/>
      <c r="RQ186" s="33"/>
      <c r="RR186" s="34"/>
      <c r="RS186" s="33"/>
      <c r="RT186" s="33"/>
      <c r="RU186" s="33"/>
      <c r="RV186" s="34"/>
      <c r="RW186" s="33"/>
      <c r="RX186" s="33"/>
      <c r="RY186" s="33"/>
      <c r="RZ186" s="34"/>
      <c r="SA186" s="33"/>
      <c r="SB186" s="33"/>
      <c r="SC186" s="33"/>
      <c r="SD186" s="34"/>
      <c r="SE186" s="33"/>
      <c r="SF186" s="33"/>
      <c r="SG186" s="33"/>
      <c r="SH186" s="34"/>
      <c r="SI186" s="33"/>
      <c r="SJ186" s="33"/>
      <c r="SK186" s="33"/>
      <c r="SL186" s="34"/>
      <c r="SM186" s="33"/>
      <c r="SN186" s="33"/>
      <c r="SO186" s="33"/>
      <c r="SP186" s="34"/>
      <c r="SQ186" s="33"/>
      <c r="SR186" s="33"/>
      <c r="SS186" s="33"/>
      <c r="ST186" s="34"/>
      <c r="SU186" s="33"/>
      <c r="SV186" s="33"/>
      <c r="SW186" s="33"/>
      <c r="SX186" s="34"/>
      <c r="SY186" s="33"/>
      <c r="SZ186" s="33"/>
      <c r="TA186" s="33"/>
      <c r="TB186" s="34"/>
      <c r="TC186" s="33"/>
      <c r="TD186" s="33"/>
      <c r="TE186" s="33"/>
      <c r="TF186" s="34"/>
      <c r="TG186" s="33"/>
      <c r="TH186" s="33"/>
      <c r="TI186" s="33"/>
      <c r="TJ186" s="34"/>
      <c r="TK186" s="33"/>
      <c r="TL186" s="33"/>
      <c r="TM186" s="33"/>
      <c r="TN186" s="34"/>
      <c r="TO186" s="33"/>
      <c r="TP186" s="33"/>
      <c r="TQ186" s="33"/>
      <c r="TR186" s="34"/>
      <c r="TS186" s="33"/>
      <c r="TT186" s="33"/>
      <c r="TU186" s="33"/>
      <c r="TV186" s="34"/>
      <c r="TW186" s="33"/>
      <c r="TX186" s="33"/>
      <c r="TY186" s="33"/>
      <c r="TZ186" s="34"/>
      <c r="UA186" s="33"/>
      <c r="UB186" s="33"/>
      <c r="UC186" s="33"/>
      <c r="UD186" s="34"/>
      <c r="UE186" s="33"/>
      <c r="UF186" s="33"/>
      <c r="UG186" s="33"/>
      <c r="UH186" s="34"/>
      <c r="UI186" s="33"/>
      <c r="UJ186" s="33"/>
      <c r="UK186" s="33"/>
      <c r="UL186" s="34"/>
      <c r="UM186" s="33"/>
      <c r="UN186" s="33"/>
      <c r="UO186" s="33"/>
      <c r="UP186" s="34"/>
      <c r="UQ186" s="33"/>
      <c r="UR186" s="33"/>
      <c r="US186" s="33"/>
      <c r="UT186" s="34"/>
      <c r="UU186" s="33"/>
      <c r="UV186" s="33"/>
      <c r="UW186" s="33"/>
      <c r="UX186" s="34"/>
      <c r="UY186" s="33"/>
      <c r="UZ186" s="33"/>
      <c r="VA186" s="33"/>
      <c r="VB186" s="34"/>
      <c r="VC186" s="33"/>
      <c r="VD186" s="33"/>
      <c r="VE186" s="33"/>
      <c r="VF186" s="34"/>
      <c r="VG186" s="33"/>
      <c r="VH186" s="33"/>
      <c r="VI186" s="33"/>
      <c r="VJ186" s="34"/>
      <c r="VK186" s="33"/>
      <c r="VL186" s="33"/>
      <c r="VM186" s="33"/>
      <c r="VN186" s="34"/>
      <c r="VO186" s="33"/>
      <c r="VP186" s="33"/>
      <c r="VQ186" s="33"/>
      <c r="VR186" s="34"/>
      <c r="VS186" s="33"/>
      <c r="VT186" s="33"/>
      <c r="VU186" s="33"/>
      <c r="VV186" s="34"/>
      <c r="VW186" s="33"/>
      <c r="VX186" s="33"/>
      <c r="VY186" s="33"/>
      <c r="VZ186" s="34"/>
      <c r="WA186" s="33"/>
      <c r="WB186" s="33"/>
      <c r="WC186" s="33"/>
      <c r="WD186" s="34"/>
      <c r="WE186" s="33"/>
      <c r="WF186" s="33"/>
      <c r="WG186" s="33"/>
      <c r="WH186" s="34"/>
      <c r="WI186" s="33"/>
      <c r="WJ186" s="33"/>
      <c r="WK186" s="33"/>
      <c r="WL186" s="34"/>
      <c r="WM186" s="33"/>
      <c r="WN186" s="33"/>
      <c r="WO186" s="33"/>
      <c r="WP186" s="34"/>
      <c r="WQ186" s="33"/>
      <c r="WR186" s="33"/>
      <c r="WS186" s="33"/>
      <c r="WT186" s="34"/>
      <c r="WU186" s="33"/>
      <c r="WV186" s="33"/>
      <c r="WW186" s="33"/>
      <c r="WX186" s="34"/>
      <c r="WY186" s="33"/>
      <c r="WZ186" s="33"/>
      <c r="XA186" s="33"/>
      <c r="XB186" s="34"/>
      <c r="XC186" s="33"/>
      <c r="XD186" s="33"/>
      <c r="XE186" s="33"/>
      <c r="XF186" s="34"/>
      <c r="XG186" s="33"/>
      <c r="XH186" s="33"/>
      <c r="XI186" s="33"/>
      <c r="XJ186" s="34"/>
      <c r="XK186" s="33"/>
      <c r="XL186" s="33"/>
      <c r="XM186" s="33"/>
      <c r="XN186" s="34"/>
      <c r="XO186" s="33"/>
      <c r="XP186" s="33"/>
      <c r="XQ186" s="33"/>
      <c r="XR186" s="34"/>
      <c r="XS186" s="33"/>
      <c r="XT186" s="33"/>
      <c r="XU186" s="33"/>
      <c r="XV186" s="34"/>
      <c r="XW186" s="33"/>
      <c r="XX186" s="33"/>
      <c r="XY186" s="33"/>
      <c r="XZ186" s="34"/>
      <c r="YA186" s="33"/>
      <c r="YB186" s="33"/>
      <c r="YC186" s="33"/>
      <c r="YD186" s="34"/>
      <c r="YE186" s="33"/>
      <c r="YF186" s="33"/>
      <c r="YG186" s="33"/>
      <c r="YH186" s="34"/>
      <c r="YI186" s="33"/>
      <c r="YJ186" s="33"/>
      <c r="YK186" s="33"/>
      <c r="YL186" s="34"/>
      <c r="YM186" s="33"/>
      <c r="YN186" s="33"/>
      <c r="YO186" s="33"/>
      <c r="YP186" s="34"/>
      <c r="YQ186" s="33"/>
      <c r="YR186" s="33"/>
      <c r="YS186" s="33"/>
      <c r="YT186" s="34"/>
      <c r="YU186" s="33"/>
      <c r="YV186" s="33"/>
      <c r="YW186" s="33"/>
      <c r="YX186" s="34"/>
      <c r="YY186" s="33"/>
      <c r="YZ186" s="33"/>
      <c r="ZA186" s="33"/>
      <c r="ZB186" s="34"/>
      <c r="ZC186" s="33"/>
      <c r="ZD186" s="33"/>
      <c r="ZE186" s="33"/>
      <c r="ZF186" s="34"/>
      <c r="ZG186" s="33"/>
      <c r="ZH186" s="33"/>
      <c r="ZI186" s="33"/>
      <c r="ZJ186" s="34"/>
      <c r="ZK186" s="33"/>
      <c r="ZL186" s="33"/>
      <c r="ZM186" s="33"/>
      <c r="ZN186" s="34"/>
      <c r="ZO186" s="33"/>
      <c r="ZP186" s="33"/>
      <c r="ZQ186" s="33"/>
      <c r="ZR186" s="34"/>
      <c r="ZS186" s="33"/>
      <c r="ZT186" s="33"/>
      <c r="ZU186" s="33"/>
      <c r="ZV186" s="34"/>
      <c r="ZW186" s="33"/>
      <c r="ZX186" s="33"/>
      <c r="ZY186" s="33"/>
      <c r="ZZ186" s="34"/>
      <c r="AAA186" s="33"/>
      <c r="AAB186" s="33"/>
      <c r="AAC186" s="33"/>
      <c r="AAD186" s="34"/>
      <c r="AAE186" s="33"/>
      <c r="AAF186" s="33"/>
      <c r="AAG186" s="33"/>
      <c r="AAH186" s="34"/>
      <c r="AAI186" s="33"/>
      <c r="AAJ186" s="33"/>
      <c r="AAK186" s="33"/>
      <c r="AAL186" s="34"/>
      <c r="AAM186" s="33"/>
      <c r="AAN186" s="33"/>
      <c r="AAO186" s="33"/>
      <c r="AAP186" s="34"/>
      <c r="AAQ186" s="33"/>
      <c r="AAR186" s="33"/>
      <c r="AAS186" s="33"/>
      <c r="AAT186" s="34"/>
      <c r="AAU186" s="33"/>
      <c r="AAV186" s="33"/>
      <c r="AAW186" s="33"/>
      <c r="AAX186" s="34"/>
      <c r="AAY186" s="33"/>
      <c r="AAZ186" s="33"/>
      <c r="ABA186" s="33"/>
      <c r="ABB186" s="34"/>
      <c r="ABC186" s="33"/>
      <c r="ABD186" s="33"/>
      <c r="ABE186" s="33"/>
      <c r="ABF186" s="34"/>
      <c r="ABG186" s="33"/>
      <c r="ABH186" s="33"/>
      <c r="ABI186" s="33"/>
      <c r="ABJ186" s="34"/>
      <c r="ABK186" s="33"/>
      <c r="ABL186" s="33"/>
      <c r="ABM186" s="33"/>
      <c r="ABN186" s="34"/>
      <c r="ABO186" s="33"/>
      <c r="ABP186" s="33"/>
      <c r="ABQ186" s="33"/>
      <c r="ABR186" s="34"/>
      <c r="ABS186" s="33"/>
      <c r="ABT186" s="33"/>
      <c r="ABU186" s="33"/>
      <c r="ABV186" s="34"/>
      <c r="ABW186" s="33"/>
      <c r="ABX186" s="33"/>
      <c r="ABY186" s="33"/>
      <c r="ABZ186" s="34"/>
      <c r="ACA186" s="33"/>
      <c r="ACB186" s="33"/>
      <c r="ACC186" s="33"/>
      <c r="ACD186" s="34"/>
      <c r="ACE186" s="33"/>
      <c r="ACF186" s="33"/>
      <c r="ACG186" s="33"/>
      <c r="ACH186" s="34"/>
      <c r="ACI186" s="33"/>
      <c r="ACJ186" s="33"/>
      <c r="ACK186" s="33"/>
      <c r="ACL186" s="34"/>
      <c r="ACM186" s="33"/>
      <c r="ACN186" s="33"/>
      <c r="ACO186" s="33"/>
      <c r="ACP186" s="34"/>
      <c r="ACQ186" s="33"/>
      <c r="ACR186" s="33"/>
      <c r="ACS186" s="33"/>
      <c r="ACT186" s="34"/>
      <c r="ACU186" s="33"/>
      <c r="ACV186" s="33"/>
      <c r="ACW186" s="33"/>
      <c r="ACX186" s="34"/>
      <c r="ACY186" s="33"/>
      <c r="ACZ186" s="33"/>
      <c r="ADA186" s="33"/>
      <c r="ADB186" s="34"/>
      <c r="ADC186" s="33"/>
      <c r="ADD186" s="33"/>
      <c r="ADE186" s="33"/>
      <c r="ADF186" s="34"/>
      <c r="ADG186" s="33"/>
      <c r="ADH186" s="33"/>
      <c r="ADI186" s="33"/>
      <c r="ADJ186" s="34"/>
      <c r="ADK186" s="33"/>
      <c r="ADL186" s="33"/>
      <c r="ADM186" s="33"/>
      <c r="ADN186" s="34"/>
      <c r="ADO186" s="33"/>
      <c r="ADP186" s="33"/>
      <c r="ADQ186" s="33"/>
      <c r="ADR186" s="34"/>
      <c r="ADS186" s="33"/>
      <c r="ADT186" s="33"/>
      <c r="ADU186" s="33"/>
      <c r="ADV186" s="34"/>
      <c r="ADW186" s="33"/>
      <c r="ADX186" s="33"/>
      <c r="ADY186" s="33"/>
      <c r="ADZ186" s="34"/>
      <c r="AEA186" s="33"/>
      <c r="AEB186" s="33"/>
      <c r="AEC186" s="33"/>
      <c r="AED186" s="34"/>
      <c r="AEE186" s="33"/>
      <c r="AEF186" s="33"/>
      <c r="AEG186" s="33"/>
      <c r="AEH186" s="34"/>
      <c r="AEI186" s="33"/>
      <c r="AEJ186" s="33"/>
      <c r="AEK186" s="33"/>
      <c r="AEL186" s="34"/>
      <c r="AEM186" s="33"/>
      <c r="AEN186" s="33"/>
      <c r="AEO186" s="33"/>
      <c r="AEP186" s="34"/>
      <c r="AEQ186" s="33"/>
      <c r="AER186" s="33"/>
      <c r="AES186" s="33"/>
      <c r="AET186" s="34"/>
      <c r="AEU186" s="33"/>
      <c r="AEV186" s="33"/>
      <c r="AEW186" s="33"/>
      <c r="AEX186" s="34"/>
      <c r="AEY186" s="33"/>
      <c r="AEZ186" s="33"/>
      <c r="AFA186" s="33"/>
      <c r="AFB186" s="34"/>
      <c r="AFC186" s="33"/>
      <c r="AFD186" s="33"/>
      <c r="AFE186" s="33"/>
      <c r="AFF186" s="34"/>
      <c r="AFG186" s="33"/>
      <c r="AFH186" s="33"/>
      <c r="AFI186" s="33"/>
      <c r="AFJ186" s="34"/>
      <c r="AFK186" s="33"/>
      <c r="AFL186" s="33"/>
      <c r="AFM186" s="33"/>
      <c r="AFN186" s="34"/>
      <c r="AFO186" s="33"/>
      <c r="AFP186" s="33"/>
      <c r="AFQ186" s="33"/>
      <c r="AFR186" s="34"/>
      <c r="AFS186" s="33"/>
      <c r="AFT186" s="33"/>
      <c r="AFU186" s="33"/>
      <c r="AFV186" s="34"/>
      <c r="AFW186" s="33"/>
      <c r="AFX186" s="33"/>
      <c r="AFY186" s="33"/>
      <c r="AFZ186" s="34"/>
      <c r="AGA186" s="33"/>
      <c r="AGB186" s="33"/>
      <c r="AGC186" s="33"/>
      <c r="AGD186" s="34"/>
      <c r="AGE186" s="33"/>
      <c r="AGF186" s="33"/>
      <c r="AGG186" s="33"/>
      <c r="AGH186" s="33"/>
      <c r="AGI186" s="33"/>
      <c r="AGJ186" s="34"/>
      <c r="AGK186" s="33"/>
      <c r="AGL186" s="33"/>
      <c r="AGM186" s="33"/>
      <c r="AGN186" s="33"/>
      <c r="AGO186" s="34"/>
      <c r="AGP186" s="34"/>
      <c r="AGQ186" s="33"/>
      <c r="AGR186" s="33"/>
      <c r="AGS186" s="33"/>
      <c r="AGT186" s="33"/>
      <c r="AGU186" s="34"/>
      <c r="AGV186" s="34"/>
      <c r="AGW186" s="33"/>
      <c r="AGX186" s="33"/>
      <c r="AGY186" s="33"/>
      <c r="AGZ186" s="33"/>
      <c r="AHA186" s="34"/>
      <c r="AHB186" s="34"/>
      <c r="AHC186" s="33"/>
      <c r="AHD186" s="33"/>
      <c r="AHE186" s="33"/>
      <c r="AHF186" s="33"/>
      <c r="AHG186" s="34"/>
      <c r="AHH186" s="34"/>
      <c r="AHI186" s="33"/>
      <c r="AHJ186" s="33"/>
      <c r="AHK186" s="33"/>
      <c r="AHL186" s="33"/>
      <c r="AHM186" s="34"/>
      <c r="AHN186" s="34"/>
      <c r="AHO186" s="33"/>
      <c r="AHP186" s="33"/>
      <c r="AHQ186" s="33"/>
      <c r="AHR186" s="34"/>
      <c r="AHS186" s="33"/>
      <c r="AHT186" s="33"/>
      <c r="AHU186" s="33"/>
      <c r="AHV186" s="34"/>
      <c r="AHW186" s="33"/>
      <c r="AHX186" s="33"/>
      <c r="AHY186" s="33"/>
      <c r="AHZ186" s="34"/>
      <c r="AIA186" s="33"/>
      <c r="AIB186" s="33"/>
      <c r="AIC186" s="33"/>
      <c r="AID186" s="34"/>
      <c r="AIE186" s="33"/>
      <c r="AIF186" s="33"/>
      <c r="AIG186" s="33"/>
      <c r="AIH186" s="34"/>
    </row>
    <row r="187" spans="1:918" s="5" customFormat="1" outlineLevel="1" x14ac:dyDescent="0.25">
      <c r="A187" s="35">
        <v>1</v>
      </c>
      <c r="B187" s="48" t="s">
        <v>82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/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85" t="str">
        <f t="shared" ref="AGF187:AGF209" si="746">IF(COUNTIFS($C$7:$AGE$7,"="&amp;$AGK$5,$C187:$AGE187,"б")=0,"",COUNTIFS($C$7:$AGE$7,"="&amp;$AGK$5,$C187:$AGE187,"б"))</f>
        <v/>
      </c>
      <c r="AGG187" s="85" t="str">
        <f t="shared" ref="AGG187:AGG209" si="747">IF(COUNTIFS($C$7:$AGE$7,"="&amp;$AGK$5,$C187:$AGE187,"у")=0,"",COUNTIFS($C$7:$AGE$7,"="&amp;$AGK$5,$C187:$AGE187,"у"))</f>
        <v/>
      </c>
      <c r="AGH187" s="85" t="str">
        <f t="shared" ref="AGH187:AGH209" si="748">IF(COUNTIFS($C$7:$AGE$7,"="&amp;$AGK$5,$C187:$AGE187,"н")=0,"",COUNTIFS($C$7:$AGE$7,"="&amp;$AGK$5,$C187:$AGE187,"н"))</f>
        <v/>
      </c>
      <c r="AGL187" s="36" t="str">
        <f>IF(COUNTIFS($C$6:$AGE$6,9,$C187:$AGE187,"б")=0,"",COUNTIFS($C$6:$AGE$6,9,$C187:$AGE187,"б"))</f>
        <v/>
      </c>
      <c r="AGM187" s="36" t="str">
        <f t="shared" ref="AGM187:AGM209" si="749">IF(COUNTIFS($C$6:$AGE$6,9,$C187:$AGE187,"у")=0,"",COUNTIFS($C$6:$AGE$6,9,$C187:$AGE187,"у"))</f>
        <v/>
      </c>
      <c r="AGN187" s="39" t="str">
        <f>IF(COUNTIFS($C$6:$AGE$6,9,$C187:$AGE187,"н")=0,"",COUNTIFS($C$6:$AGE$6,9,$C187:$AGE187,"н"))</f>
        <v/>
      </c>
      <c r="AGO187" s="36" t="str">
        <f>IF(COUNTIFS($C$6:$AGE$6,10,$C187:$AGE187,"б")=0,"",COUNTIFS($C$6:$AGE$6,10,$C187:$AGE187,"б"))</f>
        <v/>
      </c>
      <c r="AGP187" s="36" t="str">
        <f t="shared" ref="AGP187:AGP209" si="750">IF(COUNTIFS($C$6:$AGE$6,10,$C187:$AGE187,"у")=0,"",COUNTIFS($C$6:$AGE$6,10,$C187:$AGE187,"у"))</f>
        <v/>
      </c>
      <c r="AGQ187" s="39" t="str">
        <f>IF(COUNTIFS($C$6:$AGE$6,10,$C187:$AGE187,"н")=0,"",COUNTIFS($C$6:$AGE$6,10,$C187:$AGE187,"н"))</f>
        <v/>
      </c>
      <c r="AGR187" s="36" t="str">
        <f>IF(COUNTIFS($C$6:$AGE$6,11,$C187:$AGE187,"б")=0,"",COUNTIFS($C$6:$AGE$6,11,$C187:$AGE187,"б"))</f>
        <v/>
      </c>
      <c r="AGS187" s="36" t="str">
        <f t="shared" ref="AGS187:AGS209" si="751">IF(COUNTIFS($C$6:$AGE$6,11,$C187:$AGE187,"у")=0,"",COUNTIFS($C$6:$AGE$6,11,$C187:$AGE187,"у"))</f>
        <v/>
      </c>
      <c r="AGT187" s="39" t="str">
        <f>IF(COUNTIFS($C$6:$AGE$6,11,$C187:$AGE187,"н")=0,"",COUNTIFS($C$6:$AGE$6,11,$C187:$AGE187,"н"))</f>
        <v/>
      </c>
      <c r="AGU187" s="36" t="str">
        <f>IF(COUNTIFS($C$6:$AGE$6,12,$C187:$AGE187,"б")=0,"",COUNTIFS($C$6:$AGE$6,12,$C187:$AGE187,"б"))</f>
        <v/>
      </c>
      <c r="AGV187" s="36" t="str">
        <f t="shared" ref="AGV187:AGV209" si="752">IF(COUNTIFS($C$6:$AGE$6,12,$C187:$AGE187,"у")=0,"",COUNTIFS($C$6:$AGE$6,12,$C187:$AGE187,"у"))</f>
        <v/>
      </c>
      <c r="AGW187" s="39" t="str">
        <f>IF(COUNTIFS($C$6:$AGE$6,12,$C187:$AGE187,"н")=0,"",COUNTIFS($C$6:$AGE$6,12,$C187:$AGE187,"н"))</f>
        <v/>
      </c>
      <c r="AGX187" s="36" t="str">
        <f>IF(COUNTIFS($C$6:$AGE$6,1,$C187:$AGE187,"б")=0,"",COUNTIFS($C$6:$AGE$6,1,$C187:$AGE187,"б"))</f>
        <v/>
      </c>
      <c r="AGY187" s="36" t="str">
        <f t="shared" ref="AGY187:AGY209" si="753">IF(COUNTIFS($C$6:$AGE$6,1,$C187:$AGE187,"у")=0,"",COUNTIFS($C$6:$AGE$6,1,$C187:$AGE187,"у"))</f>
        <v/>
      </c>
      <c r="AGZ187" s="39" t="str">
        <f>IF(COUNTIFS($C$6:$AGE$6,1,$C187:$AGE187,"н")=0,"",COUNTIFS($C$6:$AGE$6,1,$C187:$AGE187,"н"))</f>
        <v/>
      </c>
      <c r="AHA187" s="36" t="str">
        <f>IF(COUNTIFS($C$6:$AGE$6,2,$C187:$AGE187,"б")=0,"",COUNTIFS($C$6:$AGE$6,2,$C187:$AGE187,"б"))</f>
        <v/>
      </c>
      <c r="AHB187" s="36" t="str">
        <f t="shared" ref="AHB187:AHB209" si="754">IF(COUNTIFS($C$6:$AGE$6,2,$C187:$AGE187,"у")=0,"",COUNTIFS($C$6:$AGE$6,2,$C187:$AGE187,"у"))</f>
        <v/>
      </c>
      <c r="AHC187" s="39" t="str">
        <f>IF(COUNTIFS($C$6:$AGE$6,2,$C187:$AGE187,"н")=0,"",COUNTIFS($C$6:$AGE$6,2,$C187:$AGE187,"н"))</f>
        <v/>
      </c>
      <c r="AHD187" s="36" t="str">
        <f>IF(COUNTIFS($C$6:$AGE$6,3,$C187:$AGE187,"б")=0,"",COUNTIFS($C$6:$AGE$6,3,$C187:$AGE187,"б"))</f>
        <v/>
      </c>
      <c r="AHE187" s="36" t="str">
        <f t="shared" ref="AHE187:AHE209" si="755">IF(COUNTIFS($C$6:$AGE$6,3,$C187:$AGE187,"у")=0,"",COUNTIFS($C$6:$AGE$6,3,$C187:$AGE187,"у"))</f>
        <v/>
      </c>
      <c r="AHF187" s="39" t="str">
        <f>IF(COUNTIFS($C$6:$AGE$6,3,$C187:$AGE187,"н")=0,"",COUNTIFS($C$6:$AGE$6,3,$C187:$AGE187,"н"))</f>
        <v/>
      </c>
      <c r="AHG187" s="36" t="str">
        <f>IF(COUNTIFS($C$6:$AGE$6,4,$C187:$AGE187,"б")=0,"",COUNTIFS($C$6:$AGE$6,4,$C187:$AGE187,"б"))</f>
        <v/>
      </c>
      <c r="AHH187" s="36" t="str">
        <f t="shared" ref="AHH187:AHH209" si="756">IF(COUNTIFS($C$6:$AGE$6,4,$C187:$AGE187,"у")=0,"",COUNTIFS($C$6:$AGE$6,4,$C187:$AGE187,"у"))</f>
        <v/>
      </c>
      <c r="AHI187" s="39" t="str">
        <f>IF(COUNTIFS($C$6:$AGE$6,4,$C187:$AGE187,"н")=0,"",COUNTIFS($C$6:$AGE$6,4,$C187:$AGE187,"н"))</f>
        <v/>
      </c>
      <c r="AHJ187" s="36" t="str">
        <f>IF(COUNTIFS($C$6:$AGE$6,5,$C187:$AGE187,"б")=0,"",COUNTIFS($C$6:$AGE$6,5,$C187:$AGE187,"б"))</f>
        <v/>
      </c>
      <c r="AHK187" s="36" t="str">
        <f t="shared" ref="AHK187:AHK209" si="757">IF(COUNTIFS($C$6:$AGE$6,5,$C187:$AGE187,"у")=0,"",COUNTIFS($C$6:$AGE$6,5,$C187:$AGE187,"у"))</f>
        <v/>
      </c>
      <c r="AHL187" s="39" t="str">
        <f>IF(COUNTIFS($C$6:$AGE$6,5,$C187:$AGE187,"н")=0,"",COUNTIFS($C$6:$AGE$6,5,$C187:$AGE187,"н"))</f>
        <v/>
      </c>
      <c r="AHM187" s="36" t="str">
        <f>IF(COUNTIFS($C$6:$AGE$6,6,$C187:$AGE187,"б")=0,"",COUNTIFS($C$6:$AGE$6,6,$C187:$AGE187,"б"))</f>
        <v/>
      </c>
      <c r="AHN187" s="36" t="str">
        <f t="shared" ref="AHN187:AHN209" si="758">IF(COUNTIFS($C$6:$AGE$6,6,$C187:$AGE187,"у")=0,"",COUNTIFS($C$6:$AGE$6,6,$C187:$AGE187,"у"))</f>
        <v/>
      </c>
      <c r="AHO187" s="39" t="str">
        <f>IF(COUNTIFS($C$6:$AGE$6,6,$C187:$AGE187,"н")=0,"",COUNTIFS($C$6:$AGE$6,6,$C187:$AGE187,"н"))</f>
        <v/>
      </c>
    </row>
    <row r="188" spans="1:918" s="5" customFormat="1" outlineLevel="1" x14ac:dyDescent="0.25">
      <c r="A188" s="35">
        <f>A187+1</f>
        <v>2</v>
      </c>
      <c r="B188" s="48" t="s">
        <v>83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 t="s">
        <v>367</v>
      </c>
      <c r="CO188" s="57"/>
      <c r="CP188" s="57"/>
      <c r="CQ188" s="57"/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38"/>
      <c r="EJ188" s="38"/>
      <c r="EK188" s="38"/>
      <c r="EL188" s="38"/>
      <c r="EM188" s="61"/>
      <c r="EN188" s="57"/>
      <c r="EO188" s="57" t="s">
        <v>379</v>
      </c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 t="s">
        <v>367</v>
      </c>
      <c r="HQ188" s="57" t="s">
        <v>367</v>
      </c>
      <c r="HR188" s="57"/>
      <c r="HS188" s="57"/>
      <c r="HT188" s="57" t="s">
        <v>367</v>
      </c>
      <c r="HU188" s="57" t="s">
        <v>367</v>
      </c>
      <c r="HV188" s="57" t="s">
        <v>367</v>
      </c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 t="s">
        <v>367</v>
      </c>
      <c r="NU188" s="57" t="s">
        <v>367</v>
      </c>
      <c r="NV188" s="57" t="s">
        <v>367</v>
      </c>
      <c r="NW188" s="57" t="s">
        <v>379</v>
      </c>
      <c r="NX188" s="57"/>
      <c r="NY188" s="57"/>
      <c r="NZ188" s="57"/>
      <c r="OA188" s="57"/>
      <c r="OB188" s="57"/>
      <c r="OC188" s="57"/>
      <c r="OD188" s="57"/>
      <c r="OE188" s="57"/>
      <c r="OF188" s="57"/>
      <c r="OG188" s="57" t="s">
        <v>367</v>
      </c>
      <c r="OH188" s="57"/>
      <c r="OI188" s="57" t="s">
        <v>367</v>
      </c>
      <c r="OJ188" s="57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85" t="str">
        <f t="shared" si="746"/>
        <v/>
      </c>
      <c r="AGG188" s="85" t="str">
        <f t="shared" si="747"/>
        <v/>
      </c>
      <c r="AGH188" s="85">
        <f t="shared" si="748"/>
        <v>6</v>
      </c>
      <c r="AGL188" s="36" t="str">
        <f t="shared" ref="AGL188:AGL209" si="759">IF(COUNTIFS($C$6:$AGE$6,9,$C188:$AGE188,"б")=0,"",COUNTIFS($C$6:$AGE$6,9,$C188:$AGE188,"б"))</f>
        <v/>
      </c>
      <c r="AGM188" s="36" t="str">
        <f t="shared" si="749"/>
        <v/>
      </c>
      <c r="AGN188" s="39">
        <f t="shared" ref="AGN188:AGN209" si="760">IF(COUNTIFS($C$6:$AGE$6,9,$C188:$AGE188,"н")=0,"",COUNTIFS($C$6:$AGE$6,9,$C188:$AGE188,"н"))</f>
        <v>1</v>
      </c>
      <c r="AGO188" s="36" t="str">
        <f t="shared" ref="AGO188:AGO209" si="761">IF(COUNTIFS($C$6:$AGE$6,10,$C188:$AGE188,"б")=0,"",COUNTIFS($C$6:$AGE$6,10,$C188:$AGE188,"б"))</f>
        <v/>
      </c>
      <c r="AGP188" s="36" t="str">
        <f t="shared" si="750"/>
        <v/>
      </c>
      <c r="AGQ188" s="39">
        <f t="shared" ref="AGQ188:AGQ209" si="762">IF(COUNTIFS($C$6:$AGE$6,10,$C188:$AGE188,"н")=0,"",COUNTIFS($C$6:$AGE$6,10,$C188:$AGE188,"н"))</f>
        <v>1</v>
      </c>
      <c r="AGR188" s="36" t="str">
        <f t="shared" ref="AGR188:AGR209" si="763">IF(COUNTIFS($C$6:$AGE$6,11,$C188:$AGE188,"б")=0,"",COUNTIFS($C$6:$AGE$6,11,$C188:$AGE188,"б"))</f>
        <v/>
      </c>
      <c r="AGS188" s="36" t="str">
        <f t="shared" si="751"/>
        <v/>
      </c>
      <c r="AGT188" s="39">
        <f t="shared" ref="AGT188:AGT209" si="764">IF(COUNTIFS($C$6:$AGE$6,11,$C188:$AGE188,"н")=0,"",COUNTIFS($C$6:$AGE$6,11,$C188:$AGE188,"н"))</f>
        <v>5</v>
      </c>
      <c r="AGU188" s="36" t="str">
        <f t="shared" ref="AGU188:AGU209" si="765">IF(COUNTIFS($C$6:$AGE$6,12,$C188:$AGE188,"б")=0,"",COUNTIFS($C$6:$AGE$6,12,$C188:$AGE188,"б"))</f>
        <v/>
      </c>
      <c r="AGV188" s="36" t="str">
        <f t="shared" si="752"/>
        <v/>
      </c>
      <c r="AGW188" s="39" t="str">
        <f t="shared" ref="AGW188:AGW209" si="766">IF(COUNTIFS($C$6:$AGE$6,12,$C188:$AGE188,"н")=0,"",COUNTIFS($C$6:$AGE$6,12,$C188:$AGE188,"н"))</f>
        <v/>
      </c>
      <c r="AGX188" s="36" t="str">
        <f t="shared" ref="AGX188:AGX209" si="767">IF(COUNTIFS($C$6:$AGE$6,1,$C188:$AGE188,"б")=0,"",COUNTIFS($C$6:$AGE$6,1,$C188:$AGE188,"б"))</f>
        <v/>
      </c>
      <c r="AGY188" s="36" t="str">
        <f t="shared" si="753"/>
        <v/>
      </c>
      <c r="AGZ188" s="39">
        <f t="shared" ref="AGZ188:AGZ209" si="768">IF(COUNTIFS($C$6:$AGE$6,1,$C188:$AGE188,"н")=0,"",COUNTIFS($C$6:$AGE$6,1,$C188:$AGE188,"н"))</f>
        <v>6</v>
      </c>
      <c r="AHA188" s="36" t="str">
        <f t="shared" ref="AHA188:AHA209" si="769">IF(COUNTIFS($C$6:$AGE$6,2,$C188:$AGE188,"б")=0,"",COUNTIFS($C$6:$AGE$6,2,$C188:$AGE188,"б"))</f>
        <v/>
      </c>
      <c r="AHB188" s="36" t="str">
        <f t="shared" si="754"/>
        <v/>
      </c>
      <c r="AHC188" s="39" t="str">
        <f t="shared" ref="AHC188:AHC209" si="770">IF(COUNTIFS($C$6:$AGE$6,2,$C188:$AGE188,"н")=0,"",COUNTIFS($C$6:$AGE$6,2,$C188:$AGE188,"н"))</f>
        <v/>
      </c>
      <c r="AHD188" s="36" t="str">
        <f t="shared" ref="AHD188:AHD209" si="771">IF(COUNTIFS($C$6:$AGE$6,3,$C188:$AGE188,"б")=0,"",COUNTIFS($C$6:$AGE$6,3,$C188:$AGE188,"б"))</f>
        <v/>
      </c>
      <c r="AHE188" s="36" t="str">
        <f t="shared" si="755"/>
        <v/>
      </c>
      <c r="AHF188" s="39" t="str">
        <f t="shared" ref="AHF188:AHF209" si="772">IF(COUNTIFS($C$6:$AGE$6,3,$C188:$AGE188,"н")=0,"",COUNTIFS($C$6:$AGE$6,3,$C188:$AGE188,"н"))</f>
        <v/>
      </c>
      <c r="AHG188" s="36" t="str">
        <f t="shared" ref="AHG188:AHG209" si="773">IF(COUNTIFS($C$6:$AGE$6,4,$C188:$AGE188,"б")=0,"",COUNTIFS($C$6:$AGE$6,4,$C188:$AGE188,"б"))</f>
        <v/>
      </c>
      <c r="AHH188" s="36" t="str">
        <f t="shared" si="756"/>
        <v/>
      </c>
      <c r="AHI188" s="39" t="str">
        <f t="shared" ref="AHI188:AHI209" si="774">IF(COUNTIFS($C$6:$AGE$6,4,$C188:$AGE188,"н")=0,"",COUNTIFS($C$6:$AGE$6,4,$C188:$AGE188,"н"))</f>
        <v/>
      </c>
      <c r="AHJ188" s="36" t="str">
        <f t="shared" ref="AHJ188:AHJ209" si="775">IF(COUNTIFS($C$6:$AGE$6,5,$C188:$AGE188,"б")=0,"",COUNTIFS($C$6:$AGE$6,5,$C188:$AGE188,"б"))</f>
        <v/>
      </c>
      <c r="AHK188" s="36" t="str">
        <f t="shared" si="757"/>
        <v/>
      </c>
      <c r="AHL188" s="39" t="str">
        <f t="shared" ref="AHL188:AHL209" si="776">IF(COUNTIFS($C$6:$AGE$6,5,$C188:$AGE188,"н")=0,"",COUNTIFS($C$6:$AGE$6,5,$C188:$AGE188,"н"))</f>
        <v/>
      </c>
      <c r="AHM188" s="36" t="str">
        <f t="shared" ref="AHM188:AHM209" si="777">IF(COUNTIFS($C$6:$AGE$6,6,$C188:$AGE188,"б")=0,"",COUNTIFS($C$6:$AGE$6,6,$C188:$AGE188,"б"))</f>
        <v/>
      </c>
      <c r="AHN188" s="36" t="str">
        <f t="shared" si="758"/>
        <v/>
      </c>
      <c r="AHO188" s="39" t="str">
        <f t="shared" ref="AHO188:AHO209" si="778">IF(COUNTIFS($C$6:$AGE$6,6,$C188:$AGE188,"н")=0,"",COUNTIFS($C$6:$AGE$6,6,$C188:$AGE188,"н"))</f>
        <v/>
      </c>
    </row>
    <row r="189" spans="1:918" s="5" customFormat="1" outlineLevel="1" x14ac:dyDescent="0.25">
      <c r="A189" s="35">
        <f t="shared" ref="A189:A209" si="779">A188+1</f>
        <v>3</v>
      </c>
      <c r="B189" s="48" t="s">
        <v>84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 t="s">
        <v>367</v>
      </c>
      <c r="M189" s="57"/>
      <c r="N189" s="57"/>
      <c r="O189" s="57"/>
      <c r="P189" s="57"/>
      <c r="Q189" s="57" t="s">
        <v>367</v>
      </c>
      <c r="R189" s="57" t="s">
        <v>367</v>
      </c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 t="s">
        <v>367</v>
      </c>
      <c r="AG189" s="57" t="s">
        <v>367</v>
      </c>
      <c r="AH189" s="57" t="s">
        <v>367</v>
      </c>
      <c r="AI189" s="57"/>
      <c r="AJ189" s="57"/>
      <c r="AK189" s="57" t="s">
        <v>367</v>
      </c>
      <c r="AL189" s="57" t="s">
        <v>367</v>
      </c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 t="s">
        <v>367</v>
      </c>
      <c r="BM189" s="57"/>
      <c r="BN189" s="57"/>
      <c r="BO189" s="57" t="s">
        <v>367</v>
      </c>
      <c r="BP189" s="57" t="s">
        <v>367</v>
      </c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 t="s">
        <v>379</v>
      </c>
      <c r="DA189" s="57"/>
      <c r="DB189" s="57"/>
      <c r="DC189" s="57"/>
      <c r="DD189" s="57"/>
      <c r="DE189" s="57"/>
      <c r="DF189" s="57"/>
      <c r="DG189" s="57" t="s">
        <v>379</v>
      </c>
      <c r="DH189" s="57"/>
      <c r="DI189" s="57" t="s">
        <v>379</v>
      </c>
      <c r="DJ189" s="57" t="s">
        <v>379</v>
      </c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 t="s">
        <v>386</v>
      </c>
      <c r="EB189" s="57"/>
      <c r="EC189" s="57"/>
      <c r="ED189" s="57"/>
      <c r="EE189" s="57" t="s">
        <v>367</v>
      </c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 t="s">
        <v>367</v>
      </c>
      <c r="FU189" s="57"/>
      <c r="FV189" s="57" t="s">
        <v>367</v>
      </c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367</v>
      </c>
      <c r="NV189" s="57" t="s">
        <v>367</v>
      </c>
      <c r="NW189" s="57"/>
      <c r="NX189" s="57"/>
      <c r="NY189" s="57" t="s">
        <v>367</v>
      </c>
      <c r="NZ189" s="57" t="s">
        <v>367</v>
      </c>
      <c r="OA189" s="57"/>
      <c r="OB189" s="57"/>
      <c r="OC189" s="57"/>
      <c r="OD189" s="57"/>
      <c r="OE189" s="57"/>
      <c r="OF189" s="57"/>
      <c r="OG189" s="57" t="s">
        <v>367</v>
      </c>
      <c r="OH189" s="57"/>
      <c r="OI189" s="57"/>
      <c r="OJ189" s="57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85" t="str">
        <f t="shared" si="746"/>
        <v/>
      </c>
      <c r="AGG189" s="85" t="str">
        <f t="shared" si="747"/>
        <v/>
      </c>
      <c r="AGH189" s="85">
        <f t="shared" si="748"/>
        <v>5</v>
      </c>
      <c r="AGL189" s="36" t="str">
        <f t="shared" si="759"/>
        <v/>
      </c>
      <c r="AGM189" s="36" t="str">
        <f t="shared" si="749"/>
        <v/>
      </c>
      <c r="AGN189" s="39">
        <f t="shared" si="760"/>
        <v>11</v>
      </c>
      <c r="AGO189" s="36">
        <f t="shared" si="761"/>
        <v>1</v>
      </c>
      <c r="AGP189" s="36" t="str">
        <f t="shared" si="750"/>
        <v/>
      </c>
      <c r="AGQ189" s="39">
        <f t="shared" si="762"/>
        <v>7</v>
      </c>
      <c r="AGR189" s="36" t="str">
        <f t="shared" si="763"/>
        <v/>
      </c>
      <c r="AGS189" s="36" t="str">
        <f t="shared" si="751"/>
        <v/>
      </c>
      <c r="AGT189" s="39" t="str">
        <f t="shared" si="764"/>
        <v/>
      </c>
      <c r="AGU189" s="36" t="str">
        <f t="shared" si="765"/>
        <v/>
      </c>
      <c r="AGV189" s="36" t="str">
        <f t="shared" si="752"/>
        <v/>
      </c>
      <c r="AGW189" s="39" t="str">
        <f t="shared" si="766"/>
        <v/>
      </c>
      <c r="AGX189" s="36" t="str">
        <f t="shared" si="767"/>
        <v/>
      </c>
      <c r="AGY189" s="36" t="str">
        <f t="shared" si="753"/>
        <v/>
      </c>
      <c r="AGZ189" s="39">
        <f t="shared" si="768"/>
        <v>5</v>
      </c>
      <c r="AHA189" s="36" t="str">
        <f t="shared" si="769"/>
        <v/>
      </c>
      <c r="AHB189" s="36" t="str">
        <f t="shared" si="754"/>
        <v/>
      </c>
      <c r="AHC189" s="39" t="str">
        <f t="shared" si="770"/>
        <v/>
      </c>
      <c r="AHD189" s="36" t="str">
        <f t="shared" si="771"/>
        <v/>
      </c>
      <c r="AHE189" s="36" t="str">
        <f t="shared" si="755"/>
        <v/>
      </c>
      <c r="AHF189" s="39" t="str">
        <f t="shared" si="772"/>
        <v/>
      </c>
      <c r="AHG189" s="36" t="str">
        <f t="shared" si="773"/>
        <v/>
      </c>
      <c r="AHH189" s="36" t="str">
        <f t="shared" si="756"/>
        <v/>
      </c>
      <c r="AHI189" s="39" t="str">
        <f t="shared" si="774"/>
        <v/>
      </c>
      <c r="AHJ189" s="36" t="str">
        <f t="shared" si="775"/>
        <v/>
      </c>
      <c r="AHK189" s="36" t="str">
        <f t="shared" si="757"/>
        <v/>
      </c>
      <c r="AHL189" s="39" t="str">
        <f t="shared" si="776"/>
        <v/>
      </c>
      <c r="AHM189" s="36" t="str">
        <f t="shared" si="777"/>
        <v/>
      </c>
      <c r="AHN189" s="36" t="str">
        <f t="shared" si="758"/>
        <v/>
      </c>
      <c r="AHO189" s="39" t="str">
        <f t="shared" si="778"/>
        <v/>
      </c>
    </row>
    <row r="190" spans="1:918" s="5" customFormat="1" outlineLevel="1" x14ac:dyDescent="0.25">
      <c r="A190" s="35">
        <f t="shared" si="779"/>
        <v>4</v>
      </c>
      <c r="B190" s="48" t="s">
        <v>85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 t="s">
        <v>367</v>
      </c>
      <c r="AB190" s="57" t="s">
        <v>367</v>
      </c>
      <c r="AC190" s="57"/>
      <c r="AD190" s="57"/>
      <c r="AE190" s="57"/>
      <c r="AF190" s="57" t="s">
        <v>367</v>
      </c>
      <c r="AG190" s="57" t="s">
        <v>367</v>
      </c>
      <c r="AH190" s="57" t="s">
        <v>367</v>
      </c>
      <c r="AI190" s="57"/>
      <c r="AJ190" s="57"/>
      <c r="AK190" s="57" t="s">
        <v>367</v>
      </c>
      <c r="AL190" s="57" t="s">
        <v>367</v>
      </c>
      <c r="AM190" s="57"/>
      <c r="AN190" s="57"/>
      <c r="AO190" s="38"/>
      <c r="AP190" s="38"/>
      <c r="AQ190" s="61"/>
      <c r="AR190" s="57" t="s">
        <v>368</v>
      </c>
      <c r="AS190" s="57"/>
      <c r="AT190" s="57"/>
      <c r="AU190" s="57" t="s">
        <v>367</v>
      </c>
      <c r="AV190" s="57" t="s">
        <v>367</v>
      </c>
      <c r="AW190" s="57" t="s">
        <v>367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 t="s">
        <v>378</v>
      </c>
      <c r="BP190" s="57" t="s">
        <v>378</v>
      </c>
      <c r="BQ190" s="57"/>
      <c r="BR190" s="57"/>
      <c r="BS190" s="57" t="s">
        <v>378</v>
      </c>
      <c r="BT190" s="57" t="s">
        <v>378</v>
      </c>
      <c r="BU190" s="57" t="s">
        <v>378</v>
      </c>
      <c r="BV190" s="57" t="s">
        <v>378</v>
      </c>
      <c r="BW190" s="57"/>
      <c r="BX190" s="57"/>
      <c r="BY190" s="57" t="s">
        <v>378</v>
      </c>
      <c r="BZ190" s="57" t="s">
        <v>378</v>
      </c>
      <c r="CA190" s="57"/>
      <c r="CB190" s="57"/>
      <c r="CC190" s="57"/>
      <c r="CD190" s="38"/>
      <c r="CE190" s="57" t="s">
        <v>367</v>
      </c>
      <c r="CF190" s="57" t="s">
        <v>367</v>
      </c>
      <c r="CG190" s="57"/>
      <c r="CH190" s="57"/>
      <c r="CI190" s="57"/>
      <c r="CJ190" s="57" t="s">
        <v>367</v>
      </c>
      <c r="CK190" s="57" t="s">
        <v>367</v>
      </c>
      <c r="CL190" s="57"/>
      <c r="CM190" s="57"/>
      <c r="CN190" s="57" t="s">
        <v>367</v>
      </c>
      <c r="CO190" s="57"/>
      <c r="CP190" s="57"/>
      <c r="CQ190" s="57"/>
      <c r="CR190" s="57"/>
      <c r="CS190" s="57"/>
      <c r="CT190" s="57"/>
      <c r="CU190" s="57"/>
      <c r="CV190" s="38"/>
      <c r="CW190" s="38"/>
      <c r="CX190" s="38"/>
      <c r="CY190" s="61"/>
      <c r="CZ190" s="57" t="s">
        <v>379</v>
      </c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/>
      <c r="DV190" s="57"/>
      <c r="DW190" s="57" t="s">
        <v>367</v>
      </c>
      <c r="DX190" s="57"/>
      <c r="DY190" s="57"/>
      <c r="DZ190" s="57"/>
      <c r="EA190" s="57"/>
      <c r="EB190" s="57" t="s">
        <v>367</v>
      </c>
      <c r="EC190" s="57"/>
      <c r="ED190" s="57"/>
      <c r="EE190" s="57" t="s">
        <v>367</v>
      </c>
      <c r="EF190" s="57"/>
      <c r="EG190" s="57"/>
      <c r="EH190" s="57"/>
      <c r="EI190" s="38"/>
      <c r="EJ190" s="38"/>
      <c r="EK190" s="38"/>
      <c r="EL190" s="38"/>
      <c r="EM190" s="61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38"/>
      <c r="FG190" s="61"/>
      <c r="FH190" s="57" t="s">
        <v>378</v>
      </c>
      <c r="FI190" s="57" t="s">
        <v>378</v>
      </c>
      <c r="FJ190" s="57"/>
      <c r="FK190" s="57"/>
      <c r="FL190" s="57"/>
      <c r="FM190" s="57"/>
      <c r="FN190" s="57"/>
      <c r="FO190" s="57"/>
      <c r="FP190" s="57"/>
      <c r="FQ190" s="57"/>
      <c r="FR190" s="57"/>
      <c r="FS190" s="57" t="s">
        <v>367</v>
      </c>
      <c r="FT190" s="57" t="s">
        <v>367</v>
      </c>
      <c r="FU190" s="57"/>
      <c r="FV190" s="57" t="s">
        <v>367</v>
      </c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367</v>
      </c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367</v>
      </c>
      <c r="HQ190" s="57" t="s">
        <v>367</v>
      </c>
      <c r="HR190" s="57"/>
      <c r="HS190" s="57"/>
      <c r="HT190" s="57" t="s">
        <v>367</v>
      </c>
      <c r="HU190" s="57" t="s">
        <v>367</v>
      </c>
      <c r="HV190" s="57" t="s">
        <v>367</v>
      </c>
      <c r="HW190" s="57" t="s">
        <v>378</v>
      </c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 t="s">
        <v>367</v>
      </c>
      <c r="IN190" s="57"/>
      <c r="IO190" s="57"/>
      <c r="IP190" s="57"/>
      <c r="IQ190" s="57" t="s">
        <v>367</v>
      </c>
      <c r="IR190" s="57" t="s">
        <v>367</v>
      </c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 t="s">
        <v>367</v>
      </c>
      <c r="NU190" s="57" t="s">
        <v>367</v>
      </c>
      <c r="NV190" s="57" t="s">
        <v>367</v>
      </c>
      <c r="NW190" s="57" t="s">
        <v>367</v>
      </c>
      <c r="NX190" s="57" t="s">
        <v>367</v>
      </c>
      <c r="NY190" s="57" t="s">
        <v>367</v>
      </c>
      <c r="NZ190" s="57" t="s">
        <v>367</v>
      </c>
      <c r="OA190" s="57" t="s">
        <v>367</v>
      </c>
      <c r="OB190" s="57" t="s">
        <v>367</v>
      </c>
      <c r="OC190" s="57" t="s">
        <v>367</v>
      </c>
      <c r="OD190" s="57"/>
      <c r="OE190" s="57"/>
      <c r="OF190" s="57"/>
      <c r="OG190" s="57" t="s">
        <v>367</v>
      </c>
      <c r="OH190" s="57"/>
      <c r="OI190" s="57" t="s">
        <v>367</v>
      </c>
      <c r="OJ190" s="57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85" t="str">
        <f t="shared" si="746"/>
        <v/>
      </c>
      <c r="AGG190" s="85" t="str">
        <f t="shared" si="747"/>
        <v/>
      </c>
      <c r="AGH190" s="85">
        <f t="shared" si="748"/>
        <v>12</v>
      </c>
      <c r="AGL190" s="36">
        <f t="shared" si="759"/>
        <v>8</v>
      </c>
      <c r="AGM190" s="36">
        <f t="shared" si="749"/>
        <v>1</v>
      </c>
      <c r="AGN190" s="39">
        <f t="shared" si="760"/>
        <v>15</v>
      </c>
      <c r="AGO190" s="36">
        <f t="shared" si="761"/>
        <v>2</v>
      </c>
      <c r="AGP190" s="36" t="str">
        <f t="shared" si="750"/>
        <v/>
      </c>
      <c r="AGQ190" s="39">
        <f t="shared" si="762"/>
        <v>7</v>
      </c>
      <c r="AGR190" s="36">
        <f t="shared" si="763"/>
        <v>1</v>
      </c>
      <c r="AGS190" s="36" t="str">
        <f t="shared" si="751"/>
        <v/>
      </c>
      <c r="AGT190" s="39">
        <f t="shared" si="764"/>
        <v>9</v>
      </c>
      <c r="AGU190" s="36" t="str">
        <f t="shared" si="765"/>
        <v/>
      </c>
      <c r="AGV190" s="36" t="str">
        <f t="shared" si="752"/>
        <v/>
      </c>
      <c r="AGW190" s="39" t="str">
        <f t="shared" si="766"/>
        <v/>
      </c>
      <c r="AGX190" s="36" t="str">
        <f t="shared" si="767"/>
        <v/>
      </c>
      <c r="AGY190" s="36" t="str">
        <f t="shared" si="753"/>
        <v/>
      </c>
      <c r="AGZ190" s="39">
        <f t="shared" si="768"/>
        <v>12</v>
      </c>
      <c r="AHA190" s="36" t="str">
        <f t="shared" si="769"/>
        <v/>
      </c>
      <c r="AHB190" s="36" t="str">
        <f t="shared" si="754"/>
        <v/>
      </c>
      <c r="AHC190" s="39" t="str">
        <f t="shared" si="770"/>
        <v/>
      </c>
      <c r="AHD190" s="36" t="str">
        <f t="shared" si="771"/>
        <v/>
      </c>
      <c r="AHE190" s="36" t="str">
        <f t="shared" si="755"/>
        <v/>
      </c>
      <c r="AHF190" s="39" t="str">
        <f t="shared" si="772"/>
        <v/>
      </c>
      <c r="AHG190" s="36" t="str">
        <f t="shared" si="773"/>
        <v/>
      </c>
      <c r="AHH190" s="36" t="str">
        <f t="shared" si="756"/>
        <v/>
      </c>
      <c r="AHI190" s="39" t="str">
        <f t="shared" si="774"/>
        <v/>
      </c>
      <c r="AHJ190" s="36" t="str">
        <f t="shared" si="775"/>
        <v/>
      </c>
      <c r="AHK190" s="36" t="str">
        <f t="shared" si="757"/>
        <v/>
      </c>
      <c r="AHL190" s="39" t="str">
        <f t="shared" si="776"/>
        <v/>
      </c>
      <c r="AHM190" s="36" t="str">
        <f t="shared" si="777"/>
        <v/>
      </c>
      <c r="AHN190" s="36" t="str">
        <f t="shared" si="758"/>
        <v/>
      </c>
      <c r="AHO190" s="39" t="str">
        <f t="shared" si="778"/>
        <v/>
      </c>
    </row>
    <row r="191" spans="1:918" s="5" customFormat="1" outlineLevel="1" x14ac:dyDescent="0.25">
      <c r="A191" s="35">
        <f t="shared" si="779"/>
        <v>5</v>
      </c>
      <c r="B191" s="48" t="s">
        <v>86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 t="s">
        <v>379</v>
      </c>
      <c r="DD191" s="57" t="s">
        <v>379</v>
      </c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 t="s">
        <v>367</v>
      </c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 t="s">
        <v>367</v>
      </c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 t="s">
        <v>367</v>
      </c>
      <c r="JH191" s="57"/>
      <c r="JI191" s="57" t="s">
        <v>367</v>
      </c>
      <c r="JJ191" s="57" t="s">
        <v>367</v>
      </c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/>
      <c r="NV191" s="57"/>
      <c r="NW191" s="57"/>
      <c r="NX191" s="57"/>
      <c r="NY191" s="57" t="s">
        <v>367</v>
      </c>
      <c r="NZ191" s="57" t="s">
        <v>367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85" t="str">
        <f t="shared" si="746"/>
        <v/>
      </c>
      <c r="AGG191" s="85" t="str">
        <f t="shared" si="747"/>
        <v/>
      </c>
      <c r="AGH191" s="85">
        <f t="shared" si="748"/>
        <v>2</v>
      </c>
      <c r="AGL191" s="36" t="str">
        <f t="shared" si="759"/>
        <v/>
      </c>
      <c r="AGM191" s="36" t="str">
        <f t="shared" si="749"/>
        <v/>
      </c>
      <c r="AGN191" s="39" t="str">
        <f t="shared" si="760"/>
        <v/>
      </c>
      <c r="AGO191" s="36" t="str">
        <f t="shared" si="761"/>
        <v/>
      </c>
      <c r="AGP191" s="36" t="str">
        <f t="shared" si="750"/>
        <v/>
      </c>
      <c r="AGQ191" s="39">
        <f t="shared" si="762"/>
        <v>3</v>
      </c>
      <c r="AGR191" s="36" t="str">
        <f t="shared" si="763"/>
        <v/>
      </c>
      <c r="AGS191" s="36" t="str">
        <f t="shared" si="751"/>
        <v/>
      </c>
      <c r="AGT191" s="39">
        <f t="shared" si="764"/>
        <v>1</v>
      </c>
      <c r="AGU191" s="36" t="str">
        <f t="shared" si="765"/>
        <v/>
      </c>
      <c r="AGV191" s="36" t="str">
        <f t="shared" si="752"/>
        <v/>
      </c>
      <c r="AGW191" s="39">
        <f t="shared" si="766"/>
        <v>3</v>
      </c>
      <c r="AGX191" s="36" t="str">
        <f t="shared" si="767"/>
        <v/>
      </c>
      <c r="AGY191" s="36" t="str">
        <f t="shared" si="753"/>
        <v/>
      </c>
      <c r="AGZ191" s="39">
        <f t="shared" si="768"/>
        <v>2</v>
      </c>
      <c r="AHA191" s="36" t="str">
        <f t="shared" si="769"/>
        <v/>
      </c>
      <c r="AHB191" s="36" t="str">
        <f t="shared" si="754"/>
        <v/>
      </c>
      <c r="AHC191" s="39" t="str">
        <f t="shared" si="770"/>
        <v/>
      </c>
      <c r="AHD191" s="36" t="str">
        <f t="shared" si="771"/>
        <v/>
      </c>
      <c r="AHE191" s="36" t="str">
        <f t="shared" si="755"/>
        <v/>
      </c>
      <c r="AHF191" s="39" t="str">
        <f t="shared" si="772"/>
        <v/>
      </c>
      <c r="AHG191" s="36" t="str">
        <f t="shared" si="773"/>
        <v/>
      </c>
      <c r="AHH191" s="36" t="str">
        <f t="shared" si="756"/>
        <v/>
      </c>
      <c r="AHI191" s="39" t="str">
        <f t="shared" si="774"/>
        <v/>
      </c>
      <c r="AHJ191" s="36" t="str">
        <f t="shared" si="775"/>
        <v/>
      </c>
      <c r="AHK191" s="36" t="str">
        <f t="shared" si="757"/>
        <v/>
      </c>
      <c r="AHL191" s="39" t="str">
        <f t="shared" si="776"/>
        <v/>
      </c>
      <c r="AHM191" s="36" t="str">
        <f t="shared" si="777"/>
        <v/>
      </c>
      <c r="AHN191" s="36" t="str">
        <f t="shared" si="758"/>
        <v/>
      </c>
      <c r="AHO191" s="39" t="str">
        <f t="shared" si="778"/>
        <v/>
      </c>
    </row>
    <row r="192" spans="1:918" s="5" customFormat="1" outlineLevel="1" x14ac:dyDescent="0.25">
      <c r="A192" s="35">
        <f t="shared" si="779"/>
        <v>6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 t="s">
        <v>367</v>
      </c>
      <c r="AW192" s="57"/>
      <c r="AX192" s="57"/>
      <c r="AY192" s="57"/>
      <c r="AZ192" s="57" t="s">
        <v>367</v>
      </c>
      <c r="BA192" s="57"/>
      <c r="BB192" s="57"/>
      <c r="BC192" s="57" t="s">
        <v>367</v>
      </c>
      <c r="BD192" s="57"/>
      <c r="BE192" s="57" t="s">
        <v>367</v>
      </c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367</v>
      </c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 t="s">
        <v>367</v>
      </c>
      <c r="CF192" s="57"/>
      <c r="CG192" s="57"/>
      <c r="CH192" s="57"/>
      <c r="CI192" s="57"/>
      <c r="CJ192" s="57"/>
      <c r="CK192" s="57" t="s">
        <v>367</v>
      </c>
      <c r="CL192" s="57"/>
      <c r="CM192" s="57"/>
      <c r="CN192" s="57" t="s">
        <v>367</v>
      </c>
      <c r="CO192" s="57"/>
      <c r="CP192" s="57"/>
      <c r="CQ192" s="57" t="s">
        <v>367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 t="s">
        <v>367</v>
      </c>
      <c r="DX192" s="57" t="s">
        <v>367</v>
      </c>
      <c r="DY192" s="57"/>
      <c r="DZ192" s="57"/>
      <c r="EA192" s="57" t="s">
        <v>367</v>
      </c>
      <c r="EB192" s="57" t="s">
        <v>367</v>
      </c>
      <c r="EC192" s="57"/>
      <c r="ED192" s="57"/>
      <c r="EE192" s="57" t="s">
        <v>367</v>
      </c>
      <c r="EF192" s="57"/>
      <c r="EG192" s="57" t="s">
        <v>367</v>
      </c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 t="s">
        <v>367</v>
      </c>
      <c r="ES192" s="57" t="s">
        <v>367</v>
      </c>
      <c r="ET192" s="57"/>
      <c r="EU192" s="57"/>
      <c r="EV192" s="57"/>
      <c r="EW192" s="57"/>
      <c r="EX192" s="57"/>
      <c r="EY192" s="57"/>
      <c r="EZ192" s="57"/>
      <c r="FA192" s="57"/>
      <c r="FB192" s="57" t="s">
        <v>367</v>
      </c>
      <c r="FC192" s="57" t="s">
        <v>367</v>
      </c>
      <c r="FD192" s="57" t="s">
        <v>367</v>
      </c>
      <c r="FE192" s="57"/>
      <c r="FF192" s="38"/>
      <c r="FG192" s="61"/>
      <c r="FH192" s="57" t="s">
        <v>378</v>
      </c>
      <c r="FI192" s="57" t="s">
        <v>378</v>
      </c>
      <c r="FJ192" s="57"/>
      <c r="FK192" s="57" t="s">
        <v>378</v>
      </c>
      <c r="FL192" s="57" t="s">
        <v>378</v>
      </c>
      <c r="FM192" s="57"/>
      <c r="FN192" s="57"/>
      <c r="FO192" s="57" t="s">
        <v>378</v>
      </c>
      <c r="FP192" s="57" t="s">
        <v>378</v>
      </c>
      <c r="FQ192" s="57"/>
      <c r="FR192" s="57"/>
      <c r="FS192" s="57" t="s">
        <v>378</v>
      </c>
      <c r="FT192" s="57" t="s">
        <v>378</v>
      </c>
      <c r="FU192" s="57"/>
      <c r="FV192" s="57" t="s">
        <v>378</v>
      </c>
      <c r="FW192" s="57"/>
      <c r="FX192" s="57"/>
      <c r="FY192" s="57"/>
      <c r="FZ192" s="57"/>
      <c r="GA192" s="61"/>
      <c r="GB192" s="57" t="s">
        <v>378</v>
      </c>
      <c r="GC192" s="57" t="s">
        <v>378</v>
      </c>
      <c r="GD192" s="57"/>
      <c r="GE192" s="57" t="s">
        <v>378</v>
      </c>
      <c r="GF192" s="57" t="s">
        <v>378</v>
      </c>
      <c r="GG192" s="57" t="s">
        <v>378</v>
      </c>
      <c r="GH192" s="57" t="s">
        <v>378</v>
      </c>
      <c r="GI192" s="57"/>
      <c r="GJ192" s="57"/>
      <c r="GK192" s="57"/>
      <c r="GL192" s="57"/>
      <c r="GM192" s="57"/>
      <c r="GN192" s="57"/>
      <c r="GO192" s="57" t="s">
        <v>378</v>
      </c>
      <c r="GP192" s="57" t="s">
        <v>378</v>
      </c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 t="s">
        <v>367</v>
      </c>
      <c r="HE192" s="57" t="s">
        <v>367</v>
      </c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367</v>
      </c>
      <c r="NV192" s="57"/>
      <c r="NW192" s="57"/>
      <c r="NX192" s="57"/>
      <c r="NY192" s="57"/>
      <c r="NZ192" s="57"/>
      <c r="OA192" s="57"/>
      <c r="OB192" s="57"/>
      <c r="OC192" s="57"/>
      <c r="OD192" s="57"/>
      <c r="OE192" s="57"/>
      <c r="OF192" s="57"/>
      <c r="OG192" s="57"/>
      <c r="OH192" s="57"/>
      <c r="OI192" s="57" t="s">
        <v>367</v>
      </c>
      <c r="OJ192" s="57"/>
      <c r="OK192" s="38"/>
      <c r="OL192" s="38"/>
      <c r="OM192" s="37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7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85" t="str">
        <f t="shared" si="746"/>
        <v/>
      </c>
      <c r="AGG192" s="85" t="str">
        <f t="shared" si="747"/>
        <v/>
      </c>
      <c r="AGH192" s="85">
        <f t="shared" si="748"/>
        <v>2</v>
      </c>
      <c r="AGL192" s="36" t="str">
        <f t="shared" si="759"/>
        <v/>
      </c>
      <c r="AGM192" s="36" t="str">
        <f t="shared" si="749"/>
        <v/>
      </c>
      <c r="AGN192" s="39">
        <f t="shared" si="760"/>
        <v>8</v>
      </c>
      <c r="AGO192" s="36">
        <f t="shared" si="761"/>
        <v>9</v>
      </c>
      <c r="AGP192" s="36" t="str">
        <f t="shared" si="750"/>
        <v/>
      </c>
      <c r="AGQ192" s="39">
        <f t="shared" si="762"/>
        <v>12</v>
      </c>
      <c r="AGR192" s="36">
        <f t="shared" si="763"/>
        <v>8</v>
      </c>
      <c r="AGS192" s="36" t="str">
        <f t="shared" si="751"/>
        <v/>
      </c>
      <c r="AGT192" s="39">
        <f t="shared" si="764"/>
        <v>2</v>
      </c>
      <c r="AGU192" s="36" t="str">
        <f t="shared" si="765"/>
        <v/>
      </c>
      <c r="AGV192" s="36" t="str">
        <f t="shared" si="752"/>
        <v/>
      </c>
      <c r="AGW192" s="39" t="str">
        <f t="shared" si="766"/>
        <v/>
      </c>
      <c r="AGX192" s="36" t="str">
        <f t="shared" si="767"/>
        <v/>
      </c>
      <c r="AGY192" s="36" t="str">
        <f t="shared" si="753"/>
        <v/>
      </c>
      <c r="AGZ192" s="39">
        <f t="shared" si="768"/>
        <v>2</v>
      </c>
      <c r="AHA192" s="36" t="str">
        <f t="shared" si="769"/>
        <v/>
      </c>
      <c r="AHB192" s="36" t="str">
        <f t="shared" si="754"/>
        <v/>
      </c>
      <c r="AHC192" s="39" t="str">
        <f t="shared" si="770"/>
        <v/>
      </c>
      <c r="AHD192" s="36" t="str">
        <f t="shared" si="771"/>
        <v/>
      </c>
      <c r="AHE192" s="36" t="str">
        <f t="shared" si="755"/>
        <v/>
      </c>
      <c r="AHF192" s="39" t="str">
        <f t="shared" si="772"/>
        <v/>
      </c>
      <c r="AHG192" s="36" t="str">
        <f t="shared" si="773"/>
        <v/>
      </c>
      <c r="AHH192" s="36" t="str">
        <f t="shared" si="756"/>
        <v/>
      </c>
      <c r="AHI192" s="39" t="str">
        <f t="shared" si="774"/>
        <v/>
      </c>
      <c r="AHJ192" s="36" t="str">
        <f t="shared" si="775"/>
        <v/>
      </c>
      <c r="AHK192" s="36" t="str">
        <f t="shared" si="757"/>
        <v/>
      </c>
      <c r="AHL192" s="39" t="str">
        <f t="shared" si="776"/>
        <v/>
      </c>
      <c r="AHM192" s="36" t="str">
        <f t="shared" si="777"/>
        <v/>
      </c>
      <c r="AHN192" s="36" t="str">
        <f t="shared" si="758"/>
        <v/>
      </c>
      <c r="AHO192" s="39" t="str">
        <f t="shared" si="778"/>
        <v/>
      </c>
    </row>
    <row r="193" spans="1:899" s="5" customFormat="1" outlineLevel="1" x14ac:dyDescent="0.25">
      <c r="A193" s="35">
        <f t="shared" si="779"/>
        <v>7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 t="s">
        <v>367</v>
      </c>
      <c r="AG193" s="57" t="s">
        <v>367</v>
      </c>
      <c r="AH193" s="57" t="s">
        <v>367</v>
      </c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 t="s">
        <v>378</v>
      </c>
      <c r="AV193" s="57" t="s">
        <v>378</v>
      </c>
      <c r="AW193" s="57" t="s">
        <v>378</v>
      </c>
      <c r="AX193" s="57"/>
      <c r="AY193" s="57"/>
      <c r="AZ193" s="57" t="s">
        <v>378</v>
      </c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 t="s">
        <v>367</v>
      </c>
      <c r="CG193" s="57"/>
      <c r="CH193" s="57"/>
      <c r="CI193" s="57"/>
      <c r="CJ193" s="57" t="s">
        <v>367</v>
      </c>
      <c r="CK193" s="57" t="s">
        <v>367</v>
      </c>
      <c r="CL193" s="57"/>
      <c r="CM193" s="57"/>
      <c r="CN193" s="57"/>
      <c r="CO193" s="57"/>
      <c r="CP193" s="57"/>
      <c r="CQ193" s="57" t="s">
        <v>367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 t="s">
        <v>379</v>
      </c>
      <c r="DH193" s="57"/>
      <c r="DI193" s="57" t="s">
        <v>384</v>
      </c>
      <c r="DJ193" s="57" t="s">
        <v>384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 t="s">
        <v>367</v>
      </c>
      <c r="DU193" s="57" t="s">
        <v>367</v>
      </c>
      <c r="DV193" s="57"/>
      <c r="DW193" s="57"/>
      <c r="DX193" s="57"/>
      <c r="DY193" s="57"/>
      <c r="DZ193" s="57"/>
      <c r="EA193" s="57"/>
      <c r="EB193" s="57"/>
      <c r="EC193" s="57"/>
      <c r="ED193" s="57"/>
      <c r="EE193" s="57" t="s">
        <v>367</v>
      </c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 t="s">
        <v>367</v>
      </c>
      <c r="FC193" s="57"/>
      <c r="FD193" s="57"/>
      <c r="FE193" s="57"/>
      <c r="FF193" s="38"/>
      <c r="FG193" s="61"/>
      <c r="FH193" s="57"/>
      <c r="FI193" s="57" t="s">
        <v>379</v>
      </c>
      <c r="FJ193" s="57"/>
      <c r="FK193" s="57" t="s">
        <v>379</v>
      </c>
      <c r="FL193" s="57" t="s">
        <v>379</v>
      </c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 t="s">
        <v>367</v>
      </c>
      <c r="HA193" s="57"/>
      <c r="HB193" s="57"/>
      <c r="HC193" s="57"/>
      <c r="HD193" s="57"/>
      <c r="HE193" s="57"/>
      <c r="HF193" s="57"/>
      <c r="HG193" s="57"/>
      <c r="HH193" s="57" t="s">
        <v>367</v>
      </c>
      <c r="HI193" s="57" t="s">
        <v>367</v>
      </c>
      <c r="HJ193" s="57"/>
      <c r="HK193" s="57"/>
      <c r="HL193" s="57"/>
      <c r="HM193" s="57"/>
      <c r="HN193" s="38"/>
      <c r="HO193" s="61"/>
      <c r="HP193" s="57" t="s">
        <v>367</v>
      </c>
      <c r="HQ193" s="57" t="s">
        <v>367</v>
      </c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367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 t="s">
        <v>367</v>
      </c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367</v>
      </c>
      <c r="NV193" s="57" t="s">
        <v>367</v>
      </c>
      <c r="NW193" s="57"/>
      <c r="NX193" s="57"/>
      <c r="NY193" s="57"/>
      <c r="NZ193" s="57"/>
      <c r="OA193" s="57"/>
      <c r="OB193" s="57"/>
      <c r="OC193" s="57" t="s">
        <v>367</v>
      </c>
      <c r="OD193" s="57"/>
      <c r="OE193" s="57"/>
      <c r="OF193" s="57"/>
      <c r="OG193" s="57"/>
      <c r="OH193" s="57"/>
      <c r="OI193" s="57" t="s">
        <v>367</v>
      </c>
      <c r="OJ193" s="57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85" t="str">
        <f t="shared" si="746"/>
        <v/>
      </c>
      <c r="AGG193" s="85" t="str">
        <f t="shared" si="747"/>
        <v/>
      </c>
      <c r="AGH193" s="85">
        <f t="shared" si="748"/>
        <v>4</v>
      </c>
      <c r="AGL193" s="36">
        <f t="shared" si="759"/>
        <v>4</v>
      </c>
      <c r="AGM193" s="36" t="str">
        <f t="shared" si="749"/>
        <v/>
      </c>
      <c r="AGN193" s="39">
        <f t="shared" si="760"/>
        <v>6</v>
      </c>
      <c r="AGO193" s="36" t="str">
        <f t="shared" si="761"/>
        <v/>
      </c>
      <c r="AGP193" s="36" t="str">
        <f t="shared" si="750"/>
        <v/>
      </c>
      <c r="AGQ193" s="39">
        <f t="shared" si="762"/>
        <v>9</v>
      </c>
      <c r="AGR193" s="36" t="str">
        <f t="shared" si="763"/>
        <v/>
      </c>
      <c r="AGS193" s="36" t="str">
        <f t="shared" si="751"/>
        <v/>
      </c>
      <c r="AGT193" s="39">
        <f t="shared" si="764"/>
        <v>6</v>
      </c>
      <c r="AGU193" s="36" t="str">
        <f t="shared" si="765"/>
        <v/>
      </c>
      <c r="AGV193" s="36" t="str">
        <f t="shared" si="752"/>
        <v/>
      </c>
      <c r="AGW193" s="39">
        <f t="shared" si="766"/>
        <v>1</v>
      </c>
      <c r="AGX193" s="36" t="str">
        <f t="shared" si="767"/>
        <v/>
      </c>
      <c r="AGY193" s="36" t="str">
        <f t="shared" si="753"/>
        <v/>
      </c>
      <c r="AGZ193" s="39">
        <f t="shared" si="768"/>
        <v>4</v>
      </c>
      <c r="AHA193" s="36" t="str">
        <f t="shared" si="769"/>
        <v/>
      </c>
      <c r="AHB193" s="36" t="str">
        <f t="shared" si="754"/>
        <v/>
      </c>
      <c r="AHC193" s="39" t="str">
        <f t="shared" si="770"/>
        <v/>
      </c>
      <c r="AHD193" s="36" t="str">
        <f t="shared" si="771"/>
        <v/>
      </c>
      <c r="AHE193" s="36" t="str">
        <f t="shared" si="755"/>
        <v/>
      </c>
      <c r="AHF193" s="39" t="str">
        <f t="shared" si="772"/>
        <v/>
      </c>
      <c r="AHG193" s="36" t="str">
        <f t="shared" si="773"/>
        <v/>
      </c>
      <c r="AHH193" s="36" t="str">
        <f t="shared" si="756"/>
        <v/>
      </c>
      <c r="AHI193" s="39" t="str">
        <f t="shared" si="774"/>
        <v/>
      </c>
      <c r="AHJ193" s="36" t="str">
        <f t="shared" si="775"/>
        <v/>
      </c>
      <c r="AHK193" s="36" t="str">
        <f t="shared" si="757"/>
        <v/>
      </c>
      <c r="AHL193" s="39" t="str">
        <f t="shared" si="776"/>
        <v/>
      </c>
      <c r="AHM193" s="36" t="str">
        <f t="shared" si="777"/>
        <v/>
      </c>
      <c r="AHN193" s="36" t="str">
        <f t="shared" si="758"/>
        <v/>
      </c>
      <c r="AHO193" s="39" t="str">
        <f t="shared" si="778"/>
        <v/>
      </c>
    </row>
    <row r="194" spans="1:899" s="5" customFormat="1" outlineLevel="1" x14ac:dyDescent="0.25">
      <c r="A194" s="35">
        <f t="shared" si="779"/>
        <v>8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367</v>
      </c>
      <c r="BP194" s="57" t="s">
        <v>367</v>
      </c>
      <c r="BQ194" s="57"/>
      <c r="BR194" s="57"/>
      <c r="BS194" s="57" t="s">
        <v>367</v>
      </c>
      <c r="BT194" s="57"/>
      <c r="BU194" s="57"/>
      <c r="BV194" s="57"/>
      <c r="BW194" s="57"/>
      <c r="BX194" s="57"/>
      <c r="BY194" s="57" t="s">
        <v>367</v>
      </c>
      <c r="BZ194" s="57" t="s">
        <v>367</v>
      </c>
      <c r="CA194" s="57"/>
      <c r="CB194" s="57"/>
      <c r="CC194" s="57"/>
      <c r="CD194" s="38"/>
      <c r="CE194" s="57" t="s">
        <v>368</v>
      </c>
      <c r="CF194" s="57" t="s">
        <v>368</v>
      </c>
      <c r="CG194" s="57"/>
      <c r="CH194" s="57"/>
      <c r="CI194" s="57" t="s">
        <v>368</v>
      </c>
      <c r="CJ194" s="57" t="s">
        <v>368</v>
      </c>
      <c r="CK194" s="57" t="s">
        <v>368</v>
      </c>
      <c r="CL194" s="57"/>
      <c r="CM194" s="57"/>
      <c r="CN194" s="57" t="s">
        <v>368</v>
      </c>
      <c r="CO194" s="57"/>
      <c r="CP194" s="57"/>
      <c r="CQ194" s="57" t="s">
        <v>368</v>
      </c>
      <c r="CR194" s="57"/>
      <c r="CS194" s="57" t="s">
        <v>368</v>
      </c>
      <c r="CT194" s="57" t="s">
        <v>368</v>
      </c>
      <c r="CU194" s="57"/>
      <c r="CV194" s="38"/>
      <c r="CW194" s="38"/>
      <c r="CX194" s="38"/>
      <c r="CY194" s="61"/>
      <c r="CZ194" s="57" t="s">
        <v>378</v>
      </c>
      <c r="DA194" s="57"/>
      <c r="DB194" s="57"/>
      <c r="DC194" s="57" t="s">
        <v>378</v>
      </c>
      <c r="DD194" s="57" t="s">
        <v>378</v>
      </c>
      <c r="DE194" s="57" t="s">
        <v>378</v>
      </c>
      <c r="DF194" s="57"/>
      <c r="DG194" s="57" t="s">
        <v>378</v>
      </c>
      <c r="DH194" s="57"/>
      <c r="DI194" s="57" t="s">
        <v>378</v>
      </c>
      <c r="DJ194" s="57" t="s">
        <v>378</v>
      </c>
      <c r="DK194" s="57"/>
      <c r="DL194" s="57"/>
      <c r="DM194" s="57" t="s">
        <v>378</v>
      </c>
      <c r="DN194" s="57" t="s">
        <v>378</v>
      </c>
      <c r="DO194" s="38"/>
      <c r="DP194" s="38"/>
      <c r="DQ194" s="38"/>
      <c r="DR194" s="38"/>
      <c r="DS194" s="61"/>
      <c r="DT194" s="57" t="s">
        <v>378</v>
      </c>
      <c r="DU194" s="57" t="s">
        <v>378</v>
      </c>
      <c r="DV194" s="57"/>
      <c r="DW194" s="57" t="s">
        <v>378</v>
      </c>
      <c r="DX194" s="57" t="s">
        <v>378</v>
      </c>
      <c r="DY194" s="57"/>
      <c r="DZ194" s="57"/>
      <c r="EA194" s="57" t="s">
        <v>378</v>
      </c>
      <c r="EB194" s="57" t="s">
        <v>378</v>
      </c>
      <c r="EC194" s="57"/>
      <c r="ED194" s="57"/>
      <c r="EE194" s="57" t="s">
        <v>378</v>
      </c>
      <c r="EF194" s="57" t="s">
        <v>378</v>
      </c>
      <c r="EG194" s="57" t="s">
        <v>378</v>
      </c>
      <c r="EH194" s="57" t="s">
        <v>378</v>
      </c>
      <c r="EI194" s="38"/>
      <c r="EJ194" s="38"/>
      <c r="EK194" s="38"/>
      <c r="EL194" s="38"/>
      <c r="EM194" s="57" t="s">
        <v>378</v>
      </c>
      <c r="EN194" s="57" t="s">
        <v>378</v>
      </c>
      <c r="EO194" s="57" t="s">
        <v>378</v>
      </c>
      <c r="EP194" s="57"/>
      <c r="EQ194" s="57"/>
      <c r="ER194" s="57" t="s">
        <v>378</v>
      </c>
      <c r="ES194" s="57" t="s">
        <v>378</v>
      </c>
      <c r="ET194" s="57" t="s">
        <v>378</v>
      </c>
      <c r="EU194" s="57"/>
      <c r="EV194" s="57"/>
      <c r="EW194" s="57"/>
      <c r="EX194" s="57"/>
      <c r="EY194" s="57"/>
      <c r="EZ194" s="57"/>
      <c r="FA194" s="57"/>
      <c r="FB194" s="57" t="s">
        <v>378</v>
      </c>
      <c r="FC194" s="57" t="s">
        <v>378</v>
      </c>
      <c r="FD194" s="57" t="s">
        <v>378</v>
      </c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367</v>
      </c>
      <c r="NV194" s="57" t="s">
        <v>367</v>
      </c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 t="s">
        <v>367</v>
      </c>
      <c r="OJ194" s="57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85" t="str">
        <f t="shared" si="746"/>
        <v/>
      </c>
      <c r="AGG194" s="85" t="str">
        <f t="shared" si="747"/>
        <v/>
      </c>
      <c r="AGH194" s="85">
        <f t="shared" si="748"/>
        <v>3</v>
      </c>
      <c r="AGL194" s="36" t="str">
        <f t="shared" si="759"/>
        <v/>
      </c>
      <c r="AGM194" s="36">
        <f t="shared" si="749"/>
        <v>6</v>
      </c>
      <c r="AGN194" s="39">
        <f t="shared" si="760"/>
        <v>5</v>
      </c>
      <c r="AGO194" s="36">
        <f t="shared" si="761"/>
        <v>28</v>
      </c>
      <c r="AGP194" s="36">
        <f t="shared" si="750"/>
        <v>3</v>
      </c>
      <c r="AGQ194" s="39" t="str">
        <f t="shared" si="762"/>
        <v/>
      </c>
      <c r="AGR194" s="36" t="str">
        <f t="shared" si="763"/>
        <v/>
      </c>
      <c r="AGS194" s="36" t="str">
        <f t="shared" si="751"/>
        <v/>
      </c>
      <c r="AGT194" s="39" t="str">
        <f t="shared" si="764"/>
        <v/>
      </c>
      <c r="AGU194" s="36" t="str">
        <f t="shared" si="765"/>
        <v/>
      </c>
      <c r="AGV194" s="36" t="str">
        <f t="shared" si="752"/>
        <v/>
      </c>
      <c r="AGW194" s="39" t="str">
        <f t="shared" si="766"/>
        <v/>
      </c>
      <c r="AGX194" s="36" t="str">
        <f t="shared" si="767"/>
        <v/>
      </c>
      <c r="AGY194" s="36" t="str">
        <f t="shared" si="753"/>
        <v/>
      </c>
      <c r="AGZ194" s="39">
        <f t="shared" si="768"/>
        <v>3</v>
      </c>
      <c r="AHA194" s="36" t="str">
        <f t="shared" si="769"/>
        <v/>
      </c>
      <c r="AHB194" s="36" t="str">
        <f t="shared" si="754"/>
        <v/>
      </c>
      <c r="AHC194" s="39" t="str">
        <f t="shared" si="770"/>
        <v/>
      </c>
      <c r="AHD194" s="36" t="str">
        <f t="shared" si="771"/>
        <v/>
      </c>
      <c r="AHE194" s="36" t="str">
        <f t="shared" si="755"/>
        <v/>
      </c>
      <c r="AHF194" s="39" t="str">
        <f t="shared" si="772"/>
        <v/>
      </c>
      <c r="AHG194" s="36" t="str">
        <f t="shared" si="773"/>
        <v/>
      </c>
      <c r="AHH194" s="36" t="str">
        <f t="shared" si="756"/>
        <v/>
      </c>
      <c r="AHI194" s="39" t="str">
        <f t="shared" si="774"/>
        <v/>
      </c>
      <c r="AHJ194" s="36" t="str">
        <f t="shared" si="775"/>
        <v/>
      </c>
      <c r="AHK194" s="36" t="str">
        <f t="shared" si="757"/>
        <v/>
      </c>
      <c r="AHL194" s="39" t="str">
        <f t="shared" si="776"/>
        <v/>
      </c>
      <c r="AHM194" s="36" t="str">
        <f t="shared" si="777"/>
        <v/>
      </c>
      <c r="AHN194" s="36" t="str">
        <f t="shared" si="758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9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367</v>
      </c>
      <c r="P195" s="57"/>
      <c r="Q195" s="57" t="s">
        <v>367</v>
      </c>
      <c r="R195" s="57" t="s">
        <v>367</v>
      </c>
      <c r="S195" s="57"/>
      <c r="T195" s="57"/>
      <c r="U195" s="57"/>
      <c r="V195" s="57"/>
      <c r="W195" s="61"/>
      <c r="X195" s="57"/>
      <c r="Y195" s="57"/>
      <c r="Z195" s="57"/>
      <c r="AA195" s="57" t="s">
        <v>367</v>
      </c>
      <c r="AB195" s="57" t="s">
        <v>367</v>
      </c>
      <c r="AC195" s="57"/>
      <c r="AD195" s="57"/>
      <c r="AE195" s="57"/>
      <c r="AF195" s="57" t="s">
        <v>367</v>
      </c>
      <c r="AG195" s="57" t="s">
        <v>367</v>
      </c>
      <c r="AH195" s="57" t="s">
        <v>367</v>
      </c>
      <c r="AI195" s="57"/>
      <c r="AJ195" s="57"/>
      <c r="AK195" s="57" t="s">
        <v>367</v>
      </c>
      <c r="AL195" s="57" t="s">
        <v>367</v>
      </c>
      <c r="AM195" s="57" t="s">
        <v>367</v>
      </c>
      <c r="AN195" s="57" t="s">
        <v>367</v>
      </c>
      <c r="AO195" s="38"/>
      <c r="AP195" s="38"/>
      <c r="AQ195" s="61"/>
      <c r="AR195" s="57" t="s">
        <v>367</v>
      </c>
      <c r="AS195" s="57"/>
      <c r="AT195" s="57"/>
      <c r="AU195" s="57" t="s">
        <v>367</v>
      </c>
      <c r="AV195" s="57" t="s">
        <v>367</v>
      </c>
      <c r="AW195" s="57" t="s">
        <v>367</v>
      </c>
      <c r="AX195" s="57"/>
      <c r="AY195" s="57" t="s">
        <v>367</v>
      </c>
      <c r="AZ195" s="57" t="s">
        <v>367</v>
      </c>
      <c r="BA195" s="57"/>
      <c r="BB195" s="57"/>
      <c r="BC195" s="57" t="s">
        <v>367</v>
      </c>
      <c r="BD195" s="57"/>
      <c r="BE195" s="57" t="s">
        <v>367</v>
      </c>
      <c r="BF195" s="57" t="s">
        <v>367</v>
      </c>
      <c r="BG195" s="57"/>
      <c r="BH195" s="38"/>
      <c r="BI195" s="38"/>
      <c r="BJ195" s="38"/>
      <c r="BK195" s="61"/>
      <c r="BL195" s="57" t="s">
        <v>367</v>
      </c>
      <c r="BM195" s="57"/>
      <c r="BN195" s="57"/>
      <c r="BO195" s="57" t="s">
        <v>367</v>
      </c>
      <c r="BP195" s="57" t="s">
        <v>367</v>
      </c>
      <c r="BQ195" s="57"/>
      <c r="BR195" s="57"/>
      <c r="BS195" s="57"/>
      <c r="BT195" s="57" t="s">
        <v>367</v>
      </c>
      <c r="BU195" s="57" t="s">
        <v>367</v>
      </c>
      <c r="BV195" s="57" t="s">
        <v>367</v>
      </c>
      <c r="BW195" s="57"/>
      <c r="BX195" s="57"/>
      <c r="BY195" s="57" t="s">
        <v>367</v>
      </c>
      <c r="BZ195" s="57" t="s">
        <v>367</v>
      </c>
      <c r="CA195" s="57"/>
      <c r="CB195" s="57"/>
      <c r="CC195" s="57"/>
      <c r="CD195" s="38"/>
      <c r="CE195" s="57" t="s">
        <v>367</v>
      </c>
      <c r="CF195" s="57" t="s">
        <v>367</v>
      </c>
      <c r="CG195" s="57"/>
      <c r="CH195" s="57"/>
      <c r="CI195" s="57"/>
      <c r="CJ195" s="57" t="s">
        <v>367</v>
      </c>
      <c r="CK195" s="57" t="s">
        <v>367</v>
      </c>
      <c r="CL195" s="57"/>
      <c r="CM195" s="57"/>
      <c r="CN195" s="57" t="s">
        <v>367</v>
      </c>
      <c r="CO195" s="57"/>
      <c r="CP195" s="57"/>
      <c r="CQ195" s="57" t="s">
        <v>367</v>
      </c>
      <c r="CR195" s="57"/>
      <c r="CS195" s="57"/>
      <c r="CT195" s="57"/>
      <c r="CU195" s="57"/>
      <c r="CV195" s="38"/>
      <c r="CW195" s="38"/>
      <c r="CX195" s="38"/>
      <c r="CY195" s="61"/>
      <c r="CZ195" s="57" t="s">
        <v>379</v>
      </c>
      <c r="DA195" s="57"/>
      <c r="DB195" s="57"/>
      <c r="DC195" s="57" t="s">
        <v>379</v>
      </c>
      <c r="DD195" s="57" t="s">
        <v>379</v>
      </c>
      <c r="DE195" s="57" t="s">
        <v>379</v>
      </c>
      <c r="DF195" s="57"/>
      <c r="DG195" s="57" t="s">
        <v>379</v>
      </c>
      <c r="DH195" s="57"/>
      <c r="DI195" s="57" t="s">
        <v>384</v>
      </c>
      <c r="DJ195" s="57" t="s">
        <v>384</v>
      </c>
      <c r="DK195" s="57"/>
      <c r="DL195" s="57"/>
      <c r="DM195" s="57" t="s">
        <v>384</v>
      </c>
      <c r="DN195" s="57" t="s">
        <v>384</v>
      </c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 t="s">
        <v>367</v>
      </c>
      <c r="EF195" s="57"/>
      <c r="EG195" s="57" t="s">
        <v>367</v>
      </c>
      <c r="EH195" s="57" t="s">
        <v>367</v>
      </c>
      <c r="EI195" s="38"/>
      <c r="EJ195" s="38"/>
      <c r="EK195" s="38"/>
      <c r="EL195" s="38"/>
      <c r="EM195" s="61"/>
      <c r="EN195" s="57"/>
      <c r="EO195" s="57"/>
      <c r="EP195" s="57"/>
      <c r="EQ195" s="57"/>
      <c r="ER195" s="57" t="s">
        <v>367</v>
      </c>
      <c r="ES195" s="57" t="s">
        <v>367</v>
      </c>
      <c r="ET195" s="57" t="s">
        <v>367</v>
      </c>
      <c r="EU195" s="57"/>
      <c r="EV195" s="57"/>
      <c r="EW195" s="57"/>
      <c r="EX195" s="57"/>
      <c r="EY195" s="57"/>
      <c r="EZ195" s="57"/>
      <c r="FA195" s="57"/>
      <c r="FB195" s="57" t="s">
        <v>367</v>
      </c>
      <c r="FC195" s="57" t="s">
        <v>367</v>
      </c>
      <c r="FD195" s="57" t="s">
        <v>367</v>
      </c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 t="s">
        <v>367</v>
      </c>
      <c r="FP195" s="57" t="s">
        <v>367</v>
      </c>
      <c r="FQ195" s="57"/>
      <c r="FR195" s="57"/>
      <c r="FS195" s="57" t="s">
        <v>367</v>
      </c>
      <c r="FT195" s="57"/>
      <c r="FU195" s="57"/>
      <c r="FV195" s="57"/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367</v>
      </c>
      <c r="GP195" s="57" t="s">
        <v>367</v>
      </c>
      <c r="GQ195" s="57"/>
      <c r="GR195" s="38"/>
      <c r="GS195" s="38"/>
      <c r="GT195" s="38"/>
      <c r="GU195" s="37"/>
      <c r="GV195" s="57" t="s">
        <v>367</v>
      </c>
      <c r="GW195" s="57"/>
      <c r="GX195" s="57"/>
      <c r="GY195" s="57"/>
      <c r="GZ195" s="57" t="s">
        <v>367</v>
      </c>
      <c r="HA195" s="57"/>
      <c r="HB195" s="57"/>
      <c r="HC195" s="57"/>
      <c r="HD195" s="57" t="s">
        <v>367</v>
      </c>
      <c r="HE195" s="57" t="s">
        <v>367</v>
      </c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367</v>
      </c>
      <c r="HQ195" s="57" t="s">
        <v>367</v>
      </c>
      <c r="HR195" s="57"/>
      <c r="HS195" s="57"/>
      <c r="HT195" s="57" t="s">
        <v>367</v>
      </c>
      <c r="HU195" s="57" t="s">
        <v>367</v>
      </c>
      <c r="HV195" s="57" t="s">
        <v>367</v>
      </c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367</v>
      </c>
      <c r="IK195" s="57" t="s">
        <v>367</v>
      </c>
      <c r="IL195" s="57"/>
      <c r="IM195" s="57"/>
      <c r="IN195" s="57"/>
      <c r="IO195" s="57"/>
      <c r="IP195" s="57"/>
      <c r="IQ195" s="57"/>
      <c r="IR195" s="57"/>
      <c r="IS195" s="57"/>
      <c r="IT195" s="57"/>
      <c r="IU195" s="57" t="s">
        <v>367</v>
      </c>
      <c r="IV195" s="57"/>
      <c r="IW195" s="57" t="s">
        <v>367</v>
      </c>
      <c r="IX195" s="57"/>
      <c r="IY195" s="57"/>
      <c r="IZ195" s="38"/>
      <c r="JA195" s="38"/>
      <c r="JB195" s="38"/>
      <c r="JC195" s="61"/>
      <c r="JD195" s="57"/>
      <c r="JE195" s="57"/>
      <c r="JF195" s="57"/>
      <c r="JG195" s="57" t="s">
        <v>367</v>
      </c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367</v>
      </c>
      <c r="JY195" s="57" t="s">
        <v>367</v>
      </c>
      <c r="JZ195" s="57"/>
      <c r="KA195" s="57" t="s">
        <v>367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/>
      <c r="NV195" s="57"/>
      <c r="NW195" s="57" t="s">
        <v>367</v>
      </c>
      <c r="NX195" s="57"/>
      <c r="NY195" s="57"/>
      <c r="NZ195" s="57"/>
      <c r="OA195" s="57" t="s">
        <v>367</v>
      </c>
      <c r="OB195" s="57" t="s">
        <v>367</v>
      </c>
      <c r="OC195" s="57"/>
      <c r="OD195" s="57"/>
      <c r="OE195" s="57"/>
      <c r="OF195" s="57"/>
      <c r="OG195" s="57"/>
      <c r="OH195" s="57"/>
      <c r="OI195" s="57" t="s">
        <v>367</v>
      </c>
      <c r="OJ195" s="57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85" t="str">
        <f t="shared" si="746"/>
        <v/>
      </c>
      <c r="AGG195" s="85" t="str">
        <f t="shared" si="747"/>
        <v/>
      </c>
      <c r="AGH195" s="85">
        <f t="shared" si="748"/>
        <v>4</v>
      </c>
      <c r="AGL195" s="36" t="str">
        <f t="shared" si="759"/>
        <v/>
      </c>
      <c r="AGM195" s="36" t="str">
        <f t="shared" si="749"/>
        <v/>
      </c>
      <c r="AGN195" s="39">
        <f t="shared" si="760"/>
        <v>34</v>
      </c>
      <c r="AGO195" s="36" t="str">
        <f t="shared" si="761"/>
        <v/>
      </c>
      <c r="AGP195" s="36" t="str">
        <f t="shared" si="750"/>
        <v/>
      </c>
      <c r="AGQ195" s="39">
        <f t="shared" si="762"/>
        <v>18</v>
      </c>
      <c r="AGR195" s="36" t="str">
        <f t="shared" si="763"/>
        <v/>
      </c>
      <c r="AGS195" s="36" t="str">
        <f t="shared" si="751"/>
        <v/>
      </c>
      <c r="AGT195" s="39">
        <f t="shared" si="764"/>
        <v>15</v>
      </c>
      <c r="AGU195" s="36" t="str">
        <f t="shared" si="765"/>
        <v/>
      </c>
      <c r="AGV195" s="36" t="str">
        <f t="shared" si="752"/>
        <v/>
      </c>
      <c r="AGW195" s="39">
        <f t="shared" si="766"/>
        <v>4</v>
      </c>
      <c r="AGX195" s="36" t="str">
        <f t="shared" si="767"/>
        <v/>
      </c>
      <c r="AGY195" s="36" t="str">
        <f t="shared" si="753"/>
        <v/>
      </c>
      <c r="AGZ195" s="39">
        <f t="shared" si="768"/>
        <v>4</v>
      </c>
      <c r="AHA195" s="36" t="str">
        <f t="shared" si="769"/>
        <v/>
      </c>
      <c r="AHB195" s="36" t="str">
        <f t="shared" si="754"/>
        <v/>
      </c>
      <c r="AHC195" s="39" t="str">
        <f t="shared" si="770"/>
        <v/>
      </c>
      <c r="AHD195" s="36" t="str">
        <f t="shared" si="771"/>
        <v/>
      </c>
      <c r="AHE195" s="36" t="str">
        <f t="shared" si="755"/>
        <v/>
      </c>
      <c r="AHF195" s="39" t="str">
        <f t="shared" si="772"/>
        <v/>
      </c>
      <c r="AHG195" s="36" t="str">
        <f t="shared" si="773"/>
        <v/>
      </c>
      <c r="AHH195" s="36" t="str">
        <f t="shared" si="756"/>
        <v/>
      </c>
      <c r="AHI195" s="39" t="str">
        <f t="shared" si="774"/>
        <v/>
      </c>
      <c r="AHJ195" s="36" t="str">
        <f t="shared" si="775"/>
        <v/>
      </c>
      <c r="AHK195" s="36" t="str">
        <f t="shared" si="757"/>
        <v/>
      </c>
      <c r="AHL195" s="39" t="str">
        <f t="shared" si="776"/>
        <v/>
      </c>
      <c r="AHM195" s="36" t="str">
        <f t="shared" si="777"/>
        <v/>
      </c>
      <c r="AHN195" s="36" t="str">
        <f t="shared" si="758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10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 t="s">
        <v>367</v>
      </c>
      <c r="AN196" s="57" t="s">
        <v>367</v>
      </c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 t="s">
        <v>367</v>
      </c>
      <c r="BA196" s="57"/>
      <c r="BB196" s="57"/>
      <c r="BC196" s="57" t="s">
        <v>367</v>
      </c>
      <c r="BD196" s="57"/>
      <c r="BE196" s="57" t="s">
        <v>367</v>
      </c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 t="s">
        <v>367</v>
      </c>
      <c r="CF196" s="57"/>
      <c r="CG196" s="57"/>
      <c r="CH196" s="57"/>
      <c r="CI196" s="57"/>
      <c r="CJ196" s="57"/>
      <c r="CK196" s="57" t="s">
        <v>367</v>
      </c>
      <c r="CL196" s="57"/>
      <c r="CM196" s="57"/>
      <c r="CN196" s="57" t="s">
        <v>367</v>
      </c>
      <c r="CO196" s="57"/>
      <c r="CP196" s="57"/>
      <c r="CQ196" s="57" t="s">
        <v>367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367</v>
      </c>
      <c r="DX196" s="57" t="s">
        <v>367</v>
      </c>
      <c r="DY196" s="57"/>
      <c r="DZ196" s="57"/>
      <c r="EA196" s="57" t="s">
        <v>367</v>
      </c>
      <c r="EB196" s="57" t="s">
        <v>367</v>
      </c>
      <c r="EC196" s="57"/>
      <c r="ED196" s="57"/>
      <c r="EE196" s="57" t="s">
        <v>367</v>
      </c>
      <c r="EF196" s="57"/>
      <c r="EG196" s="57" t="s">
        <v>367</v>
      </c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 t="s">
        <v>367</v>
      </c>
      <c r="ES196" s="57" t="s">
        <v>367</v>
      </c>
      <c r="ET196" s="57"/>
      <c r="EU196" s="57"/>
      <c r="EV196" s="57"/>
      <c r="EW196" s="57"/>
      <c r="EX196" s="57"/>
      <c r="EY196" s="57"/>
      <c r="EZ196" s="57"/>
      <c r="FA196" s="57"/>
      <c r="FB196" s="57" t="s">
        <v>367</v>
      </c>
      <c r="FC196" s="57" t="s">
        <v>367</v>
      </c>
      <c r="FD196" s="57" t="s">
        <v>367</v>
      </c>
      <c r="FE196" s="57"/>
      <c r="FF196" s="38"/>
      <c r="FG196" s="61"/>
      <c r="FH196" s="57"/>
      <c r="FI196" s="57" t="s">
        <v>367</v>
      </c>
      <c r="FJ196" s="57"/>
      <c r="FK196" s="57" t="s">
        <v>378</v>
      </c>
      <c r="FL196" s="57" t="s">
        <v>378</v>
      </c>
      <c r="FM196" s="57"/>
      <c r="FN196" s="57"/>
      <c r="FO196" s="57" t="s">
        <v>378</v>
      </c>
      <c r="FP196" s="57" t="s">
        <v>378</v>
      </c>
      <c r="FQ196" s="57"/>
      <c r="FR196" s="57"/>
      <c r="FS196" s="57" t="s">
        <v>378</v>
      </c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367</v>
      </c>
      <c r="HA196" s="57"/>
      <c r="HB196" s="57"/>
      <c r="HC196" s="57"/>
      <c r="HD196" s="57" t="s">
        <v>367</v>
      </c>
      <c r="HE196" s="57" t="s">
        <v>367</v>
      </c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367</v>
      </c>
      <c r="NV196" s="57" t="s">
        <v>367</v>
      </c>
      <c r="NW196" s="57"/>
      <c r="NX196" s="57"/>
      <c r="NY196" s="57" t="s">
        <v>367</v>
      </c>
      <c r="NZ196" s="57" t="s">
        <v>367</v>
      </c>
      <c r="OA196" s="57"/>
      <c r="OB196" s="57"/>
      <c r="OC196" s="57"/>
      <c r="OD196" s="57"/>
      <c r="OE196" s="57"/>
      <c r="OF196" s="57"/>
      <c r="OG196" s="57"/>
      <c r="OH196" s="57"/>
      <c r="OI196" s="57"/>
      <c r="OJ196" s="57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85" t="str">
        <f t="shared" si="746"/>
        <v/>
      </c>
      <c r="AGG196" s="85" t="str">
        <f t="shared" si="747"/>
        <v/>
      </c>
      <c r="AGH196" s="85">
        <f t="shared" si="748"/>
        <v>4</v>
      </c>
      <c r="AGL196" s="36" t="str">
        <f t="shared" si="759"/>
        <v/>
      </c>
      <c r="AGM196" s="36" t="str">
        <f t="shared" si="749"/>
        <v/>
      </c>
      <c r="AGN196" s="39">
        <f t="shared" si="760"/>
        <v>8</v>
      </c>
      <c r="AGO196" s="36">
        <f t="shared" si="761"/>
        <v>5</v>
      </c>
      <c r="AGP196" s="36" t="str">
        <f t="shared" si="750"/>
        <v/>
      </c>
      <c r="AGQ196" s="39">
        <f t="shared" si="762"/>
        <v>13</v>
      </c>
      <c r="AGR196" s="36" t="str">
        <f t="shared" si="763"/>
        <v/>
      </c>
      <c r="AGS196" s="36" t="str">
        <f t="shared" si="751"/>
        <v/>
      </c>
      <c r="AGT196" s="39">
        <f t="shared" si="764"/>
        <v>3</v>
      </c>
      <c r="AGU196" s="36" t="str">
        <f t="shared" si="765"/>
        <v/>
      </c>
      <c r="AGV196" s="36" t="str">
        <f t="shared" si="752"/>
        <v/>
      </c>
      <c r="AGW196" s="39" t="str">
        <f t="shared" si="766"/>
        <v/>
      </c>
      <c r="AGX196" s="36" t="str">
        <f t="shared" si="767"/>
        <v/>
      </c>
      <c r="AGY196" s="36" t="str">
        <f t="shared" si="753"/>
        <v/>
      </c>
      <c r="AGZ196" s="39">
        <f t="shared" si="768"/>
        <v>4</v>
      </c>
      <c r="AHA196" s="36" t="str">
        <f t="shared" si="769"/>
        <v/>
      </c>
      <c r="AHB196" s="36" t="str">
        <f t="shared" si="754"/>
        <v/>
      </c>
      <c r="AHC196" s="39" t="str">
        <f t="shared" si="770"/>
        <v/>
      </c>
      <c r="AHD196" s="36" t="str">
        <f t="shared" si="771"/>
        <v/>
      </c>
      <c r="AHE196" s="36" t="str">
        <f t="shared" si="755"/>
        <v/>
      </c>
      <c r="AHF196" s="39" t="str">
        <f t="shared" si="772"/>
        <v/>
      </c>
      <c r="AHG196" s="36" t="str">
        <f t="shared" si="773"/>
        <v/>
      </c>
      <c r="AHH196" s="36" t="str">
        <f t="shared" si="756"/>
        <v/>
      </c>
      <c r="AHI196" s="39" t="str">
        <f t="shared" si="774"/>
        <v/>
      </c>
      <c r="AHJ196" s="36" t="str">
        <f t="shared" si="775"/>
        <v/>
      </c>
      <c r="AHK196" s="36" t="str">
        <f t="shared" si="757"/>
        <v/>
      </c>
      <c r="AHL196" s="39" t="str">
        <f t="shared" si="776"/>
        <v/>
      </c>
      <c r="AHM196" s="36" t="str">
        <f t="shared" si="777"/>
        <v/>
      </c>
      <c r="AHN196" s="36" t="str">
        <f t="shared" si="758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11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 t="s">
        <v>367</v>
      </c>
      <c r="AG197" s="57" t="s">
        <v>367</v>
      </c>
      <c r="AH197" s="57" t="s">
        <v>367</v>
      </c>
      <c r="AI197" s="57"/>
      <c r="AJ197" s="57"/>
      <c r="AK197" s="57"/>
      <c r="AL197" s="57"/>
      <c r="AM197" s="57" t="s">
        <v>367</v>
      </c>
      <c r="AN197" s="57" t="s">
        <v>367</v>
      </c>
      <c r="AO197" s="38"/>
      <c r="AP197" s="38"/>
      <c r="AQ197" s="61"/>
      <c r="AR197" s="57"/>
      <c r="AS197" s="57"/>
      <c r="AT197" s="57"/>
      <c r="AU197" s="57" t="s">
        <v>378</v>
      </c>
      <c r="AV197" s="57" t="s">
        <v>378</v>
      </c>
      <c r="AW197" s="57" t="s">
        <v>378</v>
      </c>
      <c r="AX197" s="57"/>
      <c r="AY197" s="57" t="s">
        <v>378</v>
      </c>
      <c r="AZ197" s="57" t="s">
        <v>378</v>
      </c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367</v>
      </c>
      <c r="BP197" s="57" t="s">
        <v>367</v>
      </c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 t="s">
        <v>367</v>
      </c>
      <c r="CG197" s="57"/>
      <c r="CH197" s="57"/>
      <c r="CI197" s="57"/>
      <c r="CJ197" s="57" t="s">
        <v>367</v>
      </c>
      <c r="CK197" s="57" t="s">
        <v>367</v>
      </c>
      <c r="CL197" s="57"/>
      <c r="CM197" s="57"/>
      <c r="CN197" s="57"/>
      <c r="CO197" s="57"/>
      <c r="CP197" s="57"/>
      <c r="CQ197" s="57" t="s">
        <v>367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 t="s">
        <v>379</v>
      </c>
      <c r="DH197" s="57"/>
      <c r="DI197" s="57" t="s">
        <v>384</v>
      </c>
      <c r="DJ197" s="57" t="s">
        <v>384</v>
      </c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367</v>
      </c>
      <c r="DU197" s="57" t="s">
        <v>367</v>
      </c>
      <c r="DV197" s="57"/>
      <c r="DW197" s="57" t="s">
        <v>367</v>
      </c>
      <c r="DX197" s="57"/>
      <c r="DY197" s="57"/>
      <c r="DZ197" s="57"/>
      <c r="EA197" s="57"/>
      <c r="EB197" s="57"/>
      <c r="EC197" s="57"/>
      <c r="ED197" s="57"/>
      <c r="EE197" s="57" t="s">
        <v>367</v>
      </c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 t="s">
        <v>367</v>
      </c>
      <c r="FC197" s="57"/>
      <c r="FD197" s="57"/>
      <c r="FE197" s="57"/>
      <c r="FF197" s="38"/>
      <c r="FG197" s="61"/>
      <c r="FH197" s="57"/>
      <c r="FI197" s="57" t="s">
        <v>367</v>
      </c>
      <c r="FJ197" s="57"/>
      <c r="FK197" s="57" t="s">
        <v>367</v>
      </c>
      <c r="FL197" s="57" t="s">
        <v>367</v>
      </c>
      <c r="FM197" s="57"/>
      <c r="FN197" s="57"/>
      <c r="FO197" s="57"/>
      <c r="FP197" s="57"/>
      <c r="FQ197" s="57"/>
      <c r="FR197" s="57"/>
      <c r="FS197" s="57" t="s">
        <v>367</v>
      </c>
      <c r="FT197" s="57" t="s">
        <v>367</v>
      </c>
      <c r="FU197" s="57"/>
      <c r="FV197" s="57" t="s">
        <v>367</v>
      </c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 t="s">
        <v>367</v>
      </c>
      <c r="HA197" s="57"/>
      <c r="HB197" s="57"/>
      <c r="HC197" s="57"/>
      <c r="HD197" s="57" t="s">
        <v>367</v>
      </c>
      <c r="HE197" s="57" t="s">
        <v>367</v>
      </c>
      <c r="HF197" s="57"/>
      <c r="HG197" s="57"/>
      <c r="HH197" s="57" t="s">
        <v>367</v>
      </c>
      <c r="HI197" s="57" t="s">
        <v>367</v>
      </c>
      <c r="HJ197" s="57"/>
      <c r="HK197" s="57"/>
      <c r="HL197" s="57"/>
      <c r="HM197" s="57"/>
      <c r="HN197" s="38"/>
      <c r="HO197" s="61"/>
      <c r="HP197" s="57" t="s">
        <v>367</v>
      </c>
      <c r="HQ197" s="57" t="s">
        <v>367</v>
      </c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 t="s">
        <v>367</v>
      </c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 t="s">
        <v>367</v>
      </c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 t="s">
        <v>367</v>
      </c>
      <c r="NU197" s="57" t="s">
        <v>367</v>
      </c>
      <c r="NV197" s="57" t="s">
        <v>367</v>
      </c>
      <c r="NW197" s="57" t="s">
        <v>367</v>
      </c>
      <c r="NX197" s="57" t="s">
        <v>367</v>
      </c>
      <c r="NY197" s="57" t="s">
        <v>367</v>
      </c>
      <c r="NZ197" s="57" t="s">
        <v>367</v>
      </c>
      <c r="OA197" s="57" t="s">
        <v>367</v>
      </c>
      <c r="OB197" s="57"/>
      <c r="OC197" s="57" t="s">
        <v>367</v>
      </c>
      <c r="OD197" s="57"/>
      <c r="OE197" s="57"/>
      <c r="OF197" s="57"/>
      <c r="OG197" s="57" t="s">
        <v>367</v>
      </c>
      <c r="OH197" s="57"/>
      <c r="OI197" s="57" t="s">
        <v>367</v>
      </c>
      <c r="OJ197" s="57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85" t="str">
        <f t="shared" si="746"/>
        <v/>
      </c>
      <c r="AGG197" s="85" t="str">
        <f t="shared" si="747"/>
        <v/>
      </c>
      <c r="AGH197" s="85">
        <f t="shared" si="748"/>
        <v>11</v>
      </c>
      <c r="AGL197" s="36">
        <f t="shared" si="759"/>
        <v>5</v>
      </c>
      <c r="AGM197" s="36" t="str">
        <f t="shared" si="749"/>
        <v/>
      </c>
      <c r="AGN197" s="39">
        <f t="shared" si="760"/>
        <v>10</v>
      </c>
      <c r="AGO197" s="36" t="str">
        <f t="shared" si="761"/>
        <v/>
      </c>
      <c r="AGP197" s="36" t="str">
        <f t="shared" si="750"/>
        <v/>
      </c>
      <c r="AGQ197" s="39">
        <f t="shared" si="762"/>
        <v>13</v>
      </c>
      <c r="AGR197" s="36" t="str">
        <f t="shared" si="763"/>
        <v/>
      </c>
      <c r="AGS197" s="36" t="str">
        <f t="shared" si="751"/>
        <v/>
      </c>
      <c r="AGT197" s="39">
        <f t="shared" si="764"/>
        <v>8</v>
      </c>
      <c r="AGU197" s="36" t="str">
        <f t="shared" si="765"/>
        <v/>
      </c>
      <c r="AGV197" s="36" t="str">
        <f t="shared" si="752"/>
        <v/>
      </c>
      <c r="AGW197" s="39">
        <f t="shared" si="766"/>
        <v>1</v>
      </c>
      <c r="AGX197" s="36" t="str">
        <f t="shared" si="767"/>
        <v/>
      </c>
      <c r="AGY197" s="36" t="str">
        <f t="shared" si="753"/>
        <v/>
      </c>
      <c r="AGZ197" s="39">
        <f t="shared" si="768"/>
        <v>11</v>
      </c>
      <c r="AHA197" s="36" t="str">
        <f t="shared" si="769"/>
        <v/>
      </c>
      <c r="AHB197" s="36" t="str">
        <f t="shared" si="754"/>
        <v/>
      </c>
      <c r="AHC197" s="39" t="str">
        <f t="shared" si="770"/>
        <v/>
      </c>
      <c r="AHD197" s="36" t="str">
        <f t="shared" si="771"/>
        <v/>
      </c>
      <c r="AHE197" s="36" t="str">
        <f t="shared" si="755"/>
        <v/>
      </c>
      <c r="AHF197" s="39" t="str">
        <f t="shared" si="772"/>
        <v/>
      </c>
      <c r="AHG197" s="36" t="str">
        <f t="shared" si="773"/>
        <v/>
      </c>
      <c r="AHH197" s="36" t="str">
        <f t="shared" si="756"/>
        <v/>
      </c>
      <c r="AHI197" s="39" t="str">
        <f t="shared" si="774"/>
        <v/>
      </c>
      <c r="AHJ197" s="36" t="str">
        <f t="shared" si="775"/>
        <v/>
      </c>
      <c r="AHK197" s="36" t="str">
        <f t="shared" si="757"/>
        <v/>
      </c>
      <c r="AHL197" s="39" t="str">
        <f t="shared" si="776"/>
        <v/>
      </c>
      <c r="AHM197" s="36" t="str">
        <f t="shared" si="777"/>
        <v/>
      </c>
      <c r="AHN197" s="36" t="str">
        <f t="shared" si="758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12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 t="s">
        <v>368</v>
      </c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 t="s">
        <v>378</v>
      </c>
      <c r="AZ198" s="57" t="s">
        <v>378</v>
      </c>
      <c r="BA198" s="57"/>
      <c r="BB198" s="57"/>
      <c r="BC198" s="57" t="s">
        <v>378</v>
      </c>
      <c r="BD198" s="57"/>
      <c r="BE198" s="57" t="s">
        <v>378</v>
      </c>
      <c r="BF198" s="57" t="s">
        <v>378</v>
      </c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 t="s">
        <v>367</v>
      </c>
      <c r="BZ198" s="57" t="s">
        <v>367</v>
      </c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 t="s">
        <v>367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 t="s">
        <v>379</v>
      </c>
      <c r="DE198" s="57"/>
      <c r="DF198" s="57"/>
      <c r="DG198" s="57" t="s">
        <v>379</v>
      </c>
      <c r="DH198" s="57"/>
      <c r="DI198" s="57" t="s">
        <v>384</v>
      </c>
      <c r="DJ198" s="57" t="s">
        <v>384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367</v>
      </c>
      <c r="DX198" s="57"/>
      <c r="DY198" s="57"/>
      <c r="DZ198" s="57"/>
      <c r="EA198" s="57"/>
      <c r="EB198" s="57"/>
      <c r="EC198" s="57"/>
      <c r="ED198" s="57"/>
      <c r="EE198" s="57" t="s">
        <v>378</v>
      </c>
      <c r="EF198" s="57"/>
      <c r="EG198" s="57" t="s">
        <v>378</v>
      </c>
      <c r="EH198" s="57" t="s">
        <v>378</v>
      </c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 t="s">
        <v>367</v>
      </c>
      <c r="FJ198" s="57"/>
      <c r="FK198" s="57"/>
      <c r="FL198" s="57"/>
      <c r="FM198" s="57"/>
      <c r="FN198" s="57"/>
      <c r="FO198" s="57" t="s">
        <v>367</v>
      </c>
      <c r="FP198" s="57" t="s">
        <v>367</v>
      </c>
      <c r="FQ198" s="57"/>
      <c r="FR198" s="57"/>
      <c r="FS198" s="57"/>
      <c r="FT198" s="57" t="s">
        <v>367</v>
      </c>
      <c r="FU198" s="57"/>
      <c r="FV198" s="57" t="s">
        <v>367</v>
      </c>
      <c r="FW198" s="57"/>
      <c r="FX198" s="57"/>
      <c r="FY198" s="57"/>
      <c r="FZ198" s="57"/>
      <c r="GA198" s="61"/>
      <c r="GB198" s="57" t="s">
        <v>367</v>
      </c>
      <c r="GC198" s="57" t="s">
        <v>367</v>
      </c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 t="s">
        <v>367</v>
      </c>
      <c r="GP198" s="57" t="s">
        <v>367</v>
      </c>
      <c r="GQ198" s="57"/>
      <c r="GR198" s="38"/>
      <c r="GS198" s="38"/>
      <c r="GT198" s="38"/>
      <c r="GU198" s="37"/>
      <c r="GV198" s="57" t="s">
        <v>367</v>
      </c>
      <c r="GW198" s="57"/>
      <c r="GX198" s="57"/>
      <c r="GY198" s="57"/>
      <c r="GZ198" s="57"/>
      <c r="HA198" s="57"/>
      <c r="HB198" s="57"/>
      <c r="HC198" s="57"/>
      <c r="HD198" s="57" t="s">
        <v>367</v>
      </c>
      <c r="HE198" s="57" t="s">
        <v>367</v>
      </c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367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 t="s">
        <v>367</v>
      </c>
      <c r="NV198" s="57" t="s">
        <v>367</v>
      </c>
      <c r="NW198" s="57"/>
      <c r="NX198" s="57"/>
      <c r="NY198" s="57" t="s">
        <v>367</v>
      </c>
      <c r="NZ198" s="57" t="s">
        <v>367</v>
      </c>
      <c r="OA198" s="57"/>
      <c r="OB198" s="57"/>
      <c r="OC198" s="57"/>
      <c r="OD198" s="57"/>
      <c r="OE198" s="57"/>
      <c r="OF198" s="57"/>
      <c r="OG198" s="57" t="s">
        <v>367</v>
      </c>
      <c r="OH198" s="57"/>
      <c r="OI198" s="57" t="s">
        <v>367</v>
      </c>
      <c r="OJ198" s="57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85" t="str">
        <f t="shared" si="746"/>
        <v/>
      </c>
      <c r="AGG198" s="85" t="str">
        <f t="shared" si="747"/>
        <v/>
      </c>
      <c r="AGH198" s="85">
        <f t="shared" si="748"/>
        <v>6</v>
      </c>
      <c r="AGL198" s="36">
        <f t="shared" si="759"/>
        <v>5</v>
      </c>
      <c r="AGM198" s="36">
        <f t="shared" si="749"/>
        <v>1</v>
      </c>
      <c r="AGN198" s="39">
        <f t="shared" si="760"/>
        <v>2</v>
      </c>
      <c r="AGO198" s="36">
        <f t="shared" si="761"/>
        <v>3</v>
      </c>
      <c r="AGP198" s="36" t="str">
        <f t="shared" si="750"/>
        <v/>
      </c>
      <c r="AGQ198" s="39">
        <f t="shared" si="762"/>
        <v>9</v>
      </c>
      <c r="AGR198" s="36" t="str">
        <f t="shared" si="763"/>
        <v/>
      </c>
      <c r="AGS198" s="36" t="str">
        <f t="shared" si="751"/>
        <v/>
      </c>
      <c r="AGT198" s="39">
        <f t="shared" si="764"/>
        <v>8</v>
      </c>
      <c r="AGU198" s="36" t="str">
        <f t="shared" si="765"/>
        <v/>
      </c>
      <c r="AGV198" s="36" t="str">
        <f t="shared" si="752"/>
        <v/>
      </c>
      <c r="AGW198" s="39" t="str">
        <f t="shared" si="766"/>
        <v/>
      </c>
      <c r="AGX198" s="36" t="str">
        <f t="shared" si="767"/>
        <v/>
      </c>
      <c r="AGY198" s="36" t="str">
        <f t="shared" si="753"/>
        <v/>
      </c>
      <c r="AGZ198" s="39">
        <f t="shared" si="768"/>
        <v>6</v>
      </c>
      <c r="AHA198" s="36" t="str">
        <f t="shared" si="769"/>
        <v/>
      </c>
      <c r="AHB198" s="36" t="str">
        <f t="shared" si="754"/>
        <v/>
      </c>
      <c r="AHC198" s="39" t="str">
        <f t="shared" si="770"/>
        <v/>
      </c>
      <c r="AHD198" s="36" t="str">
        <f t="shared" si="771"/>
        <v/>
      </c>
      <c r="AHE198" s="36" t="str">
        <f t="shared" si="755"/>
        <v/>
      </c>
      <c r="AHF198" s="39" t="str">
        <f t="shared" si="772"/>
        <v/>
      </c>
      <c r="AHG198" s="36" t="str">
        <f t="shared" si="773"/>
        <v/>
      </c>
      <c r="AHH198" s="36" t="str">
        <f t="shared" si="756"/>
        <v/>
      </c>
      <c r="AHI198" s="39" t="str">
        <f t="shared" si="774"/>
        <v/>
      </c>
      <c r="AHJ198" s="36" t="str">
        <f t="shared" si="775"/>
        <v/>
      </c>
      <c r="AHK198" s="36" t="str">
        <f t="shared" si="757"/>
        <v/>
      </c>
      <c r="AHL198" s="39" t="str">
        <f t="shared" si="776"/>
        <v/>
      </c>
      <c r="AHM198" s="36" t="str">
        <f t="shared" si="777"/>
        <v/>
      </c>
      <c r="AHN198" s="36" t="str">
        <f t="shared" si="758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13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 t="s">
        <v>367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367</v>
      </c>
      <c r="BP199" s="57" t="s">
        <v>367</v>
      </c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38"/>
      <c r="FG199" s="61"/>
      <c r="FH199" s="57" t="s">
        <v>367</v>
      </c>
      <c r="FI199" s="57"/>
      <c r="FJ199" s="57"/>
      <c r="FK199" s="57"/>
      <c r="FL199" s="57"/>
      <c r="FM199" s="57"/>
      <c r="FN199" s="57"/>
      <c r="FO199" s="57" t="s">
        <v>379</v>
      </c>
      <c r="FP199" s="57" t="s">
        <v>379</v>
      </c>
      <c r="FQ199" s="57"/>
      <c r="FR199" s="57"/>
      <c r="FS199" s="57"/>
      <c r="FT199" s="57" t="s">
        <v>379</v>
      </c>
      <c r="FU199" s="57"/>
      <c r="FV199" s="57" t="s">
        <v>379</v>
      </c>
      <c r="FW199" s="57"/>
      <c r="FX199" s="57"/>
      <c r="FY199" s="57"/>
      <c r="FZ199" s="57"/>
      <c r="GA199" s="61"/>
      <c r="GB199" s="57" t="s">
        <v>367</v>
      </c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 t="s">
        <v>367</v>
      </c>
      <c r="HE199" s="57" t="s">
        <v>367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 t="s">
        <v>378</v>
      </c>
      <c r="HQ199" s="57" t="s">
        <v>378</v>
      </c>
      <c r="HR199" s="57"/>
      <c r="HS199" s="57"/>
      <c r="HT199" s="57" t="s">
        <v>378</v>
      </c>
      <c r="HU199" s="57" t="s">
        <v>378</v>
      </c>
      <c r="HV199" s="57" t="s">
        <v>378</v>
      </c>
      <c r="HW199" s="57" t="s">
        <v>378</v>
      </c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367</v>
      </c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/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/>
      <c r="OJ199" s="57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85" t="str">
        <f t="shared" si="746"/>
        <v/>
      </c>
      <c r="AGG199" s="85" t="str">
        <f t="shared" si="747"/>
        <v/>
      </c>
      <c r="AGH199" s="85" t="str">
        <f t="shared" si="748"/>
        <v/>
      </c>
      <c r="AGL199" s="36" t="str">
        <f t="shared" si="759"/>
        <v/>
      </c>
      <c r="AGM199" s="36" t="str">
        <f t="shared" si="749"/>
        <v/>
      </c>
      <c r="AGN199" s="39">
        <f t="shared" si="760"/>
        <v>3</v>
      </c>
      <c r="AGO199" s="36" t="str">
        <f t="shared" si="761"/>
        <v/>
      </c>
      <c r="AGP199" s="36" t="str">
        <f t="shared" si="750"/>
        <v/>
      </c>
      <c r="AGQ199" s="39">
        <f t="shared" si="762"/>
        <v>5</v>
      </c>
      <c r="AGR199" s="36">
        <f t="shared" si="763"/>
        <v>6</v>
      </c>
      <c r="AGS199" s="36" t="str">
        <f t="shared" si="751"/>
        <v/>
      </c>
      <c r="AGT199" s="39">
        <f t="shared" si="764"/>
        <v>4</v>
      </c>
      <c r="AGU199" s="36" t="str">
        <f t="shared" si="765"/>
        <v/>
      </c>
      <c r="AGV199" s="36" t="str">
        <f t="shared" si="752"/>
        <v/>
      </c>
      <c r="AGW199" s="39" t="str">
        <f t="shared" si="766"/>
        <v/>
      </c>
      <c r="AGX199" s="36" t="str">
        <f t="shared" si="767"/>
        <v/>
      </c>
      <c r="AGY199" s="36" t="str">
        <f t="shared" si="753"/>
        <v/>
      </c>
      <c r="AGZ199" s="39" t="str">
        <f t="shared" si="768"/>
        <v/>
      </c>
      <c r="AHA199" s="36" t="str">
        <f t="shared" si="769"/>
        <v/>
      </c>
      <c r="AHB199" s="36" t="str">
        <f t="shared" si="754"/>
        <v/>
      </c>
      <c r="AHC199" s="39" t="str">
        <f t="shared" si="770"/>
        <v/>
      </c>
      <c r="AHD199" s="36" t="str">
        <f t="shared" si="771"/>
        <v/>
      </c>
      <c r="AHE199" s="36" t="str">
        <f t="shared" si="755"/>
        <v/>
      </c>
      <c r="AHF199" s="39" t="str">
        <f t="shared" si="772"/>
        <v/>
      </c>
      <c r="AHG199" s="36" t="str">
        <f t="shared" si="773"/>
        <v/>
      </c>
      <c r="AHH199" s="36" t="str">
        <f t="shared" si="756"/>
        <v/>
      </c>
      <c r="AHI199" s="39" t="str">
        <f t="shared" si="774"/>
        <v/>
      </c>
      <c r="AHJ199" s="36" t="str">
        <f t="shared" si="775"/>
        <v/>
      </c>
      <c r="AHK199" s="36" t="str">
        <f t="shared" si="757"/>
        <v/>
      </c>
      <c r="AHL199" s="39" t="str">
        <f t="shared" si="776"/>
        <v/>
      </c>
      <c r="AHM199" s="36" t="str">
        <f t="shared" si="777"/>
        <v/>
      </c>
      <c r="AHN199" s="36" t="str">
        <f t="shared" si="758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14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367</v>
      </c>
      <c r="P200" s="57"/>
      <c r="Q200" s="57" t="s">
        <v>367</v>
      </c>
      <c r="R200" s="57" t="s">
        <v>367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 t="s">
        <v>367</v>
      </c>
      <c r="AG200" s="57" t="s">
        <v>367</v>
      </c>
      <c r="AH200" s="57" t="s">
        <v>367</v>
      </c>
      <c r="AI200" s="57"/>
      <c r="AJ200" s="57"/>
      <c r="AK200" s="57" t="s">
        <v>367</v>
      </c>
      <c r="AL200" s="57" t="s">
        <v>367</v>
      </c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 t="s">
        <v>367</v>
      </c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 t="s">
        <v>367</v>
      </c>
      <c r="BV200" s="57" t="s">
        <v>367</v>
      </c>
      <c r="BW200" s="57"/>
      <c r="BX200" s="57"/>
      <c r="BY200" s="57" t="s">
        <v>367</v>
      </c>
      <c r="BZ200" s="57" t="s">
        <v>367</v>
      </c>
      <c r="CA200" s="57"/>
      <c r="CB200" s="57"/>
      <c r="CC200" s="57"/>
      <c r="CD200" s="38"/>
      <c r="CE200" s="57" t="s">
        <v>367</v>
      </c>
      <c r="CF200" s="57" t="s">
        <v>367</v>
      </c>
      <c r="CG200" s="57"/>
      <c r="CH200" s="57"/>
      <c r="CI200" s="57"/>
      <c r="CJ200" s="57" t="s">
        <v>367</v>
      </c>
      <c r="CK200" s="57" t="s">
        <v>367</v>
      </c>
      <c r="CL200" s="57"/>
      <c r="CM200" s="57"/>
      <c r="CN200" s="57" t="s">
        <v>367</v>
      </c>
      <c r="CO200" s="57"/>
      <c r="CP200" s="57"/>
      <c r="CQ200" s="57" t="s">
        <v>367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 t="s">
        <v>379</v>
      </c>
      <c r="DF200" s="57"/>
      <c r="DG200" s="57" t="s">
        <v>379</v>
      </c>
      <c r="DH200" s="57"/>
      <c r="DI200" s="57" t="s">
        <v>379</v>
      </c>
      <c r="DJ200" s="57" t="s">
        <v>379</v>
      </c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 t="s">
        <v>367</v>
      </c>
      <c r="DV200" s="57"/>
      <c r="DW200" s="57"/>
      <c r="DX200" s="57"/>
      <c r="DY200" s="57"/>
      <c r="DZ200" s="57"/>
      <c r="EA200" s="57" t="s">
        <v>368</v>
      </c>
      <c r="EB200" s="57" t="s">
        <v>368</v>
      </c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 t="s">
        <v>367</v>
      </c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 t="s">
        <v>367</v>
      </c>
      <c r="FC200" s="57" t="s">
        <v>367</v>
      </c>
      <c r="FD200" s="57" t="s">
        <v>367</v>
      </c>
      <c r="FE200" s="57"/>
      <c r="FF200" s="38"/>
      <c r="FG200" s="61"/>
      <c r="FH200" s="57" t="s">
        <v>367</v>
      </c>
      <c r="FI200" s="57" t="s">
        <v>367</v>
      </c>
      <c r="FJ200" s="57"/>
      <c r="FK200" s="57" t="s">
        <v>367</v>
      </c>
      <c r="FL200" s="57" t="s">
        <v>367</v>
      </c>
      <c r="FM200" s="57"/>
      <c r="FN200" s="57"/>
      <c r="FO200" s="57"/>
      <c r="FP200" s="57" t="s">
        <v>367</v>
      </c>
      <c r="FQ200" s="57"/>
      <c r="FR200" s="57"/>
      <c r="FS200" s="57"/>
      <c r="FT200" s="57" t="s">
        <v>367</v>
      </c>
      <c r="FU200" s="57"/>
      <c r="FV200" s="57" t="s">
        <v>367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367</v>
      </c>
      <c r="GP200" s="57" t="s">
        <v>367</v>
      </c>
      <c r="GQ200" s="57"/>
      <c r="GR200" s="38"/>
      <c r="GS200" s="38"/>
      <c r="GT200" s="38"/>
      <c r="GU200" s="37"/>
      <c r="GV200" s="61"/>
      <c r="GW200" s="57"/>
      <c r="GX200" s="57"/>
      <c r="GY200" s="57"/>
      <c r="GZ200" s="57" t="s">
        <v>367</v>
      </c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/>
      <c r="HQ200" s="57"/>
      <c r="HR200" s="57"/>
      <c r="HS200" s="57"/>
      <c r="HT200" s="57"/>
      <c r="HU200" s="57"/>
      <c r="HV200" s="57"/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368</v>
      </c>
      <c r="IK200" s="57" t="s">
        <v>368</v>
      </c>
      <c r="IL200" s="57"/>
      <c r="IM200" s="57" t="s">
        <v>368</v>
      </c>
      <c r="IN200" s="57"/>
      <c r="IO200" s="57"/>
      <c r="IP200" s="57"/>
      <c r="IQ200" s="57" t="s">
        <v>368</v>
      </c>
      <c r="IR200" s="57" t="s">
        <v>368</v>
      </c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 t="s">
        <v>367</v>
      </c>
      <c r="JY200" s="57" t="s">
        <v>367</v>
      </c>
      <c r="JZ200" s="57"/>
      <c r="KA200" s="57" t="s">
        <v>367</v>
      </c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/>
      <c r="NU200" s="57" t="s">
        <v>367</v>
      </c>
      <c r="NV200" s="57" t="s">
        <v>367</v>
      </c>
      <c r="NW200" s="57" t="s">
        <v>367</v>
      </c>
      <c r="NX200" s="57" t="s">
        <v>367</v>
      </c>
      <c r="NY200" s="57" t="s">
        <v>367</v>
      </c>
      <c r="NZ200" s="57" t="s">
        <v>367</v>
      </c>
      <c r="OA200" s="57" t="s">
        <v>367</v>
      </c>
      <c r="OB200" s="57" t="s">
        <v>367</v>
      </c>
      <c r="OC200" s="57" t="s">
        <v>367</v>
      </c>
      <c r="OD200" s="57"/>
      <c r="OE200" s="57"/>
      <c r="OF200" s="57"/>
      <c r="OG200" s="57" t="s">
        <v>367</v>
      </c>
      <c r="OH200" s="57"/>
      <c r="OI200" s="57" t="s">
        <v>367</v>
      </c>
      <c r="OJ200" s="57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85" t="str">
        <f t="shared" si="746"/>
        <v/>
      </c>
      <c r="AGG200" s="85" t="str">
        <f t="shared" si="747"/>
        <v/>
      </c>
      <c r="AGH200" s="85">
        <f t="shared" si="748"/>
        <v>11</v>
      </c>
      <c r="AGL200" s="36" t="str">
        <f t="shared" si="759"/>
        <v/>
      </c>
      <c r="AGM200" s="36" t="str">
        <f t="shared" si="749"/>
        <v/>
      </c>
      <c r="AGN200" s="39">
        <f t="shared" si="760"/>
        <v>18</v>
      </c>
      <c r="AGO200" s="36" t="str">
        <f t="shared" si="761"/>
        <v/>
      </c>
      <c r="AGP200" s="36">
        <f t="shared" si="750"/>
        <v>2</v>
      </c>
      <c r="AGQ200" s="39">
        <f t="shared" si="762"/>
        <v>17</v>
      </c>
      <c r="AGR200" s="36" t="str">
        <f t="shared" si="763"/>
        <v/>
      </c>
      <c r="AGS200" s="36">
        <f t="shared" si="751"/>
        <v>5</v>
      </c>
      <c r="AGT200" s="39">
        <f t="shared" si="764"/>
        <v>3</v>
      </c>
      <c r="AGU200" s="36" t="str">
        <f t="shared" si="765"/>
        <v/>
      </c>
      <c r="AGV200" s="36" t="str">
        <f t="shared" si="752"/>
        <v/>
      </c>
      <c r="AGW200" s="39">
        <f t="shared" si="766"/>
        <v>3</v>
      </c>
      <c r="AGX200" s="36" t="str">
        <f t="shared" si="767"/>
        <v/>
      </c>
      <c r="AGY200" s="36" t="str">
        <f t="shared" si="753"/>
        <v/>
      </c>
      <c r="AGZ200" s="39">
        <f t="shared" si="768"/>
        <v>11</v>
      </c>
      <c r="AHA200" s="36" t="str">
        <f t="shared" si="769"/>
        <v/>
      </c>
      <c r="AHB200" s="36" t="str">
        <f t="shared" si="754"/>
        <v/>
      </c>
      <c r="AHC200" s="39" t="str">
        <f t="shared" si="770"/>
        <v/>
      </c>
      <c r="AHD200" s="36" t="str">
        <f t="shared" si="771"/>
        <v/>
      </c>
      <c r="AHE200" s="36" t="str">
        <f t="shared" si="755"/>
        <v/>
      </c>
      <c r="AHF200" s="39" t="str">
        <f t="shared" si="772"/>
        <v/>
      </c>
      <c r="AHG200" s="36" t="str">
        <f t="shared" si="773"/>
        <v/>
      </c>
      <c r="AHH200" s="36" t="str">
        <f t="shared" si="756"/>
        <v/>
      </c>
      <c r="AHI200" s="39" t="str">
        <f t="shared" si="774"/>
        <v/>
      </c>
      <c r="AHJ200" s="36" t="str">
        <f t="shared" si="775"/>
        <v/>
      </c>
      <c r="AHK200" s="36" t="str">
        <f t="shared" si="757"/>
        <v/>
      </c>
      <c r="AHL200" s="39" t="str">
        <f t="shared" si="776"/>
        <v/>
      </c>
      <c r="AHM200" s="36" t="str">
        <f t="shared" si="777"/>
        <v/>
      </c>
      <c r="AHN200" s="36" t="str">
        <f t="shared" si="758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15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367</v>
      </c>
      <c r="P201" s="57"/>
      <c r="Q201" s="57" t="s">
        <v>367</v>
      </c>
      <c r="R201" s="57" t="s">
        <v>367</v>
      </c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 t="s">
        <v>367</v>
      </c>
      <c r="AG201" s="57" t="s">
        <v>367</v>
      </c>
      <c r="AH201" s="57" t="s">
        <v>367</v>
      </c>
      <c r="AI201" s="57"/>
      <c r="AJ201" s="57"/>
      <c r="AK201" s="57" t="s">
        <v>367</v>
      </c>
      <c r="AL201" s="57" t="s">
        <v>367</v>
      </c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 t="s">
        <v>367</v>
      </c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 t="s">
        <v>367</v>
      </c>
      <c r="BV201" s="57" t="s">
        <v>367</v>
      </c>
      <c r="BW201" s="57"/>
      <c r="BX201" s="57"/>
      <c r="BY201" s="57" t="s">
        <v>367</v>
      </c>
      <c r="BZ201" s="57" t="s">
        <v>367</v>
      </c>
      <c r="CA201" s="57"/>
      <c r="CB201" s="57"/>
      <c r="CC201" s="57"/>
      <c r="CD201" s="38"/>
      <c r="CE201" s="57" t="s">
        <v>367</v>
      </c>
      <c r="CF201" s="57" t="s">
        <v>367</v>
      </c>
      <c r="CG201" s="57"/>
      <c r="CH201" s="57"/>
      <c r="CI201" s="57"/>
      <c r="CJ201" s="57" t="s">
        <v>367</v>
      </c>
      <c r="CK201" s="57" t="s">
        <v>367</v>
      </c>
      <c r="CL201" s="57"/>
      <c r="CM201" s="57"/>
      <c r="CN201" s="57" t="s">
        <v>367</v>
      </c>
      <c r="CO201" s="57"/>
      <c r="CP201" s="57"/>
      <c r="CQ201" s="57" t="s">
        <v>367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 t="s">
        <v>379</v>
      </c>
      <c r="DF201" s="57"/>
      <c r="DG201" s="57" t="s">
        <v>379</v>
      </c>
      <c r="DH201" s="57"/>
      <c r="DI201" s="57" t="s">
        <v>379</v>
      </c>
      <c r="DJ201" s="57" t="s">
        <v>379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 t="s">
        <v>367</v>
      </c>
      <c r="DV201" s="57"/>
      <c r="DW201" s="57"/>
      <c r="DX201" s="57"/>
      <c r="DY201" s="57"/>
      <c r="DZ201" s="57"/>
      <c r="EA201" s="57" t="s">
        <v>368</v>
      </c>
      <c r="EB201" s="57" t="s">
        <v>368</v>
      </c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 t="s">
        <v>367</v>
      </c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 t="s">
        <v>367</v>
      </c>
      <c r="FC201" s="57" t="s">
        <v>367</v>
      </c>
      <c r="FD201" s="57" t="s">
        <v>367</v>
      </c>
      <c r="FE201" s="57"/>
      <c r="FF201" s="38"/>
      <c r="FG201" s="61"/>
      <c r="FH201" s="57" t="s">
        <v>367</v>
      </c>
      <c r="FI201" s="57" t="s">
        <v>367</v>
      </c>
      <c r="FJ201" s="57"/>
      <c r="FK201" s="57" t="s">
        <v>367</v>
      </c>
      <c r="FL201" s="57" t="s">
        <v>367</v>
      </c>
      <c r="FM201" s="57"/>
      <c r="FN201" s="57"/>
      <c r="FO201" s="57"/>
      <c r="FP201" s="57" t="s">
        <v>367</v>
      </c>
      <c r="FQ201" s="57"/>
      <c r="FR201" s="57"/>
      <c r="FS201" s="57"/>
      <c r="FT201" s="57" t="s">
        <v>367</v>
      </c>
      <c r="FU201" s="57"/>
      <c r="FV201" s="57" t="s">
        <v>367</v>
      </c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367</v>
      </c>
      <c r="GP201" s="57" t="s">
        <v>367</v>
      </c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367</v>
      </c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 t="s">
        <v>368</v>
      </c>
      <c r="IK201" s="57" t="s">
        <v>368</v>
      </c>
      <c r="IL201" s="57"/>
      <c r="IM201" s="57" t="s">
        <v>368</v>
      </c>
      <c r="IN201" s="57"/>
      <c r="IO201" s="57"/>
      <c r="IP201" s="57"/>
      <c r="IQ201" s="57" t="s">
        <v>368</v>
      </c>
      <c r="IR201" s="57" t="s">
        <v>368</v>
      </c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 t="s">
        <v>367</v>
      </c>
      <c r="JY201" s="57" t="s">
        <v>367</v>
      </c>
      <c r="JZ201" s="57"/>
      <c r="KA201" s="57" t="s">
        <v>367</v>
      </c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/>
      <c r="NU201" s="57" t="s">
        <v>367</v>
      </c>
      <c r="NV201" s="57" t="s">
        <v>367</v>
      </c>
      <c r="NW201" s="57" t="s">
        <v>367</v>
      </c>
      <c r="NX201" s="57" t="s">
        <v>367</v>
      </c>
      <c r="NY201" s="57" t="s">
        <v>367</v>
      </c>
      <c r="NZ201" s="57" t="s">
        <v>367</v>
      </c>
      <c r="OA201" s="57" t="s">
        <v>367</v>
      </c>
      <c r="OB201" s="57" t="s">
        <v>367</v>
      </c>
      <c r="OC201" s="57" t="s">
        <v>367</v>
      </c>
      <c r="OD201" s="57"/>
      <c r="OE201" s="57"/>
      <c r="OF201" s="57"/>
      <c r="OG201" s="57" t="s">
        <v>367</v>
      </c>
      <c r="OH201" s="57"/>
      <c r="OI201" s="57" t="s">
        <v>367</v>
      </c>
      <c r="OJ201" s="57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85" t="str">
        <f t="shared" si="746"/>
        <v/>
      </c>
      <c r="AGG201" s="85" t="str">
        <f t="shared" si="747"/>
        <v/>
      </c>
      <c r="AGH201" s="85">
        <f t="shared" si="748"/>
        <v>11</v>
      </c>
      <c r="AGL201" s="36" t="str">
        <f t="shared" si="759"/>
        <v/>
      </c>
      <c r="AGM201" s="36" t="str">
        <f t="shared" si="749"/>
        <v/>
      </c>
      <c r="AGN201" s="39">
        <f t="shared" si="760"/>
        <v>18</v>
      </c>
      <c r="AGO201" s="36" t="str">
        <f t="shared" si="761"/>
        <v/>
      </c>
      <c r="AGP201" s="36">
        <f t="shared" si="750"/>
        <v>2</v>
      </c>
      <c r="AGQ201" s="39">
        <f t="shared" si="762"/>
        <v>17</v>
      </c>
      <c r="AGR201" s="36" t="str">
        <f t="shared" si="763"/>
        <v/>
      </c>
      <c r="AGS201" s="36">
        <f t="shared" si="751"/>
        <v>5</v>
      </c>
      <c r="AGT201" s="39">
        <f t="shared" si="764"/>
        <v>3</v>
      </c>
      <c r="AGU201" s="36" t="str">
        <f t="shared" si="765"/>
        <v/>
      </c>
      <c r="AGV201" s="36" t="str">
        <f t="shared" si="752"/>
        <v/>
      </c>
      <c r="AGW201" s="39">
        <f t="shared" si="766"/>
        <v>3</v>
      </c>
      <c r="AGX201" s="36" t="str">
        <f t="shared" si="767"/>
        <v/>
      </c>
      <c r="AGY201" s="36" t="str">
        <f t="shared" si="753"/>
        <v/>
      </c>
      <c r="AGZ201" s="39">
        <f t="shared" si="768"/>
        <v>11</v>
      </c>
      <c r="AHA201" s="36" t="str">
        <f t="shared" si="769"/>
        <v/>
      </c>
      <c r="AHB201" s="36" t="str">
        <f t="shared" si="754"/>
        <v/>
      </c>
      <c r="AHC201" s="39" t="str">
        <f t="shared" si="770"/>
        <v/>
      </c>
      <c r="AHD201" s="36" t="str">
        <f t="shared" si="771"/>
        <v/>
      </c>
      <c r="AHE201" s="36" t="str">
        <f t="shared" si="755"/>
        <v/>
      </c>
      <c r="AHF201" s="39" t="str">
        <f t="shared" si="772"/>
        <v/>
      </c>
      <c r="AHG201" s="36" t="str">
        <f t="shared" si="773"/>
        <v/>
      </c>
      <c r="AHH201" s="36" t="str">
        <f t="shared" si="756"/>
        <v/>
      </c>
      <c r="AHI201" s="39" t="str">
        <f t="shared" si="774"/>
        <v/>
      </c>
      <c r="AHJ201" s="36" t="str">
        <f t="shared" si="775"/>
        <v/>
      </c>
      <c r="AHK201" s="36" t="str">
        <f t="shared" si="757"/>
        <v/>
      </c>
      <c r="AHL201" s="39" t="str">
        <f t="shared" si="776"/>
        <v/>
      </c>
      <c r="AHM201" s="36" t="str">
        <f t="shared" si="777"/>
        <v/>
      </c>
      <c r="AHN201" s="36" t="str">
        <f t="shared" si="758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16</v>
      </c>
      <c r="B202" s="48" t="s">
        <v>97</v>
      </c>
      <c r="C202" s="61"/>
      <c r="D202" s="57"/>
      <c r="E202" s="57"/>
      <c r="F202" s="57"/>
      <c r="G202" s="57" t="s">
        <v>367</v>
      </c>
      <c r="H202" s="57" t="s">
        <v>367</v>
      </c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38"/>
      <c r="FG202" s="61"/>
      <c r="FH202" s="57"/>
      <c r="FI202" s="57" t="s">
        <v>367</v>
      </c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38"/>
      <c r="HO202" s="61"/>
      <c r="HP202" s="57"/>
      <c r="HQ202" s="57"/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367</v>
      </c>
      <c r="NV202" s="57"/>
      <c r="NW202" s="57"/>
      <c r="NX202" s="57"/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/>
      <c r="OJ202" s="57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85" t="str">
        <f t="shared" si="746"/>
        <v/>
      </c>
      <c r="AGG202" s="85" t="str">
        <f t="shared" si="747"/>
        <v/>
      </c>
      <c r="AGH202" s="85">
        <f t="shared" si="748"/>
        <v>1</v>
      </c>
      <c r="AGL202" s="36" t="str">
        <f t="shared" si="759"/>
        <v/>
      </c>
      <c r="AGM202" s="36" t="str">
        <f t="shared" si="749"/>
        <v/>
      </c>
      <c r="AGN202" s="39">
        <f t="shared" si="760"/>
        <v>2</v>
      </c>
      <c r="AGO202" s="36" t="str">
        <f t="shared" si="761"/>
        <v/>
      </c>
      <c r="AGP202" s="36" t="str">
        <f t="shared" si="750"/>
        <v/>
      </c>
      <c r="AGQ202" s="39">
        <f t="shared" si="762"/>
        <v>1</v>
      </c>
      <c r="AGR202" s="36" t="str">
        <f t="shared" si="763"/>
        <v/>
      </c>
      <c r="AGS202" s="36" t="str">
        <f t="shared" si="751"/>
        <v/>
      </c>
      <c r="AGT202" s="39" t="str">
        <f t="shared" si="764"/>
        <v/>
      </c>
      <c r="AGU202" s="36" t="str">
        <f t="shared" si="765"/>
        <v/>
      </c>
      <c r="AGV202" s="36" t="str">
        <f t="shared" si="752"/>
        <v/>
      </c>
      <c r="AGW202" s="39" t="str">
        <f t="shared" si="766"/>
        <v/>
      </c>
      <c r="AGX202" s="36" t="str">
        <f t="shared" si="767"/>
        <v/>
      </c>
      <c r="AGY202" s="36" t="str">
        <f t="shared" si="753"/>
        <v/>
      </c>
      <c r="AGZ202" s="39">
        <f t="shared" si="768"/>
        <v>1</v>
      </c>
      <c r="AHA202" s="36" t="str">
        <f t="shared" si="769"/>
        <v/>
      </c>
      <c r="AHB202" s="36" t="str">
        <f t="shared" si="754"/>
        <v/>
      </c>
      <c r="AHC202" s="39" t="str">
        <f t="shared" si="770"/>
        <v/>
      </c>
      <c r="AHD202" s="36" t="str">
        <f t="shared" si="771"/>
        <v/>
      </c>
      <c r="AHE202" s="36" t="str">
        <f t="shared" si="755"/>
        <v/>
      </c>
      <c r="AHF202" s="39" t="str">
        <f t="shared" si="772"/>
        <v/>
      </c>
      <c r="AHG202" s="36" t="str">
        <f t="shared" si="773"/>
        <v/>
      </c>
      <c r="AHH202" s="36" t="str">
        <f t="shared" si="756"/>
        <v/>
      </c>
      <c r="AHI202" s="39" t="str">
        <f t="shared" si="774"/>
        <v/>
      </c>
      <c r="AHJ202" s="36" t="str">
        <f t="shared" si="775"/>
        <v/>
      </c>
      <c r="AHK202" s="36" t="str">
        <f t="shared" si="757"/>
        <v/>
      </c>
      <c r="AHL202" s="39" t="str">
        <f t="shared" si="776"/>
        <v/>
      </c>
      <c r="AHM202" s="36" t="str">
        <f t="shared" si="777"/>
        <v/>
      </c>
      <c r="AHN202" s="36" t="str">
        <f t="shared" si="758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17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 t="s">
        <v>378</v>
      </c>
      <c r="NU203" s="57" t="s">
        <v>378</v>
      </c>
      <c r="NV203" s="57" t="s">
        <v>378</v>
      </c>
      <c r="NW203" s="57" t="s">
        <v>378</v>
      </c>
      <c r="NX203" s="57" t="s">
        <v>378</v>
      </c>
      <c r="NY203" s="57" t="s">
        <v>378</v>
      </c>
      <c r="NZ203" s="57" t="s">
        <v>378</v>
      </c>
      <c r="OA203" s="57" t="s">
        <v>378</v>
      </c>
      <c r="OB203" s="57" t="s">
        <v>378</v>
      </c>
      <c r="OC203" s="57" t="s">
        <v>378</v>
      </c>
      <c r="OD203" s="57"/>
      <c r="OE203" s="57"/>
      <c r="OF203" s="57"/>
      <c r="OG203" s="57" t="s">
        <v>378</v>
      </c>
      <c r="OH203" s="57"/>
      <c r="OI203" s="57" t="s">
        <v>378</v>
      </c>
      <c r="OJ203" s="57" t="s">
        <v>378</v>
      </c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85">
        <f t="shared" si="746"/>
        <v>13</v>
      </c>
      <c r="AGG203" s="85" t="str">
        <f t="shared" si="747"/>
        <v/>
      </c>
      <c r="AGH203" s="85" t="str">
        <f t="shared" si="748"/>
        <v/>
      </c>
      <c r="AGL203" s="36" t="str">
        <f t="shared" si="759"/>
        <v/>
      </c>
      <c r="AGM203" s="36" t="str">
        <f t="shared" si="749"/>
        <v/>
      </c>
      <c r="AGN203" s="39" t="str">
        <f t="shared" si="760"/>
        <v/>
      </c>
      <c r="AGO203" s="36" t="str">
        <f t="shared" si="761"/>
        <v/>
      </c>
      <c r="AGP203" s="36" t="str">
        <f t="shared" si="750"/>
        <v/>
      </c>
      <c r="AGQ203" s="39" t="str">
        <f t="shared" si="762"/>
        <v/>
      </c>
      <c r="AGR203" s="36" t="str">
        <f t="shared" si="763"/>
        <v/>
      </c>
      <c r="AGS203" s="36" t="str">
        <f t="shared" si="751"/>
        <v/>
      </c>
      <c r="AGT203" s="39" t="str">
        <f t="shared" si="764"/>
        <v/>
      </c>
      <c r="AGU203" s="36" t="str">
        <f t="shared" si="765"/>
        <v/>
      </c>
      <c r="AGV203" s="36" t="str">
        <f t="shared" si="752"/>
        <v/>
      </c>
      <c r="AGW203" s="39" t="str">
        <f t="shared" si="766"/>
        <v/>
      </c>
      <c r="AGX203" s="36">
        <f t="shared" si="767"/>
        <v>13</v>
      </c>
      <c r="AGY203" s="36" t="str">
        <f t="shared" si="753"/>
        <v/>
      </c>
      <c r="AGZ203" s="39" t="str">
        <f t="shared" si="768"/>
        <v/>
      </c>
      <c r="AHA203" s="36" t="str">
        <f t="shared" si="769"/>
        <v/>
      </c>
      <c r="AHB203" s="36" t="str">
        <f t="shared" si="754"/>
        <v/>
      </c>
      <c r="AHC203" s="39" t="str">
        <f t="shared" si="770"/>
        <v/>
      </c>
      <c r="AHD203" s="36" t="str">
        <f t="shared" si="771"/>
        <v/>
      </c>
      <c r="AHE203" s="36" t="str">
        <f t="shared" si="755"/>
        <v/>
      </c>
      <c r="AHF203" s="39" t="str">
        <f t="shared" si="772"/>
        <v/>
      </c>
      <c r="AHG203" s="36" t="str">
        <f t="shared" si="773"/>
        <v/>
      </c>
      <c r="AHH203" s="36" t="str">
        <f t="shared" si="756"/>
        <v/>
      </c>
      <c r="AHI203" s="39" t="str">
        <f t="shared" si="774"/>
        <v/>
      </c>
      <c r="AHJ203" s="36" t="str">
        <f t="shared" si="775"/>
        <v/>
      </c>
      <c r="AHK203" s="36" t="str">
        <f t="shared" si="757"/>
        <v/>
      </c>
      <c r="AHL203" s="39" t="str">
        <f t="shared" si="776"/>
        <v/>
      </c>
      <c r="AHM203" s="36" t="str">
        <f t="shared" si="777"/>
        <v/>
      </c>
      <c r="AHN203" s="36" t="str">
        <f t="shared" si="758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18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 t="s">
        <v>367</v>
      </c>
      <c r="AW204" s="57"/>
      <c r="AX204" s="57"/>
      <c r="AY204" s="57"/>
      <c r="AZ204" s="57" t="s">
        <v>367</v>
      </c>
      <c r="BA204" s="57"/>
      <c r="BB204" s="57"/>
      <c r="BC204" s="57" t="s">
        <v>367</v>
      </c>
      <c r="BD204" s="57"/>
      <c r="BE204" s="57" t="s">
        <v>367</v>
      </c>
      <c r="BF204" s="57" t="s">
        <v>367</v>
      </c>
      <c r="BG204" s="57"/>
      <c r="BH204" s="38"/>
      <c r="BI204" s="38"/>
      <c r="BJ204" s="38"/>
      <c r="BK204" s="61"/>
      <c r="BL204" s="57"/>
      <c r="BM204" s="57"/>
      <c r="BN204" s="57"/>
      <c r="BO204" s="57" t="s">
        <v>367</v>
      </c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 t="s">
        <v>367</v>
      </c>
      <c r="CF204" s="57"/>
      <c r="CG204" s="57"/>
      <c r="CH204" s="57"/>
      <c r="CI204" s="57"/>
      <c r="CJ204" s="57"/>
      <c r="CK204" s="57" t="s">
        <v>367</v>
      </c>
      <c r="CL204" s="57"/>
      <c r="CM204" s="57"/>
      <c r="CN204" s="57" t="s">
        <v>367</v>
      </c>
      <c r="CO204" s="57"/>
      <c r="CP204" s="57"/>
      <c r="CQ204" s="57" t="s">
        <v>367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367</v>
      </c>
      <c r="DX204" s="57" t="s">
        <v>367</v>
      </c>
      <c r="DY204" s="57"/>
      <c r="DZ204" s="57"/>
      <c r="EA204" s="57" t="s">
        <v>367</v>
      </c>
      <c r="EB204" s="57" t="s">
        <v>367</v>
      </c>
      <c r="EC204" s="57"/>
      <c r="ED204" s="57"/>
      <c r="EE204" s="57" t="s">
        <v>367</v>
      </c>
      <c r="EF204" s="57"/>
      <c r="EG204" s="57" t="s">
        <v>367</v>
      </c>
      <c r="EH204" s="57"/>
      <c r="EI204" s="38"/>
      <c r="EJ204" s="38"/>
      <c r="EK204" s="38"/>
      <c r="EL204" s="38"/>
      <c r="EM204" s="57"/>
      <c r="EN204" s="57" t="s">
        <v>367</v>
      </c>
      <c r="EO204" s="57" t="s">
        <v>367</v>
      </c>
      <c r="EP204" s="57"/>
      <c r="EQ204" s="57"/>
      <c r="ER204" s="57" t="s">
        <v>367</v>
      </c>
      <c r="ES204" s="57" t="s">
        <v>367</v>
      </c>
      <c r="ET204" s="57"/>
      <c r="EU204" s="57"/>
      <c r="EV204" s="57"/>
      <c r="EW204" s="57"/>
      <c r="EX204" s="57"/>
      <c r="EY204" s="57"/>
      <c r="EZ204" s="57"/>
      <c r="FA204" s="57"/>
      <c r="FB204" s="57" t="s">
        <v>367</v>
      </c>
      <c r="FC204" s="57" t="s">
        <v>367</v>
      </c>
      <c r="FD204" s="57" t="s">
        <v>367</v>
      </c>
      <c r="FE204" s="57"/>
      <c r="FF204" s="38"/>
      <c r="FG204" s="61"/>
      <c r="FH204" s="57" t="s">
        <v>367</v>
      </c>
      <c r="FI204" s="57" t="s">
        <v>367</v>
      </c>
      <c r="FJ204" s="57"/>
      <c r="FK204" s="57" t="s">
        <v>367</v>
      </c>
      <c r="FL204" s="57" t="s">
        <v>367</v>
      </c>
      <c r="FM204" s="57"/>
      <c r="FN204" s="57"/>
      <c r="FO204" s="57" t="s">
        <v>367</v>
      </c>
      <c r="FP204" s="57" t="s">
        <v>367</v>
      </c>
      <c r="FQ204" s="57"/>
      <c r="FR204" s="57"/>
      <c r="FS204" s="57" t="s">
        <v>367</v>
      </c>
      <c r="FT204" s="57"/>
      <c r="FU204" s="57"/>
      <c r="FV204" s="57"/>
      <c r="FW204" s="57"/>
      <c r="FX204" s="57"/>
      <c r="FY204" s="57"/>
      <c r="FZ204" s="57"/>
      <c r="GA204" s="61"/>
      <c r="GB204" s="57" t="s">
        <v>367</v>
      </c>
      <c r="GC204" s="57" t="s">
        <v>367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 t="s">
        <v>367</v>
      </c>
      <c r="HA204" s="57"/>
      <c r="HB204" s="57"/>
      <c r="HC204" s="57"/>
      <c r="HD204" s="57" t="s">
        <v>367</v>
      </c>
      <c r="HE204" s="57" t="s">
        <v>367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378</v>
      </c>
      <c r="IN204" s="57"/>
      <c r="IO204" s="57"/>
      <c r="IP204" s="57"/>
      <c r="IQ204" s="57" t="s">
        <v>378</v>
      </c>
      <c r="IR204" s="57" t="s">
        <v>378</v>
      </c>
      <c r="IS204" s="57"/>
      <c r="IT204" s="57"/>
      <c r="IU204" s="57" t="s">
        <v>378</v>
      </c>
      <c r="IV204" s="57"/>
      <c r="IW204" s="57" t="s">
        <v>378</v>
      </c>
      <c r="IX204" s="57" t="s">
        <v>378</v>
      </c>
      <c r="IY204" s="57"/>
      <c r="IZ204" s="38"/>
      <c r="JA204" s="38"/>
      <c r="JB204" s="38"/>
      <c r="JC204" s="57" t="s">
        <v>378</v>
      </c>
      <c r="JD204" s="57"/>
      <c r="JE204" s="57"/>
      <c r="JF204" s="57"/>
      <c r="JG204" s="57" t="s">
        <v>378</v>
      </c>
      <c r="JH204" s="57"/>
      <c r="JI204" s="57" t="s">
        <v>378</v>
      </c>
      <c r="JJ204" s="57" t="s">
        <v>378</v>
      </c>
      <c r="JK204" s="57"/>
      <c r="JL204" s="57" t="s">
        <v>378</v>
      </c>
      <c r="JM204" s="57"/>
      <c r="JN204" s="57"/>
      <c r="JO204" s="57"/>
      <c r="JP204" s="57"/>
      <c r="JQ204" s="57" t="s">
        <v>378</v>
      </c>
      <c r="JR204" s="57" t="s">
        <v>378</v>
      </c>
      <c r="JS204" s="57" t="s">
        <v>378</v>
      </c>
      <c r="JT204" s="57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61"/>
      <c r="NT204" s="57"/>
      <c r="NU204" s="57" t="s">
        <v>367</v>
      </c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 t="s">
        <v>367</v>
      </c>
      <c r="OJ204" s="57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85" t="str">
        <f t="shared" si="746"/>
        <v/>
      </c>
      <c r="AGG204" s="85" t="str">
        <f t="shared" si="747"/>
        <v/>
      </c>
      <c r="AGH204" s="85">
        <f t="shared" si="748"/>
        <v>2</v>
      </c>
      <c r="AGL204" s="36" t="str">
        <f t="shared" si="759"/>
        <v/>
      </c>
      <c r="AGM204" s="36" t="str">
        <f t="shared" si="749"/>
        <v/>
      </c>
      <c r="AGN204" s="39">
        <f t="shared" si="760"/>
        <v>9</v>
      </c>
      <c r="AGO204" s="36" t="str">
        <f t="shared" si="761"/>
        <v/>
      </c>
      <c r="AGP204" s="36" t="str">
        <f t="shared" si="750"/>
        <v/>
      </c>
      <c r="AGQ204" s="39">
        <f t="shared" si="762"/>
        <v>21</v>
      </c>
      <c r="AGR204" s="36">
        <f t="shared" si="763"/>
        <v>7</v>
      </c>
      <c r="AGS204" s="36" t="str">
        <f t="shared" si="751"/>
        <v/>
      </c>
      <c r="AGT204" s="39">
        <f t="shared" si="764"/>
        <v>5</v>
      </c>
      <c r="AGU204" s="36">
        <f t="shared" si="765"/>
        <v>7</v>
      </c>
      <c r="AGV204" s="36" t="str">
        <f t="shared" si="752"/>
        <v/>
      </c>
      <c r="AGW204" s="39" t="str">
        <f t="shared" si="766"/>
        <v/>
      </c>
      <c r="AGX204" s="36" t="str">
        <f t="shared" si="767"/>
        <v/>
      </c>
      <c r="AGY204" s="36" t="str">
        <f t="shared" si="753"/>
        <v/>
      </c>
      <c r="AGZ204" s="39">
        <f t="shared" si="768"/>
        <v>2</v>
      </c>
      <c r="AHA204" s="36" t="str">
        <f t="shared" si="769"/>
        <v/>
      </c>
      <c r="AHB204" s="36" t="str">
        <f t="shared" si="754"/>
        <v/>
      </c>
      <c r="AHC204" s="39" t="str">
        <f t="shared" si="770"/>
        <v/>
      </c>
      <c r="AHD204" s="36" t="str">
        <f t="shared" si="771"/>
        <v/>
      </c>
      <c r="AHE204" s="36" t="str">
        <f t="shared" si="755"/>
        <v/>
      </c>
      <c r="AHF204" s="39" t="str">
        <f t="shared" si="772"/>
        <v/>
      </c>
      <c r="AHG204" s="36" t="str">
        <f t="shared" si="773"/>
        <v/>
      </c>
      <c r="AHH204" s="36" t="str">
        <f t="shared" si="756"/>
        <v/>
      </c>
      <c r="AHI204" s="39" t="str">
        <f t="shared" si="774"/>
        <v/>
      </c>
      <c r="AHJ204" s="36" t="str">
        <f t="shared" si="775"/>
        <v/>
      </c>
      <c r="AHK204" s="36" t="str">
        <f t="shared" si="757"/>
        <v/>
      </c>
      <c r="AHL204" s="39" t="str">
        <f t="shared" si="776"/>
        <v/>
      </c>
      <c r="AHM204" s="36" t="str">
        <f t="shared" si="777"/>
        <v/>
      </c>
      <c r="AHN204" s="36" t="str">
        <f t="shared" si="758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19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367</v>
      </c>
      <c r="R205" s="57" t="s">
        <v>367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 t="s">
        <v>367</v>
      </c>
      <c r="AC205" s="57"/>
      <c r="AD205" s="57"/>
      <c r="AE205" s="57"/>
      <c r="AF205" s="57"/>
      <c r="AG205" s="57"/>
      <c r="AH205" s="57"/>
      <c r="AI205" s="57"/>
      <c r="AJ205" s="57"/>
      <c r="AK205" s="57" t="s">
        <v>367</v>
      </c>
      <c r="AL205" s="57" t="s">
        <v>367</v>
      </c>
      <c r="AM205" s="57" t="s">
        <v>367</v>
      </c>
      <c r="AN205" s="57" t="s">
        <v>367</v>
      </c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367</v>
      </c>
      <c r="BP205" s="57" t="s">
        <v>367</v>
      </c>
      <c r="BQ205" s="57"/>
      <c r="BR205" s="57"/>
      <c r="BS205" s="57"/>
      <c r="BT205" s="57"/>
      <c r="BU205" s="57"/>
      <c r="BV205" s="57"/>
      <c r="BW205" s="57"/>
      <c r="BX205" s="57"/>
      <c r="BY205" s="57" t="s">
        <v>367</v>
      </c>
      <c r="BZ205" s="57" t="s">
        <v>367</v>
      </c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 t="s">
        <v>367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 t="s">
        <v>367</v>
      </c>
      <c r="FP205" s="57" t="s">
        <v>367</v>
      </c>
      <c r="FQ205" s="57"/>
      <c r="FR205" s="57"/>
      <c r="FS205" s="57"/>
      <c r="FT205" s="57" t="s">
        <v>367</v>
      </c>
      <c r="FU205" s="57"/>
      <c r="FV205" s="57" t="s">
        <v>367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57" t="s">
        <v>367</v>
      </c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38"/>
      <c r="JV205" s="38"/>
      <c r="JW205" s="61"/>
      <c r="JX205" s="57"/>
      <c r="JY205" s="57"/>
      <c r="JZ205" s="57"/>
      <c r="KA205" s="57"/>
      <c r="KB205" s="57"/>
      <c r="KC205" s="57"/>
      <c r="KD205" s="57"/>
      <c r="KE205" s="57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61"/>
      <c r="NT205" s="57" t="s">
        <v>367</v>
      </c>
      <c r="NU205" s="57" t="s">
        <v>367</v>
      </c>
      <c r="NV205" s="57" t="s">
        <v>367</v>
      </c>
      <c r="NW205" s="57" t="s">
        <v>367</v>
      </c>
      <c r="NX205" s="57" t="s">
        <v>367</v>
      </c>
      <c r="NY205" s="57" t="s">
        <v>367</v>
      </c>
      <c r="NZ205" s="57" t="s">
        <v>367</v>
      </c>
      <c r="OA205" s="57"/>
      <c r="OB205" s="57"/>
      <c r="OC205" s="57"/>
      <c r="OD205" s="57"/>
      <c r="OE205" s="57"/>
      <c r="OF205" s="57"/>
      <c r="OG205" s="57" t="s">
        <v>367</v>
      </c>
      <c r="OH205" s="57"/>
      <c r="OI205" s="57" t="s">
        <v>367</v>
      </c>
      <c r="OJ205" s="57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85" t="str">
        <f t="shared" si="746"/>
        <v/>
      </c>
      <c r="AGG205" s="85" t="str">
        <f t="shared" si="747"/>
        <v/>
      </c>
      <c r="AGH205" s="85">
        <f t="shared" si="748"/>
        <v>9</v>
      </c>
      <c r="AGL205" s="36" t="str">
        <f t="shared" si="759"/>
        <v/>
      </c>
      <c r="AGM205" s="36" t="str">
        <f t="shared" si="749"/>
        <v/>
      </c>
      <c r="AGN205" s="39">
        <f t="shared" si="760"/>
        <v>11</v>
      </c>
      <c r="AGO205" s="36" t="str">
        <f t="shared" si="761"/>
        <v/>
      </c>
      <c r="AGP205" s="36" t="str">
        <f t="shared" si="750"/>
        <v/>
      </c>
      <c r="AGQ205" s="39">
        <f t="shared" si="762"/>
        <v>5</v>
      </c>
      <c r="AGR205" s="36" t="str">
        <f t="shared" si="763"/>
        <v/>
      </c>
      <c r="AGS205" s="36" t="str">
        <f t="shared" si="751"/>
        <v/>
      </c>
      <c r="AGT205" s="39">
        <f t="shared" si="764"/>
        <v>1</v>
      </c>
      <c r="AGU205" s="36" t="str">
        <f t="shared" si="765"/>
        <v/>
      </c>
      <c r="AGV205" s="36" t="str">
        <f t="shared" si="752"/>
        <v/>
      </c>
      <c r="AGW205" s="39" t="str">
        <f t="shared" si="766"/>
        <v/>
      </c>
      <c r="AGX205" s="36" t="str">
        <f t="shared" si="767"/>
        <v/>
      </c>
      <c r="AGY205" s="36" t="str">
        <f t="shared" si="753"/>
        <v/>
      </c>
      <c r="AGZ205" s="39">
        <f t="shared" si="768"/>
        <v>9</v>
      </c>
      <c r="AHA205" s="36" t="str">
        <f t="shared" si="769"/>
        <v/>
      </c>
      <c r="AHB205" s="36" t="str">
        <f t="shared" si="754"/>
        <v/>
      </c>
      <c r="AHC205" s="39" t="str">
        <f t="shared" si="770"/>
        <v/>
      </c>
      <c r="AHD205" s="36" t="str">
        <f t="shared" si="771"/>
        <v/>
      </c>
      <c r="AHE205" s="36" t="str">
        <f t="shared" si="755"/>
        <v/>
      </c>
      <c r="AHF205" s="39" t="str">
        <f t="shared" si="772"/>
        <v/>
      </c>
      <c r="AHG205" s="36" t="str">
        <f t="shared" si="773"/>
        <v/>
      </c>
      <c r="AHH205" s="36" t="str">
        <f t="shared" si="756"/>
        <v/>
      </c>
      <c r="AHI205" s="39" t="str">
        <f t="shared" si="774"/>
        <v/>
      </c>
      <c r="AHJ205" s="36" t="str">
        <f t="shared" si="775"/>
        <v/>
      </c>
      <c r="AHK205" s="36" t="str">
        <f t="shared" si="757"/>
        <v/>
      </c>
      <c r="AHL205" s="39" t="str">
        <f t="shared" si="776"/>
        <v/>
      </c>
      <c r="AHM205" s="36" t="str">
        <f t="shared" si="777"/>
        <v/>
      </c>
      <c r="AHN205" s="36" t="str">
        <f t="shared" si="758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20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 t="s">
        <v>367</v>
      </c>
      <c r="BZ206" s="57" t="s">
        <v>367</v>
      </c>
      <c r="CA206" s="57"/>
      <c r="CB206" s="57"/>
      <c r="CC206" s="57"/>
      <c r="CD206" s="38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38"/>
      <c r="CW206" s="38"/>
      <c r="CX206" s="38"/>
      <c r="CY206" s="61"/>
      <c r="CZ206" s="57" t="s">
        <v>379</v>
      </c>
      <c r="DA206" s="57"/>
      <c r="DB206" s="57"/>
      <c r="DC206" s="57" t="s">
        <v>379</v>
      </c>
      <c r="DD206" s="57" t="s">
        <v>379</v>
      </c>
      <c r="DE206" s="57" t="s">
        <v>379</v>
      </c>
      <c r="DF206" s="57"/>
      <c r="DG206" s="57" t="s">
        <v>379</v>
      </c>
      <c r="DH206" s="57"/>
      <c r="DI206" s="57" t="s">
        <v>379</v>
      </c>
      <c r="DJ206" s="57" t="s">
        <v>379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38"/>
      <c r="FG206" s="61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38"/>
      <c r="GS206" s="38"/>
      <c r="GT206" s="38"/>
      <c r="GU206" s="37"/>
      <c r="GV206" s="61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38"/>
      <c r="JV206" s="38"/>
      <c r="JW206" s="61"/>
      <c r="JX206" s="57"/>
      <c r="JY206" s="57"/>
      <c r="JZ206" s="57"/>
      <c r="KA206" s="57"/>
      <c r="KB206" s="57"/>
      <c r="KC206" s="57"/>
      <c r="KD206" s="57"/>
      <c r="KE206" s="57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61"/>
      <c r="NT206" s="57" t="s">
        <v>378</v>
      </c>
      <c r="NU206" s="57" t="s">
        <v>378</v>
      </c>
      <c r="NV206" s="57" t="s">
        <v>378</v>
      </c>
      <c r="NW206" s="57" t="s">
        <v>378</v>
      </c>
      <c r="NX206" s="57" t="s">
        <v>378</v>
      </c>
      <c r="NY206" s="57" t="s">
        <v>378</v>
      </c>
      <c r="NZ206" s="57" t="s">
        <v>378</v>
      </c>
      <c r="OA206" s="57" t="s">
        <v>378</v>
      </c>
      <c r="OB206" s="57" t="s">
        <v>378</v>
      </c>
      <c r="OC206" s="57" t="s">
        <v>378</v>
      </c>
      <c r="OD206" s="57"/>
      <c r="OE206" s="57"/>
      <c r="OF206" s="57"/>
      <c r="OG206" s="57" t="s">
        <v>378</v>
      </c>
      <c r="OH206" s="57"/>
      <c r="OI206" s="57" t="s">
        <v>378</v>
      </c>
      <c r="OJ206" s="57" t="s">
        <v>378</v>
      </c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85">
        <f t="shared" si="746"/>
        <v>13</v>
      </c>
      <c r="AGG206" s="85" t="str">
        <f t="shared" si="747"/>
        <v/>
      </c>
      <c r="AGH206" s="85" t="str">
        <f t="shared" si="748"/>
        <v/>
      </c>
      <c r="AGL206" s="36" t="str">
        <f t="shared" si="759"/>
        <v/>
      </c>
      <c r="AGM206" s="36" t="str">
        <f t="shared" si="749"/>
        <v/>
      </c>
      <c r="AGN206" s="39">
        <f t="shared" si="760"/>
        <v>2</v>
      </c>
      <c r="AGO206" s="36" t="str">
        <f t="shared" si="761"/>
        <v/>
      </c>
      <c r="AGP206" s="36" t="str">
        <f t="shared" si="750"/>
        <v/>
      </c>
      <c r="AGQ206" s="39">
        <f t="shared" si="762"/>
        <v>7</v>
      </c>
      <c r="AGR206" s="36" t="str">
        <f t="shared" si="763"/>
        <v/>
      </c>
      <c r="AGS206" s="36" t="str">
        <f t="shared" si="751"/>
        <v/>
      </c>
      <c r="AGT206" s="39" t="str">
        <f t="shared" si="764"/>
        <v/>
      </c>
      <c r="AGU206" s="36" t="str">
        <f t="shared" si="765"/>
        <v/>
      </c>
      <c r="AGV206" s="36" t="str">
        <f t="shared" si="752"/>
        <v/>
      </c>
      <c r="AGW206" s="39" t="str">
        <f t="shared" si="766"/>
        <v/>
      </c>
      <c r="AGX206" s="36">
        <f t="shared" si="767"/>
        <v>13</v>
      </c>
      <c r="AGY206" s="36" t="str">
        <f t="shared" si="753"/>
        <v/>
      </c>
      <c r="AGZ206" s="39" t="str">
        <f t="shared" si="768"/>
        <v/>
      </c>
      <c r="AHA206" s="36" t="str">
        <f t="shared" si="769"/>
        <v/>
      </c>
      <c r="AHB206" s="36" t="str">
        <f t="shared" si="754"/>
        <v/>
      </c>
      <c r="AHC206" s="39" t="str">
        <f t="shared" si="770"/>
        <v/>
      </c>
      <c r="AHD206" s="36" t="str">
        <f t="shared" si="771"/>
        <v/>
      </c>
      <c r="AHE206" s="36" t="str">
        <f t="shared" si="755"/>
        <v/>
      </c>
      <c r="AHF206" s="39" t="str">
        <f t="shared" si="772"/>
        <v/>
      </c>
      <c r="AHG206" s="36" t="str">
        <f t="shared" si="773"/>
        <v/>
      </c>
      <c r="AHH206" s="36" t="str">
        <f t="shared" si="756"/>
        <v/>
      </c>
      <c r="AHI206" s="39" t="str">
        <f t="shared" si="774"/>
        <v/>
      </c>
      <c r="AHJ206" s="36" t="str">
        <f t="shared" si="775"/>
        <v/>
      </c>
      <c r="AHK206" s="36" t="str">
        <f t="shared" si="757"/>
        <v/>
      </c>
      <c r="AHL206" s="39" t="str">
        <f t="shared" si="776"/>
        <v/>
      </c>
      <c r="AHM206" s="36" t="str">
        <f t="shared" si="777"/>
        <v/>
      </c>
      <c r="AHN206" s="36" t="str">
        <f t="shared" si="758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21</v>
      </c>
      <c r="B207" s="48" t="s">
        <v>102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61"/>
      <c r="AR207" s="57"/>
      <c r="AS207" s="57"/>
      <c r="AT207" s="57"/>
      <c r="AU207" s="57"/>
      <c r="AV207" s="57" t="s">
        <v>367</v>
      </c>
      <c r="AW207" s="57"/>
      <c r="AX207" s="57"/>
      <c r="AY207" s="57"/>
      <c r="AZ207" s="57" t="s">
        <v>367</v>
      </c>
      <c r="BA207" s="57"/>
      <c r="BB207" s="57"/>
      <c r="BC207" s="57" t="s">
        <v>367</v>
      </c>
      <c r="BD207" s="57"/>
      <c r="BE207" s="57" t="s">
        <v>367</v>
      </c>
      <c r="BF207" s="57"/>
      <c r="BG207" s="57"/>
      <c r="BH207" s="38"/>
      <c r="BI207" s="38"/>
      <c r="BJ207" s="38"/>
      <c r="BK207" s="61"/>
      <c r="BL207" s="57"/>
      <c r="BM207" s="57"/>
      <c r="BN207" s="57"/>
      <c r="BO207" s="57" t="s">
        <v>367</v>
      </c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 t="s">
        <v>367</v>
      </c>
      <c r="CF207" s="57"/>
      <c r="CG207" s="57"/>
      <c r="CH207" s="57"/>
      <c r="CI207" s="57"/>
      <c r="CJ207" s="57"/>
      <c r="CK207" s="57" t="s">
        <v>367</v>
      </c>
      <c r="CL207" s="57"/>
      <c r="CM207" s="57"/>
      <c r="CN207" s="57" t="s">
        <v>367</v>
      </c>
      <c r="CO207" s="57"/>
      <c r="CP207" s="57"/>
      <c r="CQ207" s="57" t="s">
        <v>367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 t="s">
        <v>367</v>
      </c>
      <c r="DX207" s="57" t="s">
        <v>367</v>
      </c>
      <c r="DY207" s="57"/>
      <c r="DZ207" s="57"/>
      <c r="EA207" s="57" t="s">
        <v>367</v>
      </c>
      <c r="EB207" s="57" t="s">
        <v>367</v>
      </c>
      <c r="EC207" s="57"/>
      <c r="ED207" s="57"/>
      <c r="EE207" s="57" t="s">
        <v>367</v>
      </c>
      <c r="EF207" s="57"/>
      <c r="EG207" s="57" t="s">
        <v>367</v>
      </c>
      <c r="EH207" s="57"/>
      <c r="EI207" s="38"/>
      <c r="EJ207" s="38"/>
      <c r="EK207" s="38"/>
      <c r="EL207" s="38"/>
      <c r="EM207" s="57"/>
      <c r="EN207" s="57" t="s">
        <v>367</v>
      </c>
      <c r="EO207" s="57" t="s">
        <v>367</v>
      </c>
      <c r="EP207" s="57"/>
      <c r="EQ207" s="57"/>
      <c r="ER207" s="57" t="s">
        <v>367</v>
      </c>
      <c r="ES207" s="57" t="s">
        <v>367</v>
      </c>
      <c r="ET207" s="57"/>
      <c r="EU207" s="57"/>
      <c r="EV207" s="57"/>
      <c r="EW207" s="57"/>
      <c r="EX207" s="57"/>
      <c r="EY207" s="57"/>
      <c r="EZ207" s="57"/>
      <c r="FA207" s="57"/>
      <c r="FB207" s="57" t="s">
        <v>367</v>
      </c>
      <c r="FC207" s="57" t="s">
        <v>367</v>
      </c>
      <c r="FD207" s="57"/>
      <c r="FE207" s="57"/>
      <c r="FF207" s="38"/>
      <c r="FG207" s="61"/>
      <c r="FH207" s="57" t="s">
        <v>367</v>
      </c>
      <c r="FI207" s="57" t="s">
        <v>367</v>
      </c>
      <c r="FJ207" s="57"/>
      <c r="FK207" s="57" t="s">
        <v>367</v>
      </c>
      <c r="FL207" s="57" t="s">
        <v>367</v>
      </c>
      <c r="FM207" s="57"/>
      <c r="FN207" s="57"/>
      <c r="FO207" s="57" t="s">
        <v>367</v>
      </c>
      <c r="FP207" s="57" t="s">
        <v>367</v>
      </c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367</v>
      </c>
      <c r="GP207" s="57" t="s">
        <v>367</v>
      </c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 t="s">
        <v>367</v>
      </c>
      <c r="HE207" s="57" t="s">
        <v>367</v>
      </c>
      <c r="HF207" s="57"/>
      <c r="HG207" s="57"/>
      <c r="HH207" s="57"/>
      <c r="HI207" s="57"/>
      <c r="HJ207" s="57"/>
      <c r="HK207" s="57"/>
      <c r="HL207" s="57"/>
      <c r="HM207" s="57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61"/>
      <c r="NT207" s="57"/>
      <c r="NU207" s="57" t="s">
        <v>367</v>
      </c>
      <c r="NV207" s="57"/>
      <c r="NW207" s="57" t="s">
        <v>367</v>
      </c>
      <c r="NX207" s="57" t="s">
        <v>367</v>
      </c>
      <c r="NY207" s="57"/>
      <c r="NZ207" s="57"/>
      <c r="OA207" s="57"/>
      <c r="OB207" s="57"/>
      <c r="OC207" s="57"/>
      <c r="OD207" s="57"/>
      <c r="OE207" s="57"/>
      <c r="OF207" s="57"/>
      <c r="OG207" s="57"/>
      <c r="OH207" s="57"/>
      <c r="OI207" s="57" t="s">
        <v>367</v>
      </c>
      <c r="OJ207" s="57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85" t="str">
        <f t="shared" si="746"/>
        <v/>
      </c>
      <c r="AGG207" s="85" t="str">
        <f t="shared" si="747"/>
        <v/>
      </c>
      <c r="AGH207" s="85">
        <f t="shared" si="748"/>
        <v>4</v>
      </c>
      <c r="AGL207" s="36" t="str">
        <f t="shared" si="759"/>
        <v/>
      </c>
      <c r="AGM207" s="36" t="str">
        <f t="shared" si="749"/>
        <v/>
      </c>
      <c r="AGN207" s="39">
        <f t="shared" si="760"/>
        <v>8</v>
      </c>
      <c r="AGO207" s="36" t="str">
        <f t="shared" si="761"/>
        <v/>
      </c>
      <c r="AGP207" s="36" t="str">
        <f t="shared" si="750"/>
        <v/>
      </c>
      <c r="AGQ207" s="39">
        <f t="shared" si="762"/>
        <v>19</v>
      </c>
      <c r="AGR207" s="36" t="str">
        <f t="shared" si="763"/>
        <v/>
      </c>
      <c r="AGS207" s="36" t="str">
        <f t="shared" si="751"/>
        <v/>
      </c>
      <c r="AGT207" s="39">
        <f t="shared" si="764"/>
        <v>4</v>
      </c>
      <c r="AGU207" s="36" t="str">
        <f t="shared" si="765"/>
        <v/>
      </c>
      <c r="AGV207" s="36" t="str">
        <f t="shared" si="752"/>
        <v/>
      </c>
      <c r="AGW207" s="39" t="str">
        <f t="shared" si="766"/>
        <v/>
      </c>
      <c r="AGX207" s="36" t="str">
        <f t="shared" si="767"/>
        <v/>
      </c>
      <c r="AGY207" s="36" t="str">
        <f t="shared" si="753"/>
        <v/>
      </c>
      <c r="AGZ207" s="39">
        <f t="shared" si="768"/>
        <v>4</v>
      </c>
      <c r="AHA207" s="36" t="str">
        <f t="shared" si="769"/>
        <v/>
      </c>
      <c r="AHB207" s="36" t="str">
        <f t="shared" si="754"/>
        <v/>
      </c>
      <c r="AHC207" s="39" t="str">
        <f t="shared" si="770"/>
        <v/>
      </c>
      <c r="AHD207" s="36" t="str">
        <f t="shared" si="771"/>
        <v/>
      </c>
      <c r="AHE207" s="36" t="str">
        <f t="shared" si="755"/>
        <v/>
      </c>
      <c r="AHF207" s="39" t="str">
        <f t="shared" si="772"/>
        <v/>
      </c>
      <c r="AHG207" s="36" t="str">
        <f t="shared" si="773"/>
        <v/>
      </c>
      <c r="AHH207" s="36" t="str">
        <f t="shared" si="756"/>
        <v/>
      </c>
      <c r="AHI207" s="39" t="str">
        <f t="shared" si="774"/>
        <v/>
      </c>
      <c r="AHJ207" s="36" t="str">
        <f t="shared" si="775"/>
        <v/>
      </c>
      <c r="AHK207" s="36" t="str">
        <f t="shared" si="757"/>
        <v/>
      </c>
      <c r="AHL207" s="39" t="str">
        <f t="shared" si="776"/>
        <v/>
      </c>
      <c r="AHM207" s="36" t="str">
        <f t="shared" si="777"/>
        <v/>
      </c>
      <c r="AHN207" s="36" t="str">
        <f t="shared" si="758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22</v>
      </c>
      <c r="B208" s="36"/>
      <c r="C208" s="37"/>
      <c r="D208" s="35"/>
      <c r="E208" s="35"/>
      <c r="F208" s="35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7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61"/>
      <c r="NT208" s="57"/>
      <c r="NU208" s="57"/>
      <c r="NV208" s="57"/>
      <c r="NW208" s="57"/>
      <c r="NX208" s="57"/>
      <c r="NY208" s="57"/>
      <c r="NZ208" s="57"/>
      <c r="OA208" s="57"/>
      <c r="OB208" s="57"/>
      <c r="OC208" s="57"/>
      <c r="OD208" s="57"/>
      <c r="OE208" s="57"/>
      <c r="OF208" s="57"/>
      <c r="OG208" s="57"/>
      <c r="OH208" s="57"/>
      <c r="OI208" s="57"/>
      <c r="OJ208" s="57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85" t="str">
        <f t="shared" si="746"/>
        <v/>
      </c>
      <c r="AGG208" s="85" t="str">
        <f t="shared" si="747"/>
        <v/>
      </c>
      <c r="AGH208" s="85" t="str">
        <f t="shared" si="748"/>
        <v/>
      </c>
      <c r="AGL208" s="36" t="str">
        <f t="shared" si="759"/>
        <v/>
      </c>
      <c r="AGM208" s="36" t="str">
        <f t="shared" si="749"/>
        <v/>
      </c>
      <c r="AGN208" s="39" t="str">
        <f t="shared" si="760"/>
        <v/>
      </c>
      <c r="AGO208" s="36" t="str">
        <f t="shared" si="761"/>
        <v/>
      </c>
      <c r="AGP208" s="36" t="str">
        <f t="shared" si="750"/>
        <v/>
      </c>
      <c r="AGQ208" s="39" t="str">
        <f t="shared" si="762"/>
        <v/>
      </c>
      <c r="AGR208" s="36" t="str">
        <f t="shared" si="763"/>
        <v/>
      </c>
      <c r="AGS208" s="36" t="str">
        <f t="shared" si="751"/>
        <v/>
      </c>
      <c r="AGT208" s="39" t="str">
        <f t="shared" si="764"/>
        <v/>
      </c>
      <c r="AGU208" s="36" t="str">
        <f t="shared" si="765"/>
        <v/>
      </c>
      <c r="AGV208" s="36" t="str">
        <f t="shared" si="752"/>
        <v/>
      </c>
      <c r="AGW208" s="39" t="str">
        <f t="shared" si="766"/>
        <v/>
      </c>
      <c r="AGX208" s="36" t="str">
        <f t="shared" si="767"/>
        <v/>
      </c>
      <c r="AGY208" s="36" t="str">
        <f t="shared" si="753"/>
        <v/>
      </c>
      <c r="AGZ208" s="39" t="str">
        <f t="shared" si="768"/>
        <v/>
      </c>
      <c r="AHA208" s="36" t="str">
        <f t="shared" si="769"/>
        <v/>
      </c>
      <c r="AHB208" s="36" t="str">
        <f t="shared" si="754"/>
        <v/>
      </c>
      <c r="AHC208" s="39" t="str">
        <f t="shared" si="770"/>
        <v/>
      </c>
      <c r="AHD208" s="36" t="str">
        <f t="shared" si="771"/>
        <v/>
      </c>
      <c r="AHE208" s="36" t="str">
        <f t="shared" si="755"/>
        <v/>
      </c>
      <c r="AHF208" s="39" t="str">
        <f t="shared" si="772"/>
        <v/>
      </c>
      <c r="AHG208" s="36" t="str">
        <f t="shared" si="773"/>
        <v/>
      </c>
      <c r="AHH208" s="36" t="str">
        <f t="shared" si="756"/>
        <v/>
      </c>
      <c r="AHI208" s="39" t="str">
        <f t="shared" si="774"/>
        <v/>
      </c>
      <c r="AHJ208" s="36" t="str">
        <f t="shared" si="775"/>
        <v/>
      </c>
      <c r="AHK208" s="36" t="str">
        <f t="shared" si="757"/>
        <v/>
      </c>
      <c r="AHL208" s="39" t="str">
        <f t="shared" si="776"/>
        <v/>
      </c>
      <c r="AHM208" s="36" t="str">
        <f t="shared" si="777"/>
        <v/>
      </c>
      <c r="AHN208" s="36" t="str">
        <f t="shared" si="758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23</v>
      </c>
      <c r="B209" s="36"/>
      <c r="C209" s="37"/>
      <c r="D209" s="35"/>
      <c r="E209" s="35"/>
      <c r="F209" s="35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85" t="str">
        <f t="shared" si="746"/>
        <v/>
      </c>
      <c r="AGG209" s="85" t="str">
        <f t="shared" si="747"/>
        <v/>
      </c>
      <c r="AGH209" s="85" t="str">
        <f t="shared" si="748"/>
        <v/>
      </c>
      <c r="AGL209" s="36" t="str">
        <f t="shared" si="759"/>
        <v/>
      </c>
      <c r="AGM209" s="36" t="str">
        <f t="shared" si="749"/>
        <v/>
      </c>
      <c r="AGN209" s="39" t="str">
        <f t="shared" si="760"/>
        <v/>
      </c>
      <c r="AGO209" s="36" t="str">
        <f t="shared" si="761"/>
        <v/>
      </c>
      <c r="AGP209" s="36" t="str">
        <f t="shared" si="750"/>
        <v/>
      </c>
      <c r="AGQ209" s="39" t="str">
        <f t="shared" si="762"/>
        <v/>
      </c>
      <c r="AGR209" s="36" t="str">
        <f t="shared" si="763"/>
        <v/>
      </c>
      <c r="AGS209" s="36" t="str">
        <f t="shared" si="751"/>
        <v/>
      </c>
      <c r="AGT209" s="39" t="str">
        <f t="shared" si="764"/>
        <v/>
      </c>
      <c r="AGU209" s="36" t="str">
        <f t="shared" si="765"/>
        <v/>
      </c>
      <c r="AGV209" s="36" t="str">
        <f t="shared" si="752"/>
        <v/>
      </c>
      <c r="AGW209" s="39" t="str">
        <f t="shared" si="766"/>
        <v/>
      </c>
      <c r="AGX209" s="36" t="str">
        <f t="shared" si="767"/>
        <v/>
      </c>
      <c r="AGY209" s="36" t="str">
        <f t="shared" si="753"/>
        <v/>
      </c>
      <c r="AGZ209" s="39" t="str">
        <f t="shared" si="768"/>
        <v/>
      </c>
      <c r="AHA209" s="36" t="str">
        <f t="shared" si="769"/>
        <v/>
      </c>
      <c r="AHB209" s="36" t="str">
        <f t="shared" si="754"/>
        <v/>
      </c>
      <c r="AHC209" s="39" t="str">
        <f t="shared" si="770"/>
        <v/>
      </c>
      <c r="AHD209" s="36" t="str">
        <f t="shared" si="771"/>
        <v/>
      </c>
      <c r="AHE209" s="36" t="str">
        <f t="shared" si="755"/>
        <v/>
      </c>
      <c r="AHF209" s="39" t="str">
        <f t="shared" si="772"/>
        <v/>
      </c>
      <c r="AHG209" s="36" t="str">
        <f t="shared" si="773"/>
        <v/>
      </c>
      <c r="AHH209" s="36" t="str">
        <f t="shared" si="756"/>
        <v/>
      </c>
      <c r="AHI209" s="39" t="str">
        <f t="shared" si="774"/>
        <v/>
      </c>
      <c r="AHJ209" s="36" t="str">
        <f t="shared" si="775"/>
        <v/>
      </c>
      <c r="AHK209" s="36" t="str">
        <f t="shared" si="757"/>
        <v/>
      </c>
      <c r="AHL209" s="39" t="str">
        <f t="shared" si="776"/>
        <v/>
      </c>
      <c r="AHM209" s="36" t="str">
        <f t="shared" si="777"/>
        <v/>
      </c>
      <c r="AHN209" s="36" t="str">
        <f t="shared" si="758"/>
        <v/>
      </c>
      <c r="AHO209" s="39" t="str">
        <f t="shared" si="778"/>
        <v/>
      </c>
    </row>
    <row r="210" spans="1:918" s="32" customFormat="1" x14ac:dyDescent="0.25">
      <c r="A210" s="31" t="s">
        <v>37</v>
      </c>
      <c r="C210" s="33"/>
      <c r="D210" s="33"/>
      <c r="E210" s="33"/>
      <c r="F210" s="34"/>
      <c r="G210" s="33"/>
      <c r="H210" s="33"/>
      <c r="I210" s="33"/>
      <c r="J210" s="34"/>
      <c r="K210" s="33"/>
      <c r="L210" s="33"/>
      <c r="M210" s="33"/>
      <c r="N210" s="34"/>
      <c r="O210" s="33"/>
      <c r="P210" s="33"/>
      <c r="Q210" s="33"/>
      <c r="R210" s="34"/>
      <c r="S210" s="33"/>
      <c r="T210" s="33"/>
      <c r="U210" s="33"/>
      <c r="V210" s="34"/>
      <c r="W210" s="33"/>
      <c r="X210" s="33"/>
      <c r="Y210" s="33"/>
      <c r="Z210" s="34"/>
      <c r="AA210" s="33"/>
      <c r="AB210" s="33"/>
      <c r="AC210" s="33"/>
      <c r="AD210" s="34"/>
      <c r="AE210" s="33"/>
      <c r="AF210" s="33"/>
      <c r="AG210" s="33"/>
      <c r="AH210" s="34"/>
      <c r="AI210" s="33"/>
      <c r="AJ210" s="33"/>
      <c r="AK210" s="33"/>
      <c r="AL210" s="34"/>
      <c r="AM210" s="33"/>
      <c r="AN210" s="33"/>
      <c r="AO210" s="33"/>
      <c r="AP210" s="34"/>
      <c r="AQ210" s="33"/>
      <c r="AR210" s="33"/>
      <c r="AS210" s="33"/>
      <c r="AT210" s="34"/>
      <c r="AU210" s="33"/>
      <c r="AV210" s="33"/>
      <c r="AW210" s="33"/>
      <c r="AX210" s="34"/>
      <c r="AY210" s="33"/>
      <c r="AZ210" s="33"/>
      <c r="BA210" s="33"/>
      <c r="BB210" s="34"/>
      <c r="BC210" s="33"/>
      <c r="BD210" s="33"/>
      <c r="BE210" s="33"/>
      <c r="BF210" s="34"/>
      <c r="BG210" s="33"/>
      <c r="BH210" s="33"/>
      <c r="BI210" s="33"/>
      <c r="BJ210" s="34"/>
      <c r="BK210" s="33"/>
      <c r="BL210" s="33"/>
      <c r="BM210" s="33"/>
      <c r="BN210" s="34"/>
      <c r="BO210" s="33"/>
      <c r="BP210" s="33"/>
      <c r="BQ210" s="33"/>
      <c r="BR210" s="34"/>
      <c r="BS210" s="33"/>
      <c r="BT210" s="33"/>
      <c r="BU210" s="33"/>
      <c r="BV210" s="34"/>
      <c r="BW210" s="33"/>
      <c r="BX210" s="33"/>
      <c r="BY210" s="33"/>
      <c r="BZ210" s="34"/>
      <c r="CA210" s="33"/>
      <c r="CB210" s="33"/>
      <c r="CC210" s="33"/>
      <c r="CD210" s="34"/>
      <c r="CE210" s="33"/>
      <c r="CF210" s="33"/>
      <c r="CG210" s="33"/>
      <c r="CH210" s="34"/>
      <c r="CI210" s="33"/>
      <c r="CJ210" s="33"/>
      <c r="CK210" s="33"/>
      <c r="CL210" s="34"/>
      <c r="CM210" s="33"/>
      <c r="CN210" s="33"/>
      <c r="CO210" s="33"/>
      <c r="CP210" s="34"/>
      <c r="CQ210" s="33"/>
      <c r="CR210" s="33"/>
      <c r="CS210" s="33"/>
      <c r="CT210" s="34"/>
      <c r="CU210" s="33"/>
      <c r="CV210" s="33"/>
      <c r="CW210" s="33"/>
      <c r="CX210" s="34"/>
      <c r="CY210" s="33"/>
      <c r="CZ210" s="33"/>
      <c r="DA210" s="33"/>
      <c r="DB210" s="34"/>
      <c r="DC210" s="33"/>
      <c r="DD210" s="33"/>
      <c r="DE210" s="33"/>
      <c r="DF210" s="34"/>
      <c r="DG210" s="33"/>
      <c r="DH210" s="33"/>
      <c r="DI210" s="33"/>
      <c r="DJ210" s="34"/>
      <c r="DK210" s="33"/>
      <c r="DL210" s="33"/>
      <c r="DM210" s="33"/>
      <c r="DN210" s="34"/>
      <c r="DO210" s="33"/>
      <c r="DP210" s="33"/>
      <c r="DQ210" s="33"/>
      <c r="DR210" s="34"/>
      <c r="DS210" s="33"/>
      <c r="DT210" s="33"/>
      <c r="DU210" s="33"/>
      <c r="DV210" s="34"/>
      <c r="DW210" s="33"/>
      <c r="DX210" s="33"/>
      <c r="DY210" s="33"/>
      <c r="DZ210" s="34"/>
      <c r="EA210" s="33"/>
      <c r="EB210" s="33"/>
      <c r="EC210" s="33"/>
      <c r="ED210" s="34"/>
      <c r="EE210" s="33"/>
      <c r="EF210" s="33"/>
      <c r="EG210" s="33"/>
      <c r="EH210" s="34"/>
      <c r="EI210" s="33"/>
      <c r="EJ210" s="33"/>
      <c r="EK210" s="33"/>
      <c r="EL210" s="34"/>
      <c r="EM210" s="33"/>
      <c r="EN210" s="33"/>
      <c r="EO210" s="33"/>
      <c r="EP210" s="34"/>
      <c r="EQ210" s="33"/>
      <c r="ER210" s="33"/>
      <c r="ES210" s="33"/>
      <c r="ET210" s="34"/>
      <c r="EU210" s="33"/>
      <c r="EV210" s="33"/>
      <c r="EW210" s="33"/>
      <c r="EX210" s="34"/>
      <c r="EY210" s="33"/>
      <c r="EZ210" s="33"/>
      <c r="FA210" s="33"/>
      <c r="FB210" s="34"/>
      <c r="FC210" s="33"/>
      <c r="FD210" s="33"/>
      <c r="FE210" s="33"/>
      <c r="FF210" s="34"/>
      <c r="FG210" s="33"/>
      <c r="FH210" s="33"/>
      <c r="FI210" s="33"/>
      <c r="FJ210" s="34"/>
      <c r="FK210" s="33"/>
      <c r="FL210" s="33"/>
      <c r="FM210" s="33"/>
      <c r="FN210" s="34"/>
      <c r="FO210" s="33"/>
      <c r="FP210" s="33"/>
      <c r="FQ210" s="33"/>
      <c r="FR210" s="34"/>
      <c r="FS210" s="33"/>
      <c r="FT210" s="33"/>
      <c r="FU210" s="33"/>
      <c r="FV210" s="34"/>
      <c r="FW210" s="33"/>
      <c r="FX210" s="33"/>
      <c r="FY210" s="33"/>
      <c r="FZ210" s="34"/>
      <c r="GA210" s="33"/>
      <c r="GB210" s="33"/>
      <c r="GC210" s="33"/>
      <c r="GD210" s="34"/>
      <c r="GE210" s="33"/>
      <c r="GF210" s="33"/>
      <c r="GG210" s="33"/>
      <c r="GH210" s="34"/>
      <c r="GI210" s="33"/>
      <c r="GJ210" s="33"/>
      <c r="GK210" s="33"/>
      <c r="GL210" s="34"/>
      <c r="GM210" s="33"/>
      <c r="GN210" s="33"/>
      <c r="GO210" s="33"/>
      <c r="GP210" s="34"/>
      <c r="GQ210" s="33"/>
      <c r="GR210" s="33"/>
      <c r="GS210" s="33"/>
      <c r="GT210" s="34"/>
      <c r="GU210" s="33"/>
      <c r="GV210" s="33"/>
      <c r="GW210" s="33"/>
      <c r="GX210" s="34"/>
      <c r="GY210" s="33"/>
      <c r="GZ210" s="33"/>
      <c r="HA210" s="33"/>
      <c r="HB210" s="34"/>
      <c r="HC210" s="33"/>
      <c r="HD210" s="33"/>
      <c r="HE210" s="33"/>
      <c r="HF210" s="34"/>
      <c r="HG210" s="33"/>
      <c r="HH210" s="33"/>
      <c r="HI210" s="33"/>
      <c r="HJ210" s="34"/>
      <c r="HK210" s="33"/>
      <c r="HL210" s="33"/>
      <c r="HM210" s="33"/>
      <c r="HN210" s="34"/>
      <c r="HO210" s="33"/>
      <c r="HP210" s="33"/>
      <c r="HQ210" s="33"/>
      <c r="HR210" s="34"/>
      <c r="HS210" s="33"/>
      <c r="HT210" s="33"/>
      <c r="HU210" s="33"/>
      <c r="HV210" s="34"/>
      <c r="HW210" s="33"/>
      <c r="HX210" s="33"/>
      <c r="HY210" s="33"/>
      <c r="HZ210" s="34"/>
      <c r="IA210" s="33"/>
      <c r="IB210" s="33"/>
      <c r="IC210" s="33"/>
      <c r="ID210" s="34"/>
      <c r="IE210" s="33"/>
      <c r="IF210" s="33"/>
      <c r="IG210" s="33"/>
      <c r="IH210" s="34"/>
      <c r="II210" s="33"/>
      <c r="IJ210" s="33"/>
      <c r="IK210" s="33"/>
      <c r="IL210" s="34"/>
      <c r="IM210" s="33"/>
      <c r="IN210" s="33"/>
      <c r="IO210" s="33"/>
      <c r="IP210" s="34"/>
      <c r="IQ210" s="33"/>
      <c r="IR210" s="33"/>
      <c r="IS210" s="33"/>
      <c r="IT210" s="34"/>
      <c r="IU210" s="33"/>
      <c r="IV210" s="33"/>
      <c r="IW210" s="33"/>
      <c r="IX210" s="34"/>
      <c r="IY210" s="33"/>
      <c r="IZ210" s="33"/>
      <c r="JA210" s="33"/>
      <c r="JB210" s="34"/>
      <c r="JC210" s="33"/>
      <c r="JD210" s="33"/>
      <c r="JE210" s="33"/>
      <c r="JF210" s="34"/>
      <c r="JG210" s="33"/>
      <c r="JH210" s="33"/>
      <c r="JI210" s="33"/>
      <c r="JJ210" s="34"/>
      <c r="JK210" s="33"/>
      <c r="JL210" s="33"/>
      <c r="JM210" s="33"/>
      <c r="JN210" s="34"/>
      <c r="JO210" s="33"/>
      <c r="JP210" s="33"/>
      <c r="JQ210" s="33"/>
      <c r="JR210" s="34"/>
      <c r="JS210" s="33"/>
      <c r="JT210" s="33"/>
      <c r="JU210" s="33"/>
      <c r="JV210" s="34"/>
      <c r="JW210" s="33"/>
      <c r="JX210" s="33"/>
      <c r="JY210" s="33"/>
      <c r="JZ210" s="34"/>
      <c r="KA210" s="33"/>
      <c r="KB210" s="33"/>
      <c r="KC210" s="33"/>
      <c r="KD210" s="34"/>
      <c r="KE210" s="33"/>
      <c r="KF210" s="33"/>
      <c r="KG210" s="33"/>
      <c r="KH210" s="34"/>
      <c r="KI210" s="33"/>
      <c r="KJ210" s="33"/>
      <c r="KK210" s="33"/>
      <c r="KL210" s="34"/>
      <c r="KM210" s="33"/>
      <c r="KN210" s="33"/>
      <c r="KO210" s="33"/>
      <c r="KP210" s="34"/>
      <c r="KQ210" s="33"/>
      <c r="KR210" s="33"/>
      <c r="KS210" s="33"/>
      <c r="KT210" s="34"/>
      <c r="KU210" s="33"/>
      <c r="KV210" s="33"/>
      <c r="KW210" s="33"/>
      <c r="KX210" s="34"/>
      <c r="KY210" s="33"/>
      <c r="KZ210" s="33"/>
      <c r="LA210" s="33"/>
      <c r="LB210" s="34"/>
      <c r="LC210" s="33"/>
      <c r="LD210" s="33"/>
      <c r="LE210" s="33"/>
      <c r="LF210" s="34"/>
      <c r="LG210" s="33"/>
      <c r="LH210" s="33"/>
      <c r="LI210" s="33"/>
      <c r="LJ210" s="34"/>
      <c r="LK210" s="33"/>
      <c r="LL210" s="33"/>
      <c r="LM210" s="33"/>
      <c r="LN210" s="34"/>
      <c r="LO210" s="33"/>
      <c r="LP210" s="33"/>
      <c r="LQ210" s="33"/>
      <c r="LR210" s="34"/>
      <c r="LS210" s="33"/>
      <c r="LT210" s="33"/>
      <c r="LU210" s="33"/>
      <c r="LV210" s="34"/>
      <c r="LW210" s="33"/>
      <c r="LX210" s="33"/>
      <c r="LY210" s="33"/>
      <c r="LZ210" s="34"/>
      <c r="MA210" s="33"/>
      <c r="MB210" s="33"/>
      <c r="MC210" s="33"/>
      <c r="MD210" s="34"/>
      <c r="ME210" s="33"/>
      <c r="MF210" s="33"/>
      <c r="MG210" s="33"/>
      <c r="MH210" s="34"/>
      <c r="MI210" s="33"/>
      <c r="MJ210" s="33"/>
      <c r="MK210" s="33"/>
      <c r="ML210" s="34"/>
      <c r="MM210" s="33"/>
      <c r="MN210" s="33"/>
      <c r="MO210" s="33"/>
      <c r="MP210" s="34"/>
      <c r="MQ210" s="33"/>
      <c r="MR210" s="33"/>
      <c r="MS210" s="33"/>
      <c r="MT210" s="34"/>
      <c r="MU210" s="33"/>
      <c r="MV210" s="33"/>
      <c r="MW210" s="33"/>
      <c r="MX210" s="34"/>
      <c r="MY210" s="33"/>
      <c r="MZ210" s="33"/>
      <c r="NA210" s="33"/>
      <c r="NB210" s="34"/>
      <c r="NC210" s="33"/>
      <c r="ND210" s="33"/>
      <c r="NE210" s="33"/>
      <c r="NF210" s="34"/>
      <c r="NG210" s="33"/>
      <c r="NH210" s="33"/>
      <c r="NI210" s="33"/>
      <c r="NJ210" s="34"/>
      <c r="NK210" s="33"/>
      <c r="NL210" s="33"/>
      <c r="NM210" s="33"/>
      <c r="NN210" s="34"/>
      <c r="NO210" s="33"/>
      <c r="NP210" s="33"/>
      <c r="NQ210" s="33"/>
      <c r="NR210" s="34"/>
      <c r="NS210" s="33"/>
      <c r="NT210" s="33"/>
      <c r="NU210" s="33"/>
      <c r="NV210" s="34"/>
      <c r="NW210" s="33"/>
      <c r="NX210" s="33"/>
      <c r="NY210" s="33"/>
      <c r="NZ210" s="34"/>
      <c r="OA210" s="33"/>
      <c r="OB210" s="33"/>
      <c r="OC210" s="33"/>
      <c r="OD210" s="34"/>
      <c r="OE210" s="33"/>
      <c r="OF210" s="33"/>
      <c r="OG210" s="33"/>
      <c r="OH210" s="34"/>
      <c r="OI210" s="33"/>
      <c r="OJ210" s="33"/>
      <c r="OK210" s="33"/>
      <c r="OL210" s="34"/>
      <c r="OM210" s="33"/>
      <c r="ON210" s="33"/>
      <c r="OO210" s="33"/>
      <c r="OP210" s="34"/>
      <c r="OQ210" s="33"/>
      <c r="OR210" s="33"/>
      <c r="OS210" s="33"/>
      <c r="OT210" s="34"/>
      <c r="OU210" s="33"/>
      <c r="OV210" s="33"/>
      <c r="OW210" s="33"/>
      <c r="OX210" s="34"/>
      <c r="OY210" s="33"/>
      <c r="OZ210" s="33"/>
      <c r="PA210" s="33"/>
      <c r="PB210" s="34"/>
      <c r="PC210" s="33"/>
      <c r="PD210" s="33"/>
      <c r="PE210" s="33"/>
      <c r="PF210" s="34"/>
      <c r="PG210" s="33"/>
      <c r="PH210" s="33"/>
      <c r="PI210" s="33"/>
      <c r="PJ210" s="34"/>
      <c r="PK210" s="33"/>
      <c r="PL210" s="33"/>
      <c r="PM210" s="33"/>
      <c r="PN210" s="34"/>
      <c r="PO210" s="33"/>
      <c r="PP210" s="33"/>
      <c r="PQ210" s="33"/>
      <c r="PR210" s="34"/>
      <c r="PS210" s="33"/>
      <c r="PT210" s="33"/>
      <c r="PU210" s="33"/>
      <c r="PV210" s="34"/>
      <c r="PW210" s="33"/>
      <c r="PX210" s="33"/>
      <c r="PY210" s="33"/>
      <c r="PZ210" s="34"/>
      <c r="QA210" s="33"/>
      <c r="QB210" s="33"/>
      <c r="QC210" s="33"/>
      <c r="QD210" s="34"/>
      <c r="QE210" s="33"/>
      <c r="QF210" s="33"/>
      <c r="QG210" s="33"/>
      <c r="QH210" s="34"/>
      <c r="QI210" s="33"/>
      <c r="QJ210" s="33"/>
      <c r="QK210" s="33"/>
      <c r="QL210" s="34"/>
      <c r="QM210" s="33"/>
      <c r="QN210" s="33"/>
      <c r="QO210" s="33"/>
      <c r="QP210" s="34"/>
      <c r="QQ210" s="33"/>
      <c r="QR210" s="33"/>
      <c r="QS210" s="33"/>
      <c r="QT210" s="34"/>
      <c r="QU210" s="33"/>
      <c r="QV210" s="33"/>
      <c r="QW210" s="33"/>
      <c r="QX210" s="34"/>
      <c r="QY210" s="33"/>
      <c r="QZ210" s="33"/>
      <c r="RA210" s="33"/>
      <c r="RB210" s="34"/>
      <c r="RC210" s="33"/>
      <c r="RD210" s="33"/>
      <c r="RE210" s="33"/>
      <c r="RF210" s="34"/>
      <c r="RG210" s="33"/>
      <c r="RH210" s="33"/>
      <c r="RI210" s="33"/>
      <c r="RJ210" s="34"/>
      <c r="RK210" s="33"/>
      <c r="RL210" s="33"/>
      <c r="RM210" s="33"/>
      <c r="RN210" s="34"/>
      <c r="RO210" s="33"/>
      <c r="RP210" s="33"/>
      <c r="RQ210" s="33"/>
      <c r="RR210" s="34"/>
      <c r="RS210" s="33"/>
      <c r="RT210" s="33"/>
      <c r="RU210" s="33"/>
      <c r="RV210" s="34"/>
      <c r="RW210" s="33"/>
      <c r="RX210" s="33"/>
      <c r="RY210" s="33"/>
      <c r="RZ210" s="34"/>
      <c r="SA210" s="33"/>
      <c r="SB210" s="33"/>
      <c r="SC210" s="33"/>
      <c r="SD210" s="34"/>
      <c r="SE210" s="33"/>
      <c r="SF210" s="33"/>
      <c r="SG210" s="33"/>
      <c r="SH210" s="34"/>
      <c r="SI210" s="33"/>
      <c r="SJ210" s="33"/>
      <c r="SK210" s="33"/>
      <c r="SL210" s="34"/>
      <c r="SM210" s="33"/>
      <c r="SN210" s="33"/>
      <c r="SO210" s="33"/>
      <c r="SP210" s="34"/>
      <c r="SQ210" s="33"/>
      <c r="SR210" s="33"/>
      <c r="SS210" s="33"/>
      <c r="ST210" s="34"/>
      <c r="SU210" s="33"/>
      <c r="SV210" s="33"/>
      <c r="SW210" s="33"/>
      <c r="SX210" s="34"/>
      <c r="SY210" s="33"/>
      <c r="SZ210" s="33"/>
      <c r="TA210" s="33"/>
      <c r="TB210" s="34"/>
      <c r="TC210" s="33"/>
      <c r="TD210" s="33"/>
      <c r="TE210" s="33"/>
      <c r="TF210" s="34"/>
      <c r="TG210" s="33"/>
      <c r="TH210" s="33"/>
      <c r="TI210" s="33"/>
      <c r="TJ210" s="34"/>
      <c r="TK210" s="33"/>
      <c r="TL210" s="33"/>
      <c r="TM210" s="33"/>
      <c r="TN210" s="34"/>
      <c r="TO210" s="33"/>
      <c r="TP210" s="33"/>
      <c r="TQ210" s="33"/>
      <c r="TR210" s="34"/>
      <c r="TS210" s="33"/>
      <c r="TT210" s="33"/>
      <c r="TU210" s="33"/>
      <c r="TV210" s="34"/>
      <c r="TW210" s="33"/>
      <c r="TX210" s="33"/>
      <c r="TY210" s="33"/>
      <c r="TZ210" s="34"/>
      <c r="UA210" s="33"/>
      <c r="UB210" s="33"/>
      <c r="UC210" s="33"/>
      <c r="UD210" s="34"/>
      <c r="UE210" s="33"/>
      <c r="UF210" s="33"/>
      <c r="UG210" s="33"/>
      <c r="UH210" s="34"/>
      <c r="UI210" s="33"/>
      <c r="UJ210" s="33"/>
      <c r="UK210" s="33"/>
      <c r="UL210" s="34"/>
      <c r="UM210" s="33"/>
      <c r="UN210" s="33"/>
      <c r="UO210" s="33"/>
      <c r="UP210" s="34"/>
      <c r="UQ210" s="33"/>
      <c r="UR210" s="33"/>
      <c r="US210" s="33"/>
      <c r="UT210" s="34"/>
      <c r="UU210" s="33"/>
      <c r="UV210" s="33"/>
      <c r="UW210" s="33"/>
      <c r="UX210" s="34"/>
      <c r="UY210" s="33"/>
      <c r="UZ210" s="33"/>
      <c r="VA210" s="33"/>
      <c r="VB210" s="34"/>
      <c r="VC210" s="33"/>
      <c r="VD210" s="33"/>
      <c r="VE210" s="33"/>
      <c r="VF210" s="34"/>
      <c r="VG210" s="33"/>
      <c r="VH210" s="33"/>
      <c r="VI210" s="33"/>
      <c r="VJ210" s="34"/>
      <c r="VK210" s="33"/>
      <c r="VL210" s="33"/>
      <c r="VM210" s="33"/>
      <c r="VN210" s="34"/>
      <c r="VO210" s="33"/>
      <c r="VP210" s="33"/>
      <c r="VQ210" s="33"/>
      <c r="VR210" s="34"/>
      <c r="VS210" s="33"/>
      <c r="VT210" s="33"/>
      <c r="VU210" s="33"/>
      <c r="VV210" s="34"/>
      <c r="VW210" s="33"/>
      <c r="VX210" s="33"/>
      <c r="VY210" s="33"/>
      <c r="VZ210" s="34"/>
      <c r="WA210" s="33"/>
      <c r="WB210" s="33"/>
      <c r="WC210" s="33"/>
      <c r="WD210" s="34"/>
      <c r="WE210" s="33"/>
      <c r="WF210" s="33"/>
      <c r="WG210" s="33"/>
      <c r="WH210" s="34"/>
      <c r="WI210" s="33"/>
      <c r="WJ210" s="33"/>
      <c r="WK210" s="33"/>
      <c r="WL210" s="34"/>
      <c r="WM210" s="33"/>
      <c r="WN210" s="33"/>
      <c r="WO210" s="33"/>
      <c r="WP210" s="34"/>
      <c r="WQ210" s="33"/>
      <c r="WR210" s="33"/>
      <c r="WS210" s="33"/>
      <c r="WT210" s="34"/>
      <c r="WU210" s="33"/>
      <c r="WV210" s="33"/>
      <c r="WW210" s="33"/>
      <c r="WX210" s="34"/>
      <c r="WY210" s="33"/>
      <c r="WZ210" s="33"/>
      <c r="XA210" s="33"/>
      <c r="XB210" s="34"/>
      <c r="XC210" s="33"/>
      <c r="XD210" s="33"/>
      <c r="XE210" s="33"/>
      <c r="XF210" s="34"/>
      <c r="XG210" s="33"/>
      <c r="XH210" s="33"/>
      <c r="XI210" s="33"/>
      <c r="XJ210" s="34"/>
      <c r="XK210" s="33"/>
      <c r="XL210" s="33"/>
      <c r="XM210" s="33"/>
      <c r="XN210" s="34"/>
      <c r="XO210" s="33"/>
      <c r="XP210" s="33"/>
      <c r="XQ210" s="33"/>
      <c r="XR210" s="34"/>
      <c r="XS210" s="33"/>
      <c r="XT210" s="33"/>
      <c r="XU210" s="33"/>
      <c r="XV210" s="34"/>
      <c r="XW210" s="33"/>
      <c r="XX210" s="33"/>
      <c r="XY210" s="33"/>
      <c r="XZ210" s="34"/>
      <c r="YA210" s="33"/>
      <c r="YB210" s="33"/>
      <c r="YC210" s="33"/>
      <c r="YD210" s="34"/>
      <c r="YE210" s="33"/>
      <c r="YF210" s="33"/>
      <c r="YG210" s="33"/>
      <c r="YH210" s="34"/>
      <c r="YI210" s="33"/>
      <c r="YJ210" s="33"/>
      <c r="YK210" s="33"/>
      <c r="YL210" s="34"/>
      <c r="YM210" s="33"/>
      <c r="YN210" s="33"/>
      <c r="YO210" s="33"/>
      <c r="YP210" s="34"/>
      <c r="YQ210" s="33"/>
      <c r="YR210" s="33"/>
      <c r="YS210" s="33"/>
      <c r="YT210" s="34"/>
      <c r="YU210" s="33"/>
      <c r="YV210" s="33"/>
      <c r="YW210" s="33"/>
      <c r="YX210" s="34"/>
      <c r="YY210" s="33"/>
      <c r="YZ210" s="33"/>
      <c r="ZA210" s="33"/>
      <c r="ZB210" s="34"/>
      <c r="ZC210" s="33"/>
      <c r="ZD210" s="33"/>
      <c r="ZE210" s="33"/>
      <c r="ZF210" s="34"/>
      <c r="ZG210" s="33"/>
      <c r="ZH210" s="33"/>
      <c r="ZI210" s="33"/>
      <c r="ZJ210" s="34"/>
      <c r="ZK210" s="33"/>
      <c r="ZL210" s="33"/>
      <c r="ZM210" s="33"/>
      <c r="ZN210" s="34"/>
      <c r="ZO210" s="33"/>
      <c r="ZP210" s="33"/>
      <c r="ZQ210" s="33"/>
      <c r="ZR210" s="34"/>
      <c r="ZS210" s="33"/>
      <c r="ZT210" s="33"/>
      <c r="ZU210" s="33"/>
      <c r="ZV210" s="34"/>
      <c r="ZW210" s="33"/>
      <c r="ZX210" s="33"/>
      <c r="ZY210" s="33"/>
      <c r="ZZ210" s="34"/>
      <c r="AAA210" s="33"/>
      <c r="AAB210" s="33"/>
      <c r="AAC210" s="33"/>
      <c r="AAD210" s="34"/>
      <c r="AAE210" s="33"/>
      <c r="AAF210" s="33"/>
      <c r="AAG210" s="33"/>
      <c r="AAH210" s="34"/>
      <c r="AAI210" s="33"/>
      <c r="AAJ210" s="33"/>
      <c r="AAK210" s="33"/>
      <c r="AAL210" s="34"/>
      <c r="AAM210" s="33"/>
      <c r="AAN210" s="33"/>
      <c r="AAO210" s="33"/>
      <c r="AAP210" s="34"/>
      <c r="AAQ210" s="33"/>
      <c r="AAR210" s="33"/>
      <c r="AAS210" s="33"/>
      <c r="AAT210" s="34"/>
      <c r="AAU210" s="33"/>
      <c r="AAV210" s="33"/>
      <c r="AAW210" s="33"/>
      <c r="AAX210" s="34"/>
      <c r="AAY210" s="33"/>
      <c r="AAZ210" s="33"/>
      <c r="ABA210" s="33"/>
      <c r="ABB210" s="34"/>
      <c r="ABC210" s="33"/>
      <c r="ABD210" s="33"/>
      <c r="ABE210" s="33"/>
      <c r="ABF210" s="34"/>
      <c r="ABG210" s="33"/>
      <c r="ABH210" s="33"/>
      <c r="ABI210" s="33"/>
      <c r="ABJ210" s="34"/>
      <c r="ABK210" s="33"/>
      <c r="ABL210" s="33"/>
      <c r="ABM210" s="33"/>
      <c r="ABN210" s="34"/>
      <c r="ABO210" s="33"/>
      <c r="ABP210" s="33"/>
      <c r="ABQ210" s="33"/>
      <c r="ABR210" s="34"/>
      <c r="ABS210" s="33"/>
      <c r="ABT210" s="33"/>
      <c r="ABU210" s="33"/>
      <c r="ABV210" s="34"/>
      <c r="ABW210" s="33"/>
      <c r="ABX210" s="33"/>
      <c r="ABY210" s="33"/>
      <c r="ABZ210" s="34"/>
      <c r="ACA210" s="33"/>
      <c r="ACB210" s="33"/>
      <c r="ACC210" s="33"/>
      <c r="ACD210" s="34"/>
      <c r="ACE210" s="33"/>
      <c r="ACF210" s="33"/>
      <c r="ACG210" s="33"/>
      <c r="ACH210" s="34"/>
      <c r="ACI210" s="33"/>
      <c r="ACJ210" s="33"/>
      <c r="ACK210" s="33"/>
      <c r="ACL210" s="34"/>
      <c r="ACM210" s="33"/>
      <c r="ACN210" s="33"/>
      <c r="ACO210" s="33"/>
      <c r="ACP210" s="34"/>
      <c r="ACQ210" s="33"/>
      <c r="ACR210" s="33"/>
      <c r="ACS210" s="33"/>
      <c r="ACT210" s="34"/>
      <c r="ACU210" s="33"/>
      <c r="ACV210" s="33"/>
      <c r="ACW210" s="33"/>
      <c r="ACX210" s="34"/>
      <c r="ACY210" s="33"/>
      <c r="ACZ210" s="33"/>
      <c r="ADA210" s="33"/>
      <c r="ADB210" s="34"/>
      <c r="ADC210" s="33"/>
      <c r="ADD210" s="33"/>
      <c r="ADE210" s="33"/>
      <c r="ADF210" s="34"/>
      <c r="ADG210" s="33"/>
      <c r="ADH210" s="33"/>
      <c r="ADI210" s="33"/>
      <c r="ADJ210" s="34"/>
      <c r="ADK210" s="33"/>
      <c r="ADL210" s="33"/>
      <c r="ADM210" s="33"/>
      <c r="ADN210" s="34"/>
      <c r="ADO210" s="33"/>
      <c r="ADP210" s="33"/>
      <c r="ADQ210" s="33"/>
      <c r="ADR210" s="34"/>
      <c r="ADS210" s="33"/>
      <c r="ADT210" s="33"/>
      <c r="ADU210" s="33"/>
      <c r="ADV210" s="34"/>
      <c r="ADW210" s="33"/>
      <c r="ADX210" s="33"/>
      <c r="ADY210" s="33"/>
      <c r="ADZ210" s="34"/>
      <c r="AEA210" s="33"/>
      <c r="AEB210" s="33"/>
      <c r="AEC210" s="33"/>
      <c r="AED210" s="34"/>
      <c r="AEE210" s="33"/>
      <c r="AEF210" s="33"/>
      <c r="AEG210" s="33"/>
      <c r="AEH210" s="34"/>
      <c r="AEI210" s="33"/>
      <c r="AEJ210" s="33"/>
      <c r="AEK210" s="33"/>
      <c r="AEL210" s="34"/>
      <c r="AEM210" s="33"/>
      <c r="AEN210" s="33"/>
      <c r="AEO210" s="33"/>
      <c r="AEP210" s="34"/>
      <c r="AEQ210" s="33"/>
      <c r="AER210" s="33"/>
      <c r="AES210" s="33"/>
      <c r="AET210" s="34"/>
      <c r="AEU210" s="33"/>
      <c r="AEV210" s="33"/>
      <c r="AEW210" s="33"/>
      <c r="AEX210" s="34"/>
      <c r="AEY210" s="33"/>
      <c r="AEZ210" s="33"/>
      <c r="AFA210" s="33"/>
      <c r="AFB210" s="34"/>
      <c r="AFC210" s="33"/>
      <c r="AFD210" s="33"/>
      <c r="AFE210" s="33"/>
      <c r="AFF210" s="34"/>
      <c r="AFG210" s="33"/>
      <c r="AFH210" s="33"/>
      <c r="AFI210" s="33"/>
      <c r="AFJ210" s="34"/>
      <c r="AFK210" s="33"/>
      <c r="AFL210" s="33"/>
      <c r="AFM210" s="33"/>
      <c r="AFN210" s="34"/>
      <c r="AFO210" s="33"/>
      <c r="AFP210" s="33"/>
      <c r="AFQ210" s="33"/>
      <c r="AFR210" s="34"/>
      <c r="AFS210" s="33"/>
      <c r="AFT210" s="33"/>
      <c r="AFU210" s="33"/>
      <c r="AFV210" s="34"/>
      <c r="AFW210" s="33"/>
      <c r="AFX210" s="33"/>
      <c r="AFY210" s="33"/>
      <c r="AFZ210" s="34"/>
      <c r="AGA210" s="33"/>
      <c r="AGB210" s="33"/>
      <c r="AGC210" s="33"/>
      <c r="AGD210" s="34"/>
      <c r="AGE210" s="33"/>
      <c r="AGF210" s="33"/>
      <c r="AGG210" s="33"/>
      <c r="AGH210" s="33"/>
      <c r="AGI210" s="33"/>
      <c r="AGJ210" s="34"/>
      <c r="AGK210" s="33"/>
      <c r="AGL210" s="33"/>
      <c r="AGM210" s="33"/>
      <c r="AGN210" s="33"/>
      <c r="AGO210" s="34"/>
      <c r="AGP210" s="34"/>
      <c r="AGQ210" s="33"/>
      <c r="AGR210" s="33"/>
      <c r="AGS210" s="33"/>
      <c r="AGT210" s="33"/>
      <c r="AGU210" s="34"/>
      <c r="AGV210" s="34"/>
      <c r="AGW210" s="33"/>
      <c r="AGX210" s="33"/>
      <c r="AGY210" s="33"/>
      <c r="AGZ210" s="33"/>
      <c r="AHA210" s="34"/>
      <c r="AHB210" s="34"/>
      <c r="AHC210" s="33"/>
      <c r="AHD210" s="33"/>
      <c r="AHE210" s="33"/>
      <c r="AHF210" s="33"/>
      <c r="AHG210" s="34"/>
      <c r="AHH210" s="34"/>
      <c r="AHI210" s="33"/>
      <c r="AHJ210" s="33"/>
      <c r="AHK210" s="33"/>
      <c r="AHL210" s="33"/>
      <c r="AHM210" s="34"/>
      <c r="AHN210" s="34"/>
      <c r="AHO210" s="33"/>
      <c r="AHP210" s="33"/>
      <c r="AHQ210" s="33"/>
      <c r="AHR210" s="34"/>
      <c r="AHS210" s="33"/>
      <c r="AHT210" s="33"/>
      <c r="AHU210" s="33"/>
      <c r="AHV210" s="34"/>
      <c r="AHW210" s="33"/>
      <c r="AHX210" s="33"/>
      <c r="AHY210" s="33"/>
      <c r="AHZ210" s="34"/>
      <c r="AIA210" s="33"/>
      <c r="AIB210" s="33"/>
      <c r="AIC210" s="33"/>
      <c r="AID210" s="34"/>
      <c r="AIE210" s="33"/>
      <c r="AIF210" s="33"/>
      <c r="AIG210" s="33"/>
      <c r="AIH210" s="34"/>
    </row>
    <row r="211" spans="1:918" s="5" customFormat="1" outlineLevel="1" x14ac:dyDescent="0.25">
      <c r="A211" s="35">
        <v>1</v>
      </c>
      <c r="B211" s="46" t="s">
        <v>103</v>
      </c>
      <c r="C211" s="37"/>
      <c r="D211" s="35"/>
      <c r="E211" s="35"/>
      <c r="F211" s="35"/>
      <c r="G211" s="57"/>
      <c r="H211" s="57" t="s">
        <v>367</v>
      </c>
      <c r="I211" s="57" t="s">
        <v>367</v>
      </c>
      <c r="J211" s="57"/>
      <c r="K211" s="57"/>
      <c r="L211" s="57"/>
      <c r="M211" s="57" t="s">
        <v>367</v>
      </c>
      <c r="N211" s="57"/>
      <c r="O211" s="57"/>
      <c r="P211" s="57" t="s">
        <v>367</v>
      </c>
      <c r="Q211" s="57" t="s">
        <v>367</v>
      </c>
      <c r="R211" s="38"/>
      <c r="S211" s="38"/>
      <c r="T211" s="38"/>
      <c r="U211" s="38"/>
      <c r="V211" s="38"/>
      <c r="W211" s="57" t="s">
        <v>367</v>
      </c>
      <c r="X211" s="57"/>
      <c r="Y211" s="57"/>
      <c r="Z211" s="57"/>
      <c r="AA211" s="57" t="s">
        <v>367</v>
      </c>
      <c r="AB211" s="57" t="s">
        <v>367</v>
      </c>
      <c r="AC211" s="57" t="s">
        <v>367</v>
      </c>
      <c r="AD211" s="57"/>
      <c r="AE211" s="57"/>
      <c r="AF211" s="57"/>
      <c r="AG211" s="57"/>
      <c r="AH211" s="57"/>
      <c r="AI211" s="57"/>
      <c r="AJ211" s="57" t="s">
        <v>367</v>
      </c>
      <c r="AK211" s="57" t="s">
        <v>367</v>
      </c>
      <c r="AL211" s="57" t="s">
        <v>367</v>
      </c>
      <c r="AM211" s="38"/>
      <c r="AN211" s="38"/>
      <c r="AO211" s="38"/>
      <c r="AP211" s="38"/>
      <c r="AQ211" s="57" t="s">
        <v>367</v>
      </c>
      <c r="AR211" s="57" t="s">
        <v>367</v>
      </c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 t="s">
        <v>367</v>
      </c>
      <c r="BF211" s="57" t="s">
        <v>367</v>
      </c>
      <c r="BG211" s="38"/>
      <c r="BH211" s="38"/>
      <c r="BI211" s="38"/>
      <c r="BJ211" s="38"/>
      <c r="BK211" s="57" t="s">
        <v>367</v>
      </c>
      <c r="BL211" s="57" t="s">
        <v>367</v>
      </c>
      <c r="BM211" s="57"/>
      <c r="BN211" s="57"/>
      <c r="BO211" s="57"/>
      <c r="BP211" s="57"/>
      <c r="BQ211" s="57"/>
      <c r="BR211" s="57"/>
      <c r="BS211" s="57"/>
      <c r="BT211" s="57"/>
      <c r="BU211" s="57" t="s">
        <v>367</v>
      </c>
      <c r="BV211" s="57"/>
      <c r="BW211" s="57"/>
      <c r="BX211" s="57" t="s">
        <v>367</v>
      </c>
      <c r="BY211" s="57"/>
      <c r="BZ211" s="57" t="s">
        <v>367</v>
      </c>
      <c r="CA211" s="38"/>
      <c r="CB211" s="38"/>
      <c r="CC211" s="38"/>
      <c r="CD211" s="38"/>
      <c r="CE211" s="57" t="s">
        <v>367</v>
      </c>
      <c r="CF211" s="57"/>
      <c r="CG211" s="57"/>
      <c r="CH211" s="57"/>
      <c r="CI211" s="57"/>
      <c r="CJ211" s="57"/>
      <c r="CK211" s="57" t="s">
        <v>367</v>
      </c>
      <c r="CL211" s="57"/>
      <c r="CM211" s="57"/>
      <c r="CN211" s="57"/>
      <c r="CO211" s="57"/>
      <c r="CP211" s="57"/>
      <c r="CQ211" s="57"/>
      <c r="CR211" s="57" t="s">
        <v>367</v>
      </c>
      <c r="CS211" s="57" t="s">
        <v>367</v>
      </c>
      <c r="CT211" s="57"/>
      <c r="CU211" s="38"/>
      <c r="CV211" s="38"/>
      <c r="CW211" s="38"/>
      <c r="CX211" s="38"/>
      <c r="CY211" s="57" t="s">
        <v>367</v>
      </c>
      <c r="CZ211" s="57" t="s">
        <v>367</v>
      </c>
      <c r="DA211" s="57"/>
      <c r="DB211" s="57"/>
      <c r="DC211" s="57" t="s">
        <v>367</v>
      </c>
      <c r="DD211" s="57"/>
      <c r="DE211" s="57" t="s">
        <v>367</v>
      </c>
      <c r="DF211" s="57"/>
      <c r="DG211" s="57"/>
      <c r="DH211" s="57" t="s">
        <v>367</v>
      </c>
      <c r="DI211" s="57" t="s">
        <v>367</v>
      </c>
      <c r="DJ211" s="57"/>
      <c r="DK211" s="57"/>
      <c r="DL211" s="57" t="s">
        <v>367</v>
      </c>
      <c r="DM211" s="57" t="s">
        <v>367</v>
      </c>
      <c r="DN211" s="57" t="s">
        <v>367</v>
      </c>
      <c r="DO211" s="38"/>
      <c r="DP211" s="38"/>
      <c r="DQ211" s="38"/>
      <c r="DR211" s="38"/>
      <c r="DS211" s="57" t="s">
        <v>367</v>
      </c>
      <c r="DT211" s="57"/>
      <c r="DU211" s="57"/>
      <c r="DV211" s="57"/>
      <c r="DW211" s="57"/>
      <c r="DX211" s="57"/>
      <c r="DY211" s="57" t="s">
        <v>367</v>
      </c>
      <c r="DZ211" s="57"/>
      <c r="EA211" s="57"/>
      <c r="EB211" s="57"/>
      <c r="EC211" s="57" t="s">
        <v>367</v>
      </c>
      <c r="ED211" s="57"/>
      <c r="EE211" s="57"/>
      <c r="EF211" s="57" t="s">
        <v>367</v>
      </c>
      <c r="EG211" s="57" t="s">
        <v>367</v>
      </c>
      <c r="EH211" s="57"/>
      <c r="EI211" s="38"/>
      <c r="EJ211" s="38"/>
      <c r="EK211" s="38"/>
      <c r="EL211" s="38"/>
      <c r="EM211" s="57" t="s">
        <v>367</v>
      </c>
      <c r="EN211" s="57" t="s">
        <v>367</v>
      </c>
      <c r="EO211" s="57"/>
      <c r="EP211" s="57"/>
      <c r="EQ211" s="57"/>
      <c r="ER211" s="57"/>
      <c r="ES211" s="57" t="s">
        <v>367</v>
      </c>
      <c r="ET211" s="57"/>
      <c r="EU211" s="57"/>
      <c r="EV211" s="57" t="s">
        <v>367</v>
      </c>
      <c r="EW211" s="57"/>
      <c r="EX211" s="57"/>
      <c r="EY211" s="57"/>
      <c r="EZ211" s="57" t="s">
        <v>367</v>
      </c>
      <c r="FA211" s="57" t="s">
        <v>367</v>
      </c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 t="s">
        <v>367</v>
      </c>
      <c r="FN211" s="57"/>
      <c r="FO211" s="57" t="s">
        <v>367</v>
      </c>
      <c r="FP211" s="57" t="s">
        <v>367</v>
      </c>
      <c r="FQ211" s="57" t="s">
        <v>367</v>
      </c>
      <c r="FR211" s="57"/>
      <c r="FS211" s="57"/>
      <c r="FT211" s="57"/>
      <c r="FU211" s="57" t="s">
        <v>367</v>
      </c>
      <c r="FV211" s="57"/>
      <c r="FW211" s="38"/>
      <c r="FX211" s="38"/>
      <c r="FY211" s="38"/>
      <c r="FZ211" s="38"/>
      <c r="GA211" s="61"/>
      <c r="GB211" s="57" t="s">
        <v>367</v>
      </c>
      <c r="GC211" s="57"/>
      <c r="GD211" s="57"/>
      <c r="GE211" s="57" t="s">
        <v>367</v>
      </c>
      <c r="GF211" s="57" t="s">
        <v>367</v>
      </c>
      <c r="GG211" s="57" t="s">
        <v>367</v>
      </c>
      <c r="GH211" s="57"/>
      <c r="GI211" s="57"/>
      <c r="GJ211" s="57"/>
      <c r="GK211" s="57"/>
      <c r="GL211" s="57"/>
      <c r="GM211" s="57"/>
      <c r="GN211" s="57"/>
      <c r="GO211" s="57" t="s">
        <v>367</v>
      </c>
      <c r="GP211" s="57" t="s">
        <v>367</v>
      </c>
      <c r="GQ211" s="38"/>
      <c r="GR211" s="38"/>
      <c r="GS211" s="38"/>
      <c r="GT211" s="38"/>
      <c r="GU211" s="61"/>
      <c r="GV211" s="57" t="s">
        <v>367</v>
      </c>
      <c r="GW211" s="57"/>
      <c r="GX211" s="57"/>
      <c r="GY211" s="57"/>
      <c r="GZ211" s="57"/>
      <c r="HA211" s="57" t="s">
        <v>367</v>
      </c>
      <c r="HB211" s="57"/>
      <c r="HC211" s="57"/>
      <c r="HD211" s="57" t="s">
        <v>367</v>
      </c>
      <c r="HE211" s="57" t="s">
        <v>367</v>
      </c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/>
      <c r="HT211" s="57"/>
      <c r="HU211" s="57" t="s">
        <v>367</v>
      </c>
      <c r="HV211" s="57"/>
      <c r="HW211" s="57" t="s">
        <v>367</v>
      </c>
      <c r="HX211" s="57" t="s">
        <v>367</v>
      </c>
      <c r="HY211" s="57" t="s">
        <v>367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 t="s">
        <v>367</v>
      </c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 t="s">
        <v>367</v>
      </c>
      <c r="JJ211" s="57"/>
      <c r="JK211" s="57"/>
      <c r="JL211" s="57" t="s">
        <v>367</v>
      </c>
      <c r="JM211" s="57" t="s">
        <v>367</v>
      </c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 t="s">
        <v>367</v>
      </c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 t="s">
        <v>367</v>
      </c>
      <c r="NT211" s="57"/>
      <c r="NU211" s="57"/>
      <c r="NV211" s="57" t="s">
        <v>367</v>
      </c>
      <c r="NW211" s="57" t="s">
        <v>367</v>
      </c>
      <c r="NX211" s="57"/>
      <c r="NY211" s="57" t="s">
        <v>367</v>
      </c>
      <c r="NZ211" s="57" t="s">
        <v>367</v>
      </c>
      <c r="OA211" s="57" t="s">
        <v>367</v>
      </c>
      <c r="OB211" s="57"/>
      <c r="OC211" s="57"/>
      <c r="OD211" s="57"/>
      <c r="OE211" s="57"/>
      <c r="OF211" s="57" t="s">
        <v>367</v>
      </c>
      <c r="OG211" s="57"/>
      <c r="OH211" s="57"/>
      <c r="OI211" s="57"/>
      <c r="OJ211" s="57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85" t="str">
        <f t="shared" ref="AGF211:AGF222" si="780">IF(COUNTIFS($C$7:$AGE$7,"="&amp;$AGK$5,$C211:$AGE211,"б")=0,"",COUNTIFS($C$7:$AGE$7,"="&amp;$AGK$5,$C211:$AGE211,"б"))</f>
        <v/>
      </c>
      <c r="AGG211" s="85" t="str">
        <f t="shared" ref="AGG211:AGG222" si="781">IF(COUNTIFS($C$7:$AGE$7,"="&amp;$AGK$5,$C211:$AGE211,"у")=0,"",COUNTIFS($C$7:$AGE$7,"="&amp;$AGK$5,$C211:$AGE211,"у"))</f>
        <v/>
      </c>
      <c r="AGH211" s="85">
        <f t="shared" ref="AGH211:AGH222" si="782">IF(COUNTIFS($C$7:$AGE$7,"="&amp;$AGK$5,$C211:$AGE211,"н")=0,"",COUNTIFS($C$7:$AGE$7,"="&amp;$AGK$5,$C211:$AGE211,"н"))</f>
        <v>7</v>
      </c>
      <c r="AGL211" s="36" t="str">
        <f t="shared" ref="AGL211:AGL222" si="783">IF(COUNTIFS($C$6:$AGE$6,9,$C211:$AGE211,"б")=0,"",COUNTIFS($C$6:$AGE$6,9,$C211:$AGE211,"б"))</f>
        <v/>
      </c>
      <c r="AGM211" s="36" t="str">
        <f t="shared" ref="AGM211:AGM222" si="784">IF(COUNTIFS($C$6:$AGE$6,9,$C211:$AGE211,"у")=0,"",COUNTIFS($C$6:$AGE$6,9,$C211:$AGE211,"у"))</f>
        <v/>
      </c>
      <c r="AGN211" s="39">
        <f t="shared" ref="AGN211:AGN222" si="785">IF(COUNTIFS($C$6:$AGE$6,9,$C211:$AGE211,"н")=0,"",COUNTIFS($C$6:$AGE$6,9,$C211:$AGE211,"н"))</f>
        <v>23</v>
      </c>
      <c r="AGO211" s="36" t="str">
        <f t="shared" ref="AGO211:AGO222" si="786">IF(COUNTIFS($C$6:$AGE$6,10,$C211:$AGE211,"б")=0,"",COUNTIFS($C$6:$AGE$6,10,$C211:$AGE211,"б"))</f>
        <v/>
      </c>
      <c r="AGP211" s="36" t="str">
        <f t="shared" ref="AGP211:AGP222" si="787">IF(COUNTIFS($C$6:$AGE$6,10,$C211:$AGE211,"у")=0,"",COUNTIFS($C$6:$AGE$6,10,$C211:$AGE211,"у"))</f>
        <v/>
      </c>
      <c r="AGQ211" s="39">
        <f t="shared" ref="AGQ211:AGQ222" si="788">IF(COUNTIFS($C$6:$AGE$6,10,$C211:$AGE211,"н")=0,"",COUNTIFS($C$6:$AGE$6,10,$C211:$AGE211,"н"))</f>
        <v>27</v>
      </c>
      <c r="AGR211" s="36" t="str">
        <f t="shared" ref="AGR211:AGR222" si="789">IF(COUNTIFS($C$6:$AGE$6,11,$C211:$AGE211,"б")=0,"",COUNTIFS($C$6:$AGE$6,11,$C211:$AGE211,"б"))</f>
        <v/>
      </c>
      <c r="AGS211" s="36" t="str">
        <f t="shared" ref="AGS211:AGS222" si="790">IF(COUNTIFS($C$6:$AGE$6,11,$C211:$AGE211,"у")=0,"",COUNTIFS($C$6:$AGE$6,11,$C211:$AGE211,"у"))</f>
        <v/>
      </c>
      <c r="AGT211" s="39">
        <f t="shared" ref="AGT211:AGT222" si="791">IF(COUNTIFS($C$6:$AGE$6,11,$C211:$AGE211,"н")=0,"",COUNTIFS($C$6:$AGE$6,11,$C211:$AGE211,"н"))</f>
        <v>15</v>
      </c>
      <c r="AGU211" s="36" t="str">
        <f t="shared" ref="AGU211:AGU222" si="792">IF(COUNTIFS($C$6:$AGE$6,12,$C211:$AGE211,"б")=0,"",COUNTIFS($C$6:$AGE$6,12,$C211:$AGE211,"б"))</f>
        <v/>
      </c>
      <c r="AGV211" s="36" t="str">
        <f t="shared" ref="AGV211:AGV222" si="793">IF(COUNTIFS($C$6:$AGE$6,12,$C211:$AGE211,"у")=0,"",COUNTIFS($C$6:$AGE$6,12,$C211:$AGE211,"у"))</f>
        <v/>
      </c>
      <c r="AGW211" s="39">
        <f t="shared" ref="AGW211:AGW222" si="794">IF(COUNTIFS($C$6:$AGE$6,12,$C211:$AGE211,"н")=0,"",COUNTIFS($C$6:$AGE$6,12,$C211:$AGE211,"н"))</f>
        <v>4</v>
      </c>
      <c r="AGX211" s="36" t="str">
        <f t="shared" ref="AGX211:AGX222" si="795">IF(COUNTIFS($C$6:$AGE$6,1,$C211:$AGE211,"б")=0,"",COUNTIFS($C$6:$AGE$6,1,$C211:$AGE211,"б"))</f>
        <v/>
      </c>
      <c r="AGY211" s="36" t="str">
        <f t="shared" ref="AGY211:AGY222" si="796">IF(COUNTIFS($C$6:$AGE$6,1,$C211:$AGE211,"у")=0,"",COUNTIFS($C$6:$AGE$6,1,$C211:$AGE211,"у"))</f>
        <v/>
      </c>
      <c r="AGZ211" s="39">
        <f t="shared" ref="AGZ211:AGZ222" si="797">IF(COUNTIFS($C$6:$AGE$6,1,$C211:$AGE211,"н")=0,"",COUNTIFS($C$6:$AGE$6,1,$C211:$AGE211,"н"))</f>
        <v>7</v>
      </c>
      <c r="AHA211" s="36" t="str">
        <f t="shared" ref="AHA211:AHA222" si="798">IF(COUNTIFS($C$6:$AGE$6,2,$C211:$AGE211,"б")=0,"",COUNTIFS($C$6:$AGE$6,2,$C211:$AGE211,"б"))</f>
        <v/>
      </c>
      <c r="AHB211" s="36" t="str">
        <f t="shared" ref="AHB211:AHB222" si="799">IF(COUNTIFS($C$6:$AGE$6,2,$C211:$AGE211,"у")=0,"",COUNTIFS($C$6:$AGE$6,2,$C211:$AGE211,"у"))</f>
        <v/>
      </c>
      <c r="AHC211" s="39" t="str">
        <f t="shared" ref="AHC211:AHC222" si="800">IF(COUNTIFS($C$6:$AGE$6,2,$C211:$AGE211,"н")=0,"",COUNTIFS($C$6:$AGE$6,2,$C211:$AGE211,"н"))</f>
        <v/>
      </c>
      <c r="AHD211" s="36" t="str">
        <f t="shared" ref="AHD211:AHD222" si="801">IF(COUNTIFS($C$6:$AGE$6,3,$C211:$AGE211,"б")=0,"",COUNTIFS($C$6:$AGE$6,3,$C211:$AGE211,"б"))</f>
        <v/>
      </c>
      <c r="AHE211" s="36" t="str">
        <f t="shared" ref="AHE211:AHE222" si="802">IF(COUNTIFS($C$6:$AGE$6,3,$C211:$AGE211,"у")=0,"",COUNTIFS($C$6:$AGE$6,3,$C211:$AGE211,"у"))</f>
        <v/>
      </c>
      <c r="AHF211" s="39" t="str">
        <f t="shared" ref="AHF211:AHF222" si="803">IF(COUNTIFS($C$6:$AGE$6,3,$C211:$AGE211,"н")=0,"",COUNTIFS($C$6:$AGE$6,3,$C211:$AGE211,"н"))</f>
        <v/>
      </c>
      <c r="AHG211" s="36" t="str">
        <f t="shared" ref="AHG211:AHG222" si="804">IF(COUNTIFS($C$6:$AGE$6,4,$C211:$AGE211,"б")=0,"",COUNTIFS($C$6:$AGE$6,4,$C211:$AGE211,"б"))</f>
        <v/>
      </c>
      <c r="AHH211" s="36" t="str">
        <f t="shared" ref="AHH211:AHH222" si="805">IF(COUNTIFS($C$6:$AGE$6,4,$C211:$AGE211,"у")=0,"",COUNTIFS($C$6:$AGE$6,4,$C211:$AGE211,"у"))</f>
        <v/>
      </c>
      <c r="AHI211" s="39" t="str">
        <f t="shared" ref="AHI211:AHI222" si="806">IF(COUNTIFS($C$6:$AGE$6,4,$C211:$AGE211,"н")=0,"",COUNTIFS($C$6:$AGE$6,4,$C211:$AGE211,"н"))</f>
        <v/>
      </c>
      <c r="AHJ211" s="36" t="str">
        <f t="shared" ref="AHJ211:AHJ222" si="807">IF(COUNTIFS($C$6:$AGE$6,5,$C211:$AGE211,"б")=0,"",COUNTIFS($C$6:$AGE$6,5,$C211:$AGE211,"б"))</f>
        <v/>
      </c>
      <c r="AHK211" s="36" t="str">
        <f t="shared" ref="AHK211:AHK222" si="808">IF(COUNTIFS($C$6:$AGE$6,5,$C211:$AGE211,"у")=0,"",COUNTIFS($C$6:$AGE$6,5,$C211:$AGE211,"у"))</f>
        <v/>
      </c>
      <c r="AHL211" s="39" t="str">
        <f t="shared" ref="AHL211:AHL222" si="809">IF(COUNTIFS($C$6:$AGE$6,5,$C211:$AGE211,"н")=0,"",COUNTIFS($C$6:$AGE$6,5,$C211:$AGE211,"н"))</f>
        <v/>
      </c>
      <c r="AHM211" s="36" t="str">
        <f t="shared" ref="AHM211:AHM222" si="810">IF(COUNTIFS($C$6:$AGE$6,6,$C211:$AGE211,"б")=0,"",COUNTIFS($C$6:$AGE$6,6,$C211:$AGE211,"б"))</f>
        <v/>
      </c>
      <c r="AHN211" s="36" t="str">
        <f t="shared" ref="AHN211:AHN222" si="811">IF(COUNTIFS($C$6:$AGE$6,6,$C211:$AGE211,"у")=0,"",COUNTIFS($C$6:$AGE$6,6,$C211:$AGE211,"у"))</f>
        <v/>
      </c>
      <c r="AHO211" s="39" t="str">
        <f t="shared" ref="AHO211:AHO222" si="812">IF(COUNTIFS($C$6:$AGE$6,6,$C211:$AGE211,"н")=0,"",COUNTIFS($C$6:$AGE$6,6,$C211:$AGE211,"н"))</f>
        <v/>
      </c>
    </row>
    <row r="212" spans="1:918" s="5" customFormat="1" outlineLevel="1" x14ac:dyDescent="0.25">
      <c r="A212" s="35">
        <v>2</v>
      </c>
      <c r="B212" s="46" t="s">
        <v>104</v>
      </c>
      <c r="C212" s="37"/>
      <c r="D212" s="35"/>
      <c r="E212" s="35"/>
      <c r="F212" s="35"/>
      <c r="G212" s="57"/>
      <c r="H212" s="57"/>
      <c r="I212" s="57"/>
      <c r="J212" s="57"/>
      <c r="K212" s="57" t="s">
        <v>367</v>
      </c>
      <c r="L212" s="57" t="s">
        <v>367</v>
      </c>
      <c r="M212" s="57" t="s">
        <v>367</v>
      </c>
      <c r="N212" s="57"/>
      <c r="O212" s="57"/>
      <c r="P212" s="57" t="s">
        <v>367</v>
      </c>
      <c r="Q212" s="57" t="s">
        <v>367</v>
      </c>
      <c r="R212" s="38"/>
      <c r="S212" s="38"/>
      <c r="T212" s="38"/>
      <c r="U212" s="38"/>
      <c r="V212" s="38"/>
      <c r="W212" s="57" t="s">
        <v>367</v>
      </c>
      <c r="X212" s="57" t="s">
        <v>367</v>
      </c>
      <c r="Y212" s="57"/>
      <c r="Z212" s="57"/>
      <c r="AA212" s="57" t="s">
        <v>367</v>
      </c>
      <c r="AB212" s="57" t="s">
        <v>367</v>
      </c>
      <c r="AC212" s="57" t="s">
        <v>367</v>
      </c>
      <c r="AD212" s="57"/>
      <c r="AE212" s="57"/>
      <c r="AF212" s="57"/>
      <c r="AG212" s="57"/>
      <c r="AH212" s="57"/>
      <c r="AI212" s="57"/>
      <c r="AJ212" s="57" t="s">
        <v>367</v>
      </c>
      <c r="AK212" s="57" t="s">
        <v>367</v>
      </c>
      <c r="AL212" s="57" t="s">
        <v>367</v>
      </c>
      <c r="AM212" s="38"/>
      <c r="AN212" s="38"/>
      <c r="AO212" s="38"/>
      <c r="AP212" s="38"/>
      <c r="AQ212" s="57" t="s">
        <v>367</v>
      </c>
      <c r="AR212" s="57" t="s">
        <v>367</v>
      </c>
      <c r="AS212" s="57" t="s">
        <v>367</v>
      </c>
      <c r="AT212" s="57"/>
      <c r="AU212" s="57"/>
      <c r="AV212" s="57"/>
      <c r="AW212" s="57" t="s">
        <v>367</v>
      </c>
      <c r="AX212" s="57" t="s">
        <v>367</v>
      </c>
      <c r="AY212" s="57"/>
      <c r="AZ212" s="57" t="s">
        <v>367</v>
      </c>
      <c r="BA212" s="57"/>
      <c r="BB212" s="57"/>
      <c r="BC212" s="57"/>
      <c r="BD212" s="57"/>
      <c r="BE212" s="57" t="s">
        <v>367</v>
      </c>
      <c r="BF212" s="57"/>
      <c r="BG212" s="38"/>
      <c r="BH212" s="38"/>
      <c r="BI212" s="38"/>
      <c r="BJ212" s="38"/>
      <c r="BK212" s="57" t="s">
        <v>367</v>
      </c>
      <c r="BL212" s="57" t="s">
        <v>367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367</v>
      </c>
      <c r="BY212" s="57" t="s">
        <v>367</v>
      </c>
      <c r="BZ212" s="57" t="s">
        <v>367</v>
      </c>
      <c r="CA212" s="38"/>
      <c r="CB212" s="38"/>
      <c r="CC212" s="38"/>
      <c r="CD212" s="38"/>
      <c r="CE212" s="57" t="s">
        <v>367</v>
      </c>
      <c r="CF212" s="57" t="s">
        <v>367</v>
      </c>
      <c r="CG212" s="57"/>
      <c r="CH212" s="57"/>
      <c r="CI212" s="57"/>
      <c r="CJ212" s="57" t="s">
        <v>367</v>
      </c>
      <c r="CK212" s="57" t="s">
        <v>367</v>
      </c>
      <c r="CL212" s="57"/>
      <c r="CM212" s="57"/>
      <c r="CN212" s="57" t="s">
        <v>367</v>
      </c>
      <c r="CO212" s="57"/>
      <c r="CP212" s="57"/>
      <c r="CQ212" s="57"/>
      <c r="CR212" s="57" t="s">
        <v>367</v>
      </c>
      <c r="CS212" s="57" t="s">
        <v>367</v>
      </c>
      <c r="CT212" s="57"/>
      <c r="CU212" s="38"/>
      <c r="CV212" s="38"/>
      <c r="CW212" s="38"/>
      <c r="CX212" s="38"/>
      <c r="CY212" s="57" t="s">
        <v>367</v>
      </c>
      <c r="CZ212" s="57" t="s">
        <v>367</v>
      </c>
      <c r="DA212" s="57"/>
      <c r="DB212" s="57"/>
      <c r="DC212" s="57"/>
      <c r="DD212" s="57"/>
      <c r="DE212" s="57"/>
      <c r="DF212" s="57"/>
      <c r="DG212" s="57" t="s">
        <v>367</v>
      </c>
      <c r="DH212" s="57" t="s">
        <v>367</v>
      </c>
      <c r="DI212" s="57" t="s">
        <v>367</v>
      </c>
      <c r="DJ212" s="57"/>
      <c r="DK212" s="57"/>
      <c r="DL212" s="57" t="s">
        <v>367</v>
      </c>
      <c r="DM212" s="57" t="s">
        <v>367</v>
      </c>
      <c r="DN212" s="57" t="s">
        <v>367</v>
      </c>
      <c r="DO212" s="38"/>
      <c r="DP212" s="38"/>
      <c r="DQ212" s="38"/>
      <c r="DR212" s="38"/>
      <c r="DS212" s="57" t="s">
        <v>367</v>
      </c>
      <c r="DT212" s="57" t="s">
        <v>367</v>
      </c>
      <c r="DU212" s="57"/>
      <c r="DV212" s="57"/>
      <c r="DW212" s="57"/>
      <c r="DX212" s="57" t="s">
        <v>367</v>
      </c>
      <c r="DY212" s="57" t="s">
        <v>367</v>
      </c>
      <c r="DZ212" s="57"/>
      <c r="EA212" s="57"/>
      <c r="EB212" s="57" t="s">
        <v>367</v>
      </c>
      <c r="EC212" s="57"/>
      <c r="ED212" s="57"/>
      <c r="EE212" s="57"/>
      <c r="EF212" s="57" t="s">
        <v>367</v>
      </c>
      <c r="EG212" s="57" t="s">
        <v>367</v>
      </c>
      <c r="EH212" s="57"/>
      <c r="EI212" s="38"/>
      <c r="EJ212" s="38"/>
      <c r="EK212" s="38"/>
      <c r="EL212" s="38"/>
      <c r="EM212" s="57" t="s">
        <v>367</v>
      </c>
      <c r="EN212" s="57"/>
      <c r="EO212" s="57"/>
      <c r="EP212" s="57"/>
      <c r="EQ212" s="57"/>
      <c r="ER212" s="57"/>
      <c r="ES212" s="57" t="s">
        <v>367</v>
      </c>
      <c r="ET212" s="57"/>
      <c r="EU212" s="57"/>
      <c r="EV212" s="57" t="s">
        <v>367</v>
      </c>
      <c r="EW212" s="57"/>
      <c r="EX212" s="57"/>
      <c r="EY212" s="57"/>
      <c r="EZ212" s="57" t="s">
        <v>367</v>
      </c>
      <c r="FA212" s="57"/>
      <c r="FB212" s="38"/>
      <c r="FC212" s="38"/>
      <c r="FD212" s="38"/>
      <c r="FE212" s="38"/>
      <c r="FF212" s="38"/>
      <c r="FG212" s="61"/>
      <c r="FH212" s="57" t="s">
        <v>367</v>
      </c>
      <c r="FI212" s="57"/>
      <c r="FJ212" s="57"/>
      <c r="FK212" s="57"/>
      <c r="FL212" s="57"/>
      <c r="FM212" s="57"/>
      <c r="FN212" s="57"/>
      <c r="FO212" s="57"/>
      <c r="FP212" s="57" t="s">
        <v>367</v>
      </c>
      <c r="FQ212" s="57"/>
      <c r="FR212" s="57"/>
      <c r="FS212" s="57"/>
      <c r="FT212" s="57"/>
      <c r="FU212" s="57" t="s">
        <v>367</v>
      </c>
      <c r="FV212" s="57"/>
      <c r="FW212" s="38"/>
      <c r="FX212" s="38"/>
      <c r="FY212" s="38"/>
      <c r="FZ212" s="38"/>
      <c r="GA212" s="61"/>
      <c r="GB212" s="57" t="s">
        <v>367</v>
      </c>
      <c r="GC212" s="57"/>
      <c r="GD212" s="57"/>
      <c r="GE212" s="57" t="s">
        <v>367</v>
      </c>
      <c r="GF212" s="57" t="s">
        <v>367</v>
      </c>
      <c r="GG212" s="57" t="s">
        <v>367</v>
      </c>
      <c r="GH212" s="57"/>
      <c r="GI212" s="57"/>
      <c r="GJ212" s="57"/>
      <c r="GK212" s="57"/>
      <c r="GL212" s="57"/>
      <c r="GM212" s="57"/>
      <c r="GN212" s="57"/>
      <c r="GO212" s="57" t="s">
        <v>367</v>
      </c>
      <c r="GP212" s="57" t="s">
        <v>367</v>
      </c>
      <c r="GQ212" s="38"/>
      <c r="GR212" s="38"/>
      <c r="GS212" s="38"/>
      <c r="GT212" s="38"/>
      <c r="GU212" s="61"/>
      <c r="GV212" s="57" t="s">
        <v>367</v>
      </c>
      <c r="GW212" s="57"/>
      <c r="GX212" s="57"/>
      <c r="GY212" s="57"/>
      <c r="GZ212" s="57" t="s">
        <v>367</v>
      </c>
      <c r="HA212" s="57" t="s">
        <v>367</v>
      </c>
      <c r="HB212" s="57"/>
      <c r="HC212" s="57"/>
      <c r="HD212" s="57" t="s">
        <v>367</v>
      </c>
      <c r="HE212" s="57" t="s">
        <v>367</v>
      </c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367</v>
      </c>
      <c r="HT212" s="57" t="s">
        <v>367</v>
      </c>
      <c r="HU212" s="57" t="s">
        <v>367</v>
      </c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367</v>
      </c>
      <c r="IP212" s="57"/>
      <c r="IQ212" s="57"/>
      <c r="IR212" s="57"/>
      <c r="IS212" s="57"/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 t="s">
        <v>367</v>
      </c>
      <c r="JI212" s="57" t="s">
        <v>367</v>
      </c>
      <c r="JJ212" s="57"/>
      <c r="JK212" s="57"/>
      <c r="JL212" s="57"/>
      <c r="JM212" s="57" t="s">
        <v>367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 t="s">
        <v>367</v>
      </c>
      <c r="KC212" s="57"/>
      <c r="KD212" s="57"/>
      <c r="KE212" s="57" t="s">
        <v>367</v>
      </c>
      <c r="KF212" s="57" t="s">
        <v>367</v>
      </c>
      <c r="KG212" s="57" t="s">
        <v>367</v>
      </c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 t="s">
        <v>367</v>
      </c>
      <c r="NT212" s="57" t="s">
        <v>367</v>
      </c>
      <c r="NU212" s="57" t="s">
        <v>367</v>
      </c>
      <c r="NV212" s="57" t="s">
        <v>367</v>
      </c>
      <c r="NW212" s="57" t="s">
        <v>367</v>
      </c>
      <c r="NX212" s="57"/>
      <c r="NY212" s="57" t="s">
        <v>367</v>
      </c>
      <c r="NZ212" s="57" t="s">
        <v>367</v>
      </c>
      <c r="OA212" s="57" t="s">
        <v>367</v>
      </c>
      <c r="OB212" s="57"/>
      <c r="OC212" s="57"/>
      <c r="OD212" s="57"/>
      <c r="OE212" s="57"/>
      <c r="OF212" s="57" t="s">
        <v>367</v>
      </c>
      <c r="OG212" s="57" t="s">
        <v>367</v>
      </c>
      <c r="OH212" s="57"/>
      <c r="OI212" s="57"/>
      <c r="OJ212" s="57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85" t="str">
        <f t="shared" si="780"/>
        <v/>
      </c>
      <c r="AGG212" s="85" t="str">
        <f t="shared" si="781"/>
        <v/>
      </c>
      <c r="AGH212" s="85">
        <f t="shared" si="782"/>
        <v>10</v>
      </c>
      <c r="AGL212" s="36" t="str">
        <f t="shared" si="783"/>
        <v/>
      </c>
      <c r="AGM212" s="36" t="str">
        <f t="shared" si="784"/>
        <v/>
      </c>
      <c r="AGN212" s="39">
        <f t="shared" si="785"/>
        <v>30</v>
      </c>
      <c r="AGO212" s="36" t="str">
        <f t="shared" si="786"/>
        <v/>
      </c>
      <c r="AGP212" s="36" t="str">
        <f t="shared" si="787"/>
        <v/>
      </c>
      <c r="AGQ212" s="39">
        <f t="shared" si="788"/>
        <v>24</v>
      </c>
      <c r="AGR212" s="36" t="str">
        <f t="shared" si="789"/>
        <v/>
      </c>
      <c r="AGS212" s="36" t="str">
        <f t="shared" si="790"/>
        <v/>
      </c>
      <c r="AGT212" s="39">
        <f t="shared" si="791"/>
        <v>15</v>
      </c>
      <c r="AGU212" s="36" t="str">
        <f t="shared" si="792"/>
        <v/>
      </c>
      <c r="AGV212" s="36" t="str">
        <f t="shared" si="793"/>
        <v/>
      </c>
      <c r="AGW212" s="39">
        <f t="shared" si="794"/>
        <v>7</v>
      </c>
      <c r="AGX212" s="36" t="str">
        <f t="shared" si="795"/>
        <v/>
      </c>
      <c r="AGY212" s="36" t="str">
        <f t="shared" si="796"/>
        <v/>
      </c>
      <c r="AGZ212" s="39">
        <f t="shared" si="797"/>
        <v>10</v>
      </c>
      <c r="AHA212" s="36" t="str">
        <f t="shared" si="798"/>
        <v/>
      </c>
      <c r="AHB212" s="36" t="str">
        <f t="shared" si="799"/>
        <v/>
      </c>
      <c r="AHC212" s="39" t="str">
        <f t="shared" si="800"/>
        <v/>
      </c>
      <c r="AHD212" s="36" t="str">
        <f t="shared" si="801"/>
        <v/>
      </c>
      <c r="AHE212" s="36" t="str">
        <f t="shared" si="802"/>
        <v/>
      </c>
      <c r="AHF212" s="39" t="str">
        <f t="shared" si="803"/>
        <v/>
      </c>
      <c r="AHG212" s="36" t="str">
        <f t="shared" si="804"/>
        <v/>
      </c>
      <c r="AHH212" s="36" t="str">
        <f t="shared" si="805"/>
        <v/>
      </c>
      <c r="AHI212" s="39" t="str">
        <f t="shared" si="806"/>
        <v/>
      </c>
      <c r="AHJ212" s="36" t="str">
        <f t="shared" si="807"/>
        <v/>
      </c>
      <c r="AHK212" s="36" t="str">
        <f t="shared" si="808"/>
        <v/>
      </c>
      <c r="AHL212" s="39" t="str">
        <f t="shared" si="809"/>
        <v/>
      </c>
      <c r="AHM212" s="36" t="str">
        <f t="shared" si="810"/>
        <v/>
      </c>
      <c r="AHN212" s="36" t="str">
        <f t="shared" si="811"/>
        <v/>
      </c>
      <c r="AHO212" s="39" t="str">
        <f t="shared" si="812"/>
        <v/>
      </c>
    </row>
    <row r="213" spans="1:918" s="5" customFormat="1" outlineLevel="1" x14ac:dyDescent="0.25">
      <c r="A213" s="35">
        <f t="shared" ref="A213:A222" si="813">A212+1</f>
        <v>3</v>
      </c>
      <c r="B213" s="46" t="s">
        <v>105</v>
      </c>
      <c r="C213" s="37"/>
      <c r="D213" s="35"/>
      <c r="E213" s="35"/>
      <c r="F213" s="35"/>
      <c r="G213" s="57"/>
      <c r="H213" s="57" t="s">
        <v>367</v>
      </c>
      <c r="I213" s="57" t="s">
        <v>367</v>
      </c>
      <c r="J213" s="57"/>
      <c r="K213" s="57" t="s">
        <v>367</v>
      </c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 t="s">
        <v>367</v>
      </c>
      <c r="X213" s="57" t="s">
        <v>367</v>
      </c>
      <c r="Y213" s="57"/>
      <c r="Z213" s="57"/>
      <c r="AA213" s="57" t="s">
        <v>367</v>
      </c>
      <c r="AB213" s="57" t="s">
        <v>367</v>
      </c>
      <c r="AC213" s="57" t="s">
        <v>367</v>
      </c>
      <c r="AD213" s="57"/>
      <c r="AE213" s="57" t="s">
        <v>367</v>
      </c>
      <c r="AF213" s="57" t="s">
        <v>367</v>
      </c>
      <c r="AG213" s="57" t="s">
        <v>367</v>
      </c>
      <c r="AH213" s="57"/>
      <c r="AI213" s="57"/>
      <c r="AJ213" s="57" t="s">
        <v>367</v>
      </c>
      <c r="AK213" s="57" t="s">
        <v>367</v>
      </c>
      <c r="AL213" s="57" t="s">
        <v>367</v>
      </c>
      <c r="AM213" s="38"/>
      <c r="AN213" s="38"/>
      <c r="AO213" s="38"/>
      <c r="AP213" s="38"/>
      <c r="AQ213" s="57" t="s">
        <v>367</v>
      </c>
      <c r="AR213" s="57" t="s">
        <v>367</v>
      </c>
      <c r="AS213" s="57" t="s">
        <v>367</v>
      </c>
      <c r="AT213" s="57"/>
      <c r="AU213" s="57"/>
      <c r="AV213" s="57"/>
      <c r="AW213" s="57" t="s">
        <v>367</v>
      </c>
      <c r="AX213" s="57" t="s">
        <v>367</v>
      </c>
      <c r="AY213" s="57"/>
      <c r="AZ213" s="57" t="s">
        <v>367</v>
      </c>
      <c r="BA213" s="57" t="s">
        <v>367</v>
      </c>
      <c r="BB213" s="57" t="s">
        <v>367</v>
      </c>
      <c r="BC213" s="57"/>
      <c r="BD213" s="57"/>
      <c r="BE213" s="57" t="s">
        <v>367</v>
      </c>
      <c r="BF213" s="57" t="s">
        <v>367</v>
      </c>
      <c r="BG213" s="38"/>
      <c r="BH213" s="38"/>
      <c r="BI213" s="38"/>
      <c r="BJ213" s="38"/>
      <c r="BK213" s="57" t="s">
        <v>367</v>
      </c>
      <c r="BL213" s="57" t="s">
        <v>367</v>
      </c>
      <c r="BM213" s="57"/>
      <c r="BN213" s="57"/>
      <c r="BO213" s="57"/>
      <c r="BP213" s="57" t="s">
        <v>367</v>
      </c>
      <c r="BQ213" s="57" t="s">
        <v>367</v>
      </c>
      <c r="BR213" s="57"/>
      <c r="BS213" s="57" t="s">
        <v>367</v>
      </c>
      <c r="BT213" s="57" t="s">
        <v>367</v>
      </c>
      <c r="BU213" s="57" t="s">
        <v>367</v>
      </c>
      <c r="BV213" s="57"/>
      <c r="BW213" s="57"/>
      <c r="BX213" s="57" t="s">
        <v>367</v>
      </c>
      <c r="BY213" s="57" t="s">
        <v>367</v>
      </c>
      <c r="BZ213" s="57" t="s">
        <v>367</v>
      </c>
      <c r="CA213" s="38"/>
      <c r="CB213" s="38"/>
      <c r="CC213" s="38"/>
      <c r="CD213" s="38"/>
      <c r="CE213" s="57" t="s">
        <v>367</v>
      </c>
      <c r="CF213" s="57" t="s">
        <v>367</v>
      </c>
      <c r="CG213" s="57"/>
      <c r="CH213" s="57"/>
      <c r="CI213" s="57"/>
      <c r="CJ213" s="57" t="s">
        <v>367</v>
      </c>
      <c r="CK213" s="57" t="s">
        <v>367</v>
      </c>
      <c r="CL213" s="57"/>
      <c r="CM213" s="57" t="s">
        <v>367</v>
      </c>
      <c r="CN213" s="57"/>
      <c r="CO213" s="57"/>
      <c r="CP213" s="57"/>
      <c r="CQ213" s="57"/>
      <c r="CR213" s="57" t="s">
        <v>367</v>
      </c>
      <c r="CS213" s="57"/>
      <c r="CT213" s="57"/>
      <c r="CU213" s="38"/>
      <c r="CV213" s="38"/>
      <c r="CW213" s="38"/>
      <c r="CX213" s="38"/>
      <c r="CY213" s="57" t="s">
        <v>367</v>
      </c>
      <c r="CZ213" s="57" t="s">
        <v>367</v>
      </c>
      <c r="DA213" s="57"/>
      <c r="DB213" s="57"/>
      <c r="DC213" s="57" t="s">
        <v>367</v>
      </c>
      <c r="DD213" s="57" t="s">
        <v>367</v>
      </c>
      <c r="DE213" s="57" t="s">
        <v>367</v>
      </c>
      <c r="DF213" s="57"/>
      <c r="DG213" s="57" t="s">
        <v>367</v>
      </c>
      <c r="DH213" s="57" t="s">
        <v>367</v>
      </c>
      <c r="DI213" s="57" t="s">
        <v>367</v>
      </c>
      <c r="DJ213" s="57"/>
      <c r="DK213" s="57"/>
      <c r="DL213" s="57" t="s">
        <v>367</v>
      </c>
      <c r="DM213" s="57" t="s">
        <v>367</v>
      </c>
      <c r="DN213" s="57"/>
      <c r="DO213" s="38"/>
      <c r="DP213" s="38"/>
      <c r="DQ213" s="38"/>
      <c r="DR213" s="38"/>
      <c r="DS213" s="57" t="s">
        <v>367</v>
      </c>
      <c r="DT213" s="57" t="s">
        <v>367</v>
      </c>
      <c r="DU213" s="57"/>
      <c r="DV213" s="57"/>
      <c r="DW213" s="57"/>
      <c r="DX213" s="57" t="s">
        <v>367</v>
      </c>
      <c r="DY213" s="57"/>
      <c r="DZ213" s="57"/>
      <c r="EA213" s="57"/>
      <c r="EB213" s="57" t="s">
        <v>367</v>
      </c>
      <c r="EC213" s="57"/>
      <c r="ED213" s="57"/>
      <c r="EE213" s="57"/>
      <c r="EF213" s="57" t="s">
        <v>367</v>
      </c>
      <c r="EG213" s="57" t="s">
        <v>367</v>
      </c>
      <c r="EH213" s="57"/>
      <c r="EI213" s="38"/>
      <c r="EJ213" s="38"/>
      <c r="EK213" s="38"/>
      <c r="EL213" s="38"/>
      <c r="EM213" s="57" t="s">
        <v>367</v>
      </c>
      <c r="EN213" s="57" t="s">
        <v>367</v>
      </c>
      <c r="EO213" s="57"/>
      <c r="EP213" s="57"/>
      <c r="EQ213" s="57"/>
      <c r="ER213" s="57" t="s">
        <v>367</v>
      </c>
      <c r="ES213" s="57" t="s">
        <v>367</v>
      </c>
      <c r="ET213" s="57"/>
      <c r="EU213" s="57" t="s">
        <v>367</v>
      </c>
      <c r="EV213" s="57" t="s">
        <v>367</v>
      </c>
      <c r="EW213" s="57" t="s">
        <v>367</v>
      </c>
      <c r="EX213" s="57"/>
      <c r="EY213" s="57"/>
      <c r="EZ213" s="57" t="s">
        <v>367</v>
      </c>
      <c r="FA213" s="57"/>
      <c r="FB213" s="38"/>
      <c r="FC213" s="38"/>
      <c r="FD213" s="38"/>
      <c r="FE213" s="38"/>
      <c r="FF213" s="38"/>
      <c r="FG213" s="61"/>
      <c r="FH213" s="57" t="s">
        <v>367</v>
      </c>
      <c r="FI213" s="57"/>
      <c r="FJ213" s="57"/>
      <c r="FK213" s="57"/>
      <c r="FL213" s="57" t="s">
        <v>367</v>
      </c>
      <c r="FM213" s="57"/>
      <c r="FN213" s="57"/>
      <c r="FO213" s="57" t="s">
        <v>367</v>
      </c>
      <c r="FP213" s="57" t="s">
        <v>367</v>
      </c>
      <c r="FQ213" s="57" t="s">
        <v>367</v>
      </c>
      <c r="FR213" s="57"/>
      <c r="FS213" s="57"/>
      <c r="FT213" s="57"/>
      <c r="FU213" s="57" t="s">
        <v>367</v>
      </c>
      <c r="FV213" s="57"/>
      <c r="FW213" s="38"/>
      <c r="FX213" s="38"/>
      <c r="FY213" s="38"/>
      <c r="FZ213" s="38"/>
      <c r="GA213" s="61"/>
      <c r="GB213" s="57" t="s">
        <v>367</v>
      </c>
      <c r="GC213" s="57"/>
      <c r="GD213" s="57"/>
      <c r="GE213" s="57" t="s">
        <v>367</v>
      </c>
      <c r="GF213" s="57" t="s">
        <v>367</v>
      </c>
      <c r="GG213" s="57" t="s">
        <v>367</v>
      </c>
      <c r="GH213" s="57"/>
      <c r="GI213" s="57"/>
      <c r="GJ213" s="57"/>
      <c r="GK213" s="57"/>
      <c r="GL213" s="57"/>
      <c r="GM213" s="57"/>
      <c r="GN213" s="57"/>
      <c r="GO213" s="57"/>
      <c r="GP213" s="57"/>
      <c r="GQ213" s="38"/>
      <c r="GR213" s="38"/>
      <c r="GS213" s="38"/>
      <c r="GT213" s="38"/>
      <c r="GU213" s="61"/>
      <c r="GV213" s="57" t="s">
        <v>367</v>
      </c>
      <c r="GW213" s="57"/>
      <c r="GX213" s="57"/>
      <c r="GY213" s="57"/>
      <c r="GZ213" s="57" t="s">
        <v>367</v>
      </c>
      <c r="HA213" s="57" t="s">
        <v>367</v>
      </c>
      <c r="HB213" s="57"/>
      <c r="HC213" s="57"/>
      <c r="HD213" s="57" t="s">
        <v>367</v>
      </c>
      <c r="HE213" s="57" t="s">
        <v>367</v>
      </c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367</v>
      </c>
      <c r="HT213" s="57" t="s">
        <v>367</v>
      </c>
      <c r="HU213" s="57" t="s">
        <v>367</v>
      </c>
      <c r="HV213" s="57"/>
      <c r="HW213" s="57" t="s">
        <v>367</v>
      </c>
      <c r="HX213" s="57" t="s">
        <v>367</v>
      </c>
      <c r="HY213" s="57" t="s">
        <v>367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 t="s">
        <v>367</v>
      </c>
      <c r="IP213" s="57"/>
      <c r="IQ213" s="57" t="s">
        <v>367</v>
      </c>
      <c r="IR213" s="57" t="s">
        <v>367</v>
      </c>
      <c r="IS213" s="57" t="s">
        <v>367</v>
      </c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 t="s">
        <v>367</v>
      </c>
      <c r="JI213" s="57" t="s">
        <v>367</v>
      </c>
      <c r="JJ213" s="57"/>
      <c r="JK213" s="57"/>
      <c r="JL213" s="57" t="s">
        <v>367</v>
      </c>
      <c r="JM213" s="57" t="s">
        <v>367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 t="s">
        <v>367</v>
      </c>
      <c r="KC213" s="57"/>
      <c r="KD213" s="57"/>
      <c r="KE213" s="57" t="s">
        <v>367</v>
      </c>
      <c r="KF213" s="57" t="s">
        <v>367</v>
      </c>
      <c r="KG213" s="57" t="s">
        <v>367</v>
      </c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 t="s">
        <v>367</v>
      </c>
      <c r="NT213" s="57" t="s">
        <v>367</v>
      </c>
      <c r="NU213" s="57" t="s">
        <v>367</v>
      </c>
      <c r="NV213" s="57" t="s">
        <v>367</v>
      </c>
      <c r="NW213" s="57" t="s">
        <v>367</v>
      </c>
      <c r="NX213" s="57"/>
      <c r="NY213" s="57" t="s">
        <v>367</v>
      </c>
      <c r="NZ213" s="57" t="s">
        <v>367</v>
      </c>
      <c r="OA213" s="57" t="s">
        <v>367</v>
      </c>
      <c r="OB213" s="57"/>
      <c r="OC213" s="57"/>
      <c r="OD213" s="57"/>
      <c r="OE213" s="57"/>
      <c r="OF213" s="57" t="s">
        <v>367</v>
      </c>
      <c r="OG213" s="57" t="s">
        <v>367</v>
      </c>
      <c r="OH213" s="57"/>
      <c r="OI213" s="57"/>
      <c r="OJ213" s="57" t="s">
        <v>367</v>
      </c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85" t="str">
        <f t="shared" si="780"/>
        <v/>
      </c>
      <c r="AGG213" s="85" t="str">
        <f t="shared" si="781"/>
        <v/>
      </c>
      <c r="AGH213" s="85">
        <f t="shared" si="782"/>
        <v>11</v>
      </c>
      <c r="AGL213" s="36" t="str">
        <f t="shared" si="783"/>
        <v/>
      </c>
      <c r="AGM213" s="36" t="str">
        <f t="shared" si="784"/>
        <v/>
      </c>
      <c r="AGN213" s="39">
        <f t="shared" si="785"/>
        <v>39</v>
      </c>
      <c r="AGO213" s="36" t="str">
        <f t="shared" si="786"/>
        <v/>
      </c>
      <c r="AGP213" s="36" t="str">
        <f t="shared" si="787"/>
        <v/>
      </c>
      <c r="AGQ213" s="39">
        <f t="shared" si="788"/>
        <v>31</v>
      </c>
      <c r="AGR213" s="36" t="str">
        <f t="shared" si="789"/>
        <v/>
      </c>
      <c r="AGS213" s="36" t="str">
        <f t="shared" si="790"/>
        <v/>
      </c>
      <c r="AGT213" s="39">
        <f t="shared" si="791"/>
        <v>19</v>
      </c>
      <c r="AGU213" s="36" t="str">
        <f t="shared" si="792"/>
        <v/>
      </c>
      <c r="AGV213" s="36" t="str">
        <f t="shared" si="793"/>
        <v/>
      </c>
      <c r="AGW213" s="39">
        <f t="shared" si="794"/>
        <v>8</v>
      </c>
      <c r="AGX213" s="36" t="str">
        <f t="shared" si="795"/>
        <v/>
      </c>
      <c r="AGY213" s="36" t="str">
        <f t="shared" si="796"/>
        <v/>
      </c>
      <c r="AGZ213" s="39">
        <f t="shared" si="797"/>
        <v>11</v>
      </c>
      <c r="AHA213" s="36" t="str">
        <f t="shared" si="798"/>
        <v/>
      </c>
      <c r="AHB213" s="36" t="str">
        <f t="shared" si="799"/>
        <v/>
      </c>
      <c r="AHC213" s="39" t="str">
        <f t="shared" si="800"/>
        <v/>
      </c>
      <c r="AHD213" s="36" t="str">
        <f t="shared" si="801"/>
        <v/>
      </c>
      <c r="AHE213" s="36" t="str">
        <f t="shared" si="802"/>
        <v/>
      </c>
      <c r="AHF213" s="39" t="str">
        <f t="shared" si="803"/>
        <v/>
      </c>
      <c r="AHG213" s="36" t="str">
        <f t="shared" si="804"/>
        <v/>
      </c>
      <c r="AHH213" s="36" t="str">
        <f t="shared" si="805"/>
        <v/>
      </c>
      <c r="AHI213" s="39" t="str">
        <f t="shared" si="806"/>
        <v/>
      </c>
      <c r="AHJ213" s="36" t="str">
        <f t="shared" si="807"/>
        <v/>
      </c>
      <c r="AHK213" s="36" t="str">
        <f t="shared" si="808"/>
        <v/>
      </c>
      <c r="AHL213" s="39" t="str">
        <f t="shared" si="809"/>
        <v/>
      </c>
      <c r="AHM213" s="36" t="str">
        <f t="shared" si="810"/>
        <v/>
      </c>
      <c r="AHN213" s="36" t="str">
        <f t="shared" si="811"/>
        <v/>
      </c>
      <c r="AHO213" s="39" t="str">
        <f t="shared" si="812"/>
        <v/>
      </c>
    </row>
    <row r="214" spans="1:918" s="5" customFormat="1" outlineLevel="1" x14ac:dyDescent="0.25">
      <c r="A214" s="35">
        <f t="shared" si="813"/>
        <v>4</v>
      </c>
      <c r="B214" s="46" t="s">
        <v>106</v>
      </c>
      <c r="C214" s="37"/>
      <c r="D214" s="35"/>
      <c r="E214" s="35"/>
      <c r="F214" s="35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38"/>
      <c r="S214" s="38"/>
      <c r="T214" s="38"/>
      <c r="U214" s="38"/>
      <c r="V214" s="38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 t="s">
        <v>367</v>
      </c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 t="s">
        <v>367</v>
      </c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57"/>
      <c r="HT214" s="57"/>
      <c r="HU214" s="57"/>
      <c r="HV214" s="57"/>
      <c r="HW214" s="57"/>
      <c r="HX214" s="57"/>
      <c r="HY214" s="57"/>
      <c r="HZ214" s="57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61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57"/>
      <c r="NT214" s="57"/>
      <c r="NU214" s="57"/>
      <c r="NV214" s="57"/>
      <c r="NW214" s="57"/>
      <c r="NX214" s="57"/>
      <c r="NY214" s="57"/>
      <c r="NZ214" s="57"/>
      <c r="OA214" s="57"/>
      <c r="OB214" s="57"/>
      <c r="OC214" s="57"/>
      <c r="OD214" s="57"/>
      <c r="OE214" s="57"/>
      <c r="OF214" s="57"/>
      <c r="OG214" s="57"/>
      <c r="OH214" s="57"/>
      <c r="OI214" s="57"/>
      <c r="OJ214" s="57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85" t="str">
        <f t="shared" si="780"/>
        <v/>
      </c>
      <c r="AGG214" s="85" t="str">
        <f t="shared" si="781"/>
        <v/>
      </c>
      <c r="AGH214" s="85" t="str">
        <f t="shared" si="782"/>
        <v/>
      </c>
      <c r="AGL214" s="36" t="str">
        <f t="shared" si="783"/>
        <v/>
      </c>
      <c r="AGM214" s="36" t="str">
        <f t="shared" si="784"/>
        <v/>
      </c>
      <c r="AGN214" s="39" t="str">
        <f t="shared" si="785"/>
        <v/>
      </c>
      <c r="AGO214" s="36" t="str">
        <f t="shared" si="786"/>
        <v/>
      </c>
      <c r="AGP214" s="36" t="str">
        <f t="shared" si="787"/>
        <v/>
      </c>
      <c r="AGQ214" s="39">
        <f t="shared" si="788"/>
        <v>2</v>
      </c>
      <c r="AGR214" s="36" t="str">
        <f t="shared" si="789"/>
        <v/>
      </c>
      <c r="AGS214" s="36" t="str">
        <f t="shared" si="790"/>
        <v/>
      </c>
      <c r="AGT214" s="39" t="str">
        <f t="shared" si="791"/>
        <v/>
      </c>
      <c r="AGU214" s="36" t="str">
        <f t="shared" si="792"/>
        <v/>
      </c>
      <c r="AGV214" s="36" t="str">
        <f t="shared" si="793"/>
        <v/>
      </c>
      <c r="AGW214" s="39" t="str">
        <f t="shared" si="794"/>
        <v/>
      </c>
      <c r="AGX214" s="36" t="str">
        <f t="shared" si="795"/>
        <v/>
      </c>
      <c r="AGY214" s="36" t="str">
        <f t="shared" si="796"/>
        <v/>
      </c>
      <c r="AGZ214" s="39" t="str">
        <f t="shared" si="797"/>
        <v/>
      </c>
      <c r="AHA214" s="36" t="str">
        <f t="shared" si="798"/>
        <v/>
      </c>
      <c r="AHB214" s="36" t="str">
        <f t="shared" si="799"/>
        <v/>
      </c>
      <c r="AHC214" s="39" t="str">
        <f t="shared" si="800"/>
        <v/>
      </c>
      <c r="AHD214" s="36" t="str">
        <f t="shared" si="801"/>
        <v/>
      </c>
      <c r="AHE214" s="36" t="str">
        <f t="shared" si="802"/>
        <v/>
      </c>
      <c r="AHF214" s="39" t="str">
        <f t="shared" si="803"/>
        <v/>
      </c>
      <c r="AHG214" s="36" t="str">
        <f t="shared" si="804"/>
        <v/>
      </c>
      <c r="AHH214" s="36" t="str">
        <f t="shared" si="805"/>
        <v/>
      </c>
      <c r="AHI214" s="39" t="str">
        <f t="shared" si="806"/>
        <v/>
      </c>
      <c r="AHJ214" s="36" t="str">
        <f t="shared" si="807"/>
        <v/>
      </c>
      <c r="AHK214" s="36" t="str">
        <f t="shared" si="808"/>
        <v/>
      </c>
      <c r="AHL214" s="39" t="str">
        <f t="shared" si="809"/>
        <v/>
      </c>
      <c r="AHM214" s="36" t="str">
        <f t="shared" si="810"/>
        <v/>
      </c>
      <c r="AHN214" s="36" t="str">
        <f t="shared" si="811"/>
        <v/>
      </c>
      <c r="AHO214" s="39" t="str">
        <f t="shared" si="812"/>
        <v/>
      </c>
    </row>
    <row r="215" spans="1:918" s="5" customFormat="1" ht="15.75" customHeight="1" outlineLevel="1" x14ac:dyDescent="0.25">
      <c r="A215" s="35">
        <f t="shared" si="813"/>
        <v>5</v>
      </c>
      <c r="B215" s="46" t="s">
        <v>107</v>
      </c>
      <c r="C215" s="37"/>
      <c r="D215" s="35"/>
      <c r="E215" s="35"/>
      <c r="F215" s="35"/>
      <c r="G215" s="57"/>
      <c r="H215" s="57" t="s">
        <v>367</v>
      </c>
      <c r="I215" s="57" t="s">
        <v>367</v>
      </c>
      <c r="J215" s="57"/>
      <c r="K215" s="57" t="s">
        <v>367</v>
      </c>
      <c r="L215" s="57" t="s">
        <v>367</v>
      </c>
      <c r="M215" s="57" t="s">
        <v>367</v>
      </c>
      <c r="N215" s="57"/>
      <c r="O215" s="57"/>
      <c r="P215" s="57" t="s">
        <v>367</v>
      </c>
      <c r="Q215" s="57" t="s">
        <v>367</v>
      </c>
      <c r="R215" s="38"/>
      <c r="S215" s="38"/>
      <c r="T215" s="38"/>
      <c r="U215" s="38"/>
      <c r="V215" s="38"/>
      <c r="W215" s="57" t="s">
        <v>367</v>
      </c>
      <c r="X215" s="57" t="s">
        <v>367</v>
      </c>
      <c r="Y215" s="57"/>
      <c r="Z215" s="57"/>
      <c r="AA215" s="57" t="s">
        <v>367</v>
      </c>
      <c r="AB215" s="57" t="s">
        <v>367</v>
      </c>
      <c r="AC215" s="57" t="s">
        <v>367</v>
      </c>
      <c r="AD215" s="57"/>
      <c r="AE215" s="57" t="s">
        <v>367</v>
      </c>
      <c r="AF215" s="57" t="s">
        <v>367</v>
      </c>
      <c r="AG215" s="57" t="s">
        <v>367</v>
      </c>
      <c r="AH215" s="57"/>
      <c r="AI215" s="57"/>
      <c r="AJ215" s="57" t="s">
        <v>367</v>
      </c>
      <c r="AK215" s="57" t="s">
        <v>367</v>
      </c>
      <c r="AL215" s="57" t="s">
        <v>367</v>
      </c>
      <c r="AM215" s="38"/>
      <c r="AN215" s="38"/>
      <c r="AO215" s="38"/>
      <c r="AP215" s="38"/>
      <c r="AQ215" s="57" t="s">
        <v>367</v>
      </c>
      <c r="AR215" s="57" t="s">
        <v>367</v>
      </c>
      <c r="AS215" s="57" t="s">
        <v>367</v>
      </c>
      <c r="AT215" s="57"/>
      <c r="AU215" s="57"/>
      <c r="AV215" s="57"/>
      <c r="AW215" s="57" t="s">
        <v>367</v>
      </c>
      <c r="AX215" s="57" t="s">
        <v>367</v>
      </c>
      <c r="AY215" s="57"/>
      <c r="AZ215" s="57" t="s">
        <v>367</v>
      </c>
      <c r="BA215" s="57" t="s">
        <v>367</v>
      </c>
      <c r="BB215" s="57" t="s">
        <v>367</v>
      </c>
      <c r="BC215" s="57"/>
      <c r="BD215" s="57"/>
      <c r="BE215" s="57" t="s">
        <v>367</v>
      </c>
      <c r="BF215" s="57" t="s">
        <v>367</v>
      </c>
      <c r="BG215" s="38"/>
      <c r="BH215" s="38"/>
      <c r="BI215" s="38"/>
      <c r="BJ215" s="38"/>
      <c r="BK215" s="57" t="s">
        <v>367</v>
      </c>
      <c r="BL215" s="57" t="s">
        <v>367</v>
      </c>
      <c r="BM215" s="57"/>
      <c r="BN215" s="57"/>
      <c r="BO215" s="57"/>
      <c r="BP215" s="57" t="s">
        <v>367</v>
      </c>
      <c r="BQ215" s="57" t="s">
        <v>367</v>
      </c>
      <c r="BR215" s="57"/>
      <c r="BS215" s="57" t="s">
        <v>367</v>
      </c>
      <c r="BT215" s="57" t="s">
        <v>367</v>
      </c>
      <c r="BU215" s="57" t="s">
        <v>367</v>
      </c>
      <c r="BV215" s="57"/>
      <c r="BW215" s="57"/>
      <c r="BX215" s="57" t="s">
        <v>367</v>
      </c>
      <c r="BY215" s="57" t="s">
        <v>367</v>
      </c>
      <c r="BZ215" s="57" t="s">
        <v>367</v>
      </c>
      <c r="CA215" s="38"/>
      <c r="CB215" s="38"/>
      <c r="CC215" s="38"/>
      <c r="CD215" s="38"/>
      <c r="CE215" s="57" t="s">
        <v>367</v>
      </c>
      <c r="CF215" s="57" t="s">
        <v>367</v>
      </c>
      <c r="CG215" s="57"/>
      <c r="CH215" s="57"/>
      <c r="CI215" s="57"/>
      <c r="CJ215" s="57" t="s">
        <v>367</v>
      </c>
      <c r="CK215" s="57" t="s">
        <v>367</v>
      </c>
      <c r="CL215" s="57"/>
      <c r="CM215" s="57" t="s">
        <v>367</v>
      </c>
      <c r="CN215" s="57" t="s">
        <v>367</v>
      </c>
      <c r="CO215" s="57"/>
      <c r="CP215" s="57"/>
      <c r="CQ215" s="57"/>
      <c r="CR215" s="57" t="s">
        <v>367</v>
      </c>
      <c r="CS215" s="57" t="s">
        <v>367</v>
      </c>
      <c r="CT215" s="57"/>
      <c r="CU215" s="38"/>
      <c r="CV215" s="38"/>
      <c r="CW215" s="38"/>
      <c r="CX215" s="38"/>
      <c r="CY215" s="57" t="s">
        <v>367</v>
      </c>
      <c r="CZ215" s="57" t="s">
        <v>367</v>
      </c>
      <c r="DA215" s="57"/>
      <c r="DB215" s="57"/>
      <c r="DC215" s="57" t="s">
        <v>367</v>
      </c>
      <c r="DD215" s="57" t="s">
        <v>367</v>
      </c>
      <c r="DE215" s="57" t="s">
        <v>367</v>
      </c>
      <c r="DF215" s="57"/>
      <c r="DG215" s="57" t="s">
        <v>367</v>
      </c>
      <c r="DH215" s="57" t="s">
        <v>367</v>
      </c>
      <c r="DI215" s="57" t="s">
        <v>367</v>
      </c>
      <c r="DJ215" s="57"/>
      <c r="DK215" s="57"/>
      <c r="DL215" s="57" t="s">
        <v>367</v>
      </c>
      <c r="DM215" s="57" t="s">
        <v>367</v>
      </c>
      <c r="DN215" s="57" t="s">
        <v>367</v>
      </c>
      <c r="DO215" s="38"/>
      <c r="DP215" s="38"/>
      <c r="DQ215" s="38"/>
      <c r="DR215" s="38"/>
      <c r="DS215" s="57" t="s">
        <v>367</v>
      </c>
      <c r="DT215" s="57" t="s">
        <v>367</v>
      </c>
      <c r="DU215" s="57"/>
      <c r="DV215" s="57"/>
      <c r="DW215" s="57"/>
      <c r="DX215" s="57" t="s">
        <v>367</v>
      </c>
      <c r="DY215" s="57" t="s">
        <v>367</v>
      </c>
      <c r="DZ215" s="57"/>
      <c r="EA215" s="57"/>
      <c r="EB215" s="57" t="s">
        <v>367</v>
      </c>
      <c r="EC215" s="57" t="s">
        <v>367</v>
      </c>
      <c r="ED215" s="57"/>
      <c r="EE215" s="57"/>
      <c r="EF215" s="57" t="s">
        <v>367</v>
      </c>
      <c r="EG215" s="57" t="s">
        <v>367</v>
      </c>
      <c r="EH215" s="57"/>
      <c r="EI215" s="38"/>
      <c r="EJ215" s="38"/>
      <c r="EK215" s="38"/>
      <c r="EL215" s="38"/>
      <c r="EM215" s="57" t="s">
        <v>367</v>
      </c>
      <c r="EN215" s="57" t="s">
        <v>367</v>
      </c>
      <c r="EO215" s="57"/>
      <c r="EP215" s="57"/>
      <c r="EQ215" s="57"/>
      <c r="ER215" s="57" t="s">
        <v>367</v>
      </c>
      <c r="ES215" s="57" t="s">
        <v>367</v>
      </c>
      <c r="ET215" s="57"/>
      <c r="EU215" s="57" t="s">
        <v>367</v>
      </c>
      <c r="EV215" s="57" t="s">
        <v>367</v>
      </c>
      <c r="EW215" s="57" t="s">
        <v>367</v>
      </c>
      <c r="EX215" s="57"/>
      <c r="EY215" s="57"/>
      <c r="EZ215" s="57" t="s">
        <v>367</v>
      </c>
      <c r="FA215" s="57" t="s">
        <v>367</v>
      </c>
      <c r="FB215" s="38"/>
      <c r="FC215" s="38"/>
      <c r="FD215" s="38"/>
      <c r="FE215" s="38"/>
      <c r="FF215" s="38"/>
      <c r="FG215" s="61"/>
      <c r="FH215" s="57" t="s">
        <v>367</v>
      </c>
      <c r="FI215" s="57"/>
      <c r="FJ215" s="57"/>
      <c r="FK215" s="57"/>
      <c r="FL215" s="57" t="s">
        <v>367</v>
      </c>
      <c r="FM215" s="57" t="s">
        <v>367</v>
      </c>
      <c r="FN215" s="57"/>
      <c r="FO215" s="57" t="s">
        <v>367</v>
      </c>
      <c r="FP215" s="57" t="s">
        <v>367</v>
      </c>
      <c r="FQ215" s="57" t="s">
        <v>367</v>
      </c>
      <c r="FR215" s="57"/>
      <c r="FS215" s="57"/>
      <c r="FT215" s="57"/>
      <c r="FU215" s="57" t="s">
        <v>367</v>
      </c>
      <c r="FV215" s="57"/>
      <c r="FW215" s="38"/>
      <c r="FX215" s="38"/>
      <c r="FY215" s="38"/>
      <c r="FZ215" s="38"/>
      <c r="GA215" s="61"/>
      <c r="GB215" s="57" t="s">
        <v>367</v>
      </c>
      <c r="GC215" s="57"/>
      <c r="GD215" s="57"/>
      <c r="GE215" s="57" t="s">
        <v>367</v>
      </c>
      <c r="GF215" s="57" t="s">
        <v>367</v>
      </c>
      <c r="GG215" s="57" t="s">
        <v>367</v>
      </c>
      <c r="GH215" s="57"/>
      <c r="GI215" s="57"/>
      <c r="GJ215" s="57"/>
      <c r="GK215" s="57"/>
      <c r="GL215" s="57"/>
      <c r="GM215" s="57"/>
      <c r="GN215" s="57"/>
      <c r="GO215" s="57" t="s">
        <v>367</v>
      </c>
      <c r="GP215" s="57" t="s">
        <v>367</v>
      </c>
      <c r="GQ215" s="38"/>
      <c r="GR215" s="38"/>
      <c r="GS215" s="38"/>
      <c r="GT215" s="38"/>
      <c r="GU215" s="61"/>
      <c r="GV215" s="57" t="s">
        <v>367</v>
      </c>
      <c r="GW215" s="57"/>
      <c r="GX215" s="57"/>
      <c r="GY215" s="57"/>
      <c r="GZ215" s="57" t="s">
        <v>367</v>
      </c>
      <c r="HA215" s="57" t="s">
        <v>367</v>
      </c>
      <c r="HB215" s="57"/>
      <c r="HC215" s="57"/>
      <c r="HD215" s="57" t="s">
        <v>367</v>
      </c>
      <c r="HE215" s="57" t="s">
        <v>367</v>
      </c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57" t="s">
        <v>367</v>
      </c>
      <c r="HT215" s="57" t="s">
        <v>367</v>
      </c>
      <c r="HU215" s="57" t="s">
        <v>367</v>
      </c>
      <c r="HV215" s="57"/>
      <c r="HW215" s="57" t="s">
        <v>367</v>
      </c>
      <c r="HX215" s="57" t="s">
        <v>367</v>
      </c>
      <c r="HY215" s="57" t="s">
        <v>367</v>
      </c>
      <c r="HZ215" s="57"/>
      <c r="IA215" s="38"/>
      <c r="IB215" s="38"/>
      <c r="IC215" s="38"/>
      <c r="ID215" s="38"/>
      <c r="IE215" s="38"/>
      <c r="IF215" s="38"/>
      <c r="IG215" s="38"/>
      <c r="IH215" s="38"/>
      <c r="II215" s="61"/>
      <c r="IJ215" s="57"/>
      <c r="IK215" s="57"/>
      <c r="IL215" s="57"/>
      <c r="IM215" s="57"/>
      <c r="IN215" s="57"/>
      <c r="IO215" s="57" t="s">
        <v>367</v>
      </c>
      <c r="IP215" s="57"/>
      <c r="IQ215" s="57" t="s">
        <v>367</v>
      </c>
      <c r="IR215" s="57" t="s">
        <v>367</v>
      </c>
      <c r="IS215" s="57" t="s">
        <v>367</v>
      </c>
      <c r="IT215" s="57"/>
      <c r="IU215" s="57"/>
      <c r="IV215" s="57"/>
      <c r="IW215" s="57"/>
      <c r="IX215" s="57"/>
      <c r="IY215" s="38"/>
      <c r="IZ215" s="38"/>
      <c r="JA215" s="38"/>
      <c r="JB215" s="38"/>
      <c r="JC215" s="61"/>
      <c r="JD215" s="57"/>
      <c r="JE215" s="57"/>
      <c r="JF215" s="57"/>
      <c r="JG215" s="57"/>
      <c r="JH215" s="57" t="s">
        <v>367</v>
      </c>
      <c r="JI215" s="57" t="s">
        <v>367</v>
      </c>
      <c r="JJ215" s="57"/>
      <c r="JK215" s="57"/>
      <c r="JL215" s="57" t="s">
        <v>367</v>
      </c>
      <c r="JM215" s="57" t="s">
        <v>367</v>
      </c>
      <c r="JN215" s="57"/>
      <c r="JO215" s="57"/>
      <c r="JP215" s="57"/>
      <c r="JQ215" s="57"/>
      <c r="JR215" s="57"/>
      <c r="JS215" s="57"/>
      <c r="JT215" s="38"/>
      <c r="JU215" s="38"/>
      <c r="JV215" s="38"/>
      <c r="JW215" s="61"/>
      <c r="JX215" s="57"/>
      <c r="JY215" s="57"/>
      <c r="JZ215" s="57"/>
      <c r="KA215" s="57"/>
      <c r="KB215" s="57" t="s">
        <v>367</v>
      </c>
      <c r="KC215" s="57"/>
      <c r="KD215" s="57"/>
      <c r="KE215" s="57" t="s">
        <v>367</v>
      </c>
      <c r="KF215" s="57" t="s">
        <v>367</v>
      </c>
      <c r="KG215" s="57" t="s">
        <v>367</v>
      </c>
      <c r="KH215" s="57"/>
      <c r="KI215" s="57"/>
      <c r="KJ215" s="57"/>
      <c r="KK215" s="57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57" t="s">
        <v>367</v>
      </c>
      <c r="NT215" s="57" t="s">
        <v>367</v>
      </c>
      <c r="NU215" s="57" t="s">
        <v>367</v>
      </c>
      <c r="NV215" s="57" t="s">
        <v>367</v>
      </c>
      <c r="NW215" s="57" t="s">
        <v>367</v>
      </c>
      <c r="NX215" s="57"/>
      <c r="NY215" s="57" t="s">
        <v>367</v>
      </c>
      <c r="NZ215" s="57" t="s">
        <v>367</v>
      </c>
      <c r="OA215" s="57" t="s">
        <v>367</v>
      </c>
      <c r="OB215" s="57"/>
      <c r="OC215" s="57"/>
      <c r="OD215" s="57"/>
      <c r="OE215" s="57"/>
      <c r="OF215" s="57" t="s">
        <v>367</v>
      </c>
      <c r="OG215" s="57" t="s">
        <v>367</v>
      </c>
      <c r="OH215" s="57"/>
      <c r="OI215" s="57"/>
      <c r="OJ215" s="57" t="s">
        <v>367</v>
      </c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85" t="str">
        <f t="shared" si="780"/>
        <v/>
      </c>
      <c r="AGG215" s="85" t="str">
        <f t="shared" si="781"/>
        <v/>
      </c>
      <c r="AGH215" s="85">
        <f t="shared" si="782"/>
        <v>11</v>
      </c>
      <c r="AGL215" s="36" t="str">
        <f t="shared" si="783"/>
        <v/>
      </c>
      <c r="AGM215" s="36" t="str">
        <f t="shared" si="784"/>
        <v/>
      </c>
      <c r="AGN215" s="39">
        <f t="shared" si="785"/>
        <v>44</v>
      </c>
      <c r="AGO215" s="36" t="str">
        <f t="shared" si="786"/>
        <v/>
      </c>
      <c r="AGP215" s="36" t="str">
        <f t="shared" si="787"/>
        <v/>
      </c>
      <c r="AGQ215" s="39">
        <f t="shared" si="788"/>
        <v>37</v>
      </c>
      <c r="AGR215" s="36" t="str">
        <f t="shared" si="789"/>
        <v/>
      </c>
      <c r="AGS215" s="36" t="str">
        <f t="shared" si="790"/>
        <v/>
      </c>
      <c r="AGT215" s="39">
        <f t="shared" si="791"/>
        <v>21</v>
      </c>
      <c r="AGU215" s="36" t="str">
        <f t="shared" si="792"/>
        <v/>
      </c>
      <c r="AGV215" s="36" t="str">
        <f t="shared" si="793"/>
        <v/>
      </c>
      <c r="AGW215" s="39">
        <f t="shared" si="794"/>
        <v>8</v>
      </c>
      <c r="AGX215" s="36" t="str">
        <f t="shared" si="795"/>
        <v/>
      </c>
      <c r="AGY215" s="36" t="str">
        <f t="shared" si="796"/>
        <v/>
      </c>
      <c r="AGZ215" s="39">
        <f t="shared" si="797"/>
        <v>11</v>
      </c>
      <c r="AHA215" s="36" t="str">
        <f t="shared" si="798"/>
        <v/>
      </c>
      <c r="AHB215" s="36" t="str">
        <f t="shared" si="799"/>
        <v/>
      </c>
      <c r="AHC215" s="39" t="str">
        <f t="shared" si="800"/>
        <v/>
      </c>
      <c r="AHD215" s="36" t="str">
        <f t="shared" si="801"/>
        <v/>
      </c>
      <c r="AHE215" s="36" t="str">
        <f t="shared" si="802"/>
        <v/>
      </c>
      <c r="AHF215" s="39" t="str">
        <f t="shared" si="803"/>
        <v/>
      </c>
      <c r="AHG215" s="36" t="str">
        <f t="shared" si="804"/>
        <v/>
      </c>
      <c r="AHH215" s="36" t="str">
        <f t="shared" si="805"/>
        <v/>
      </c>
      <c r="AHI215" s="39" t="str">
        <f t="shared" si="806"/>
        <v/>
      </c>
      <c r="AHJ215" s="36" t="str">
        <f t="shared" si="807"/>
        <v/>
      </c>
      <c r="AHK215" s="36" t="str">
        <f t="shared" si="808"/>
        <v/>
      </c>
      <c r="AHL215" s="39" t="str">
        <f t="shared" si="809"/>
        <v/>
      </c>
      <c r="AHM215" s="36" t="str">
        <f t="shared" si="810"/>
        <v/>
      </c>
      <c r="AHN215" s="36" t="str">
        <f t="shared" si="811"/>
        <v/>
      </c>
      <c r="AHO215" s="39" t="str">
        <f t="shared" si="812"/>
        <v/>
      </c>
    </row>
    <row r="216" spans="1:918" s="5" customFormat="1" outlineLevel="1" x14ac:dyDescent="0.25">
      <c r="A216" s="35">
        <f t="shared" si="813"/>
        <v>6</v>
      </c>
      <c r="B216" s="46" t="s">
        <v>108</v>
      </c>
      <c r="C216" s="37"/>
      <c r="D216" s="35"/>
      <c r="E216" s="35"/>
      <c r="F216" s="35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38"/>
      <c r="S216" s="38"/>
      <c r="T216" s="38"/>
      <c r="U216" s="38"/>
      <c r="V216" s="38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38"/>
      <c r="AN216" s="38"/>
      <c r="AO216" s="38"/>
      <c r="AP216" s="38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 t="s">
        <v>367</v>
      </c>
      <c r="BG216" s="38"/>
      <c r="BH216" s="38"/>
      <c r="BI216" s="38"/>
      <c r="BJ216" s="38"/>
      <c r="BK216" s="57"/>
      <c r="BL216" s="57" t="s">
        <v>367</v>
      </c>
      <c r="BM216" s="57"/>
      <c r="BN216" s="57"/>
      <c r="BO216" s="57"/>
      <c r="BP216" s="57"/>
      <c r="BQ216" s="57"/>
      <c r="BR216" s="57"/>
      <c r="BS216" s="57" t="s">
        <v>367</v>
      </c>
      <c r="BT216" s="57"/>
      <c r="BU216" s="57"/>
      <c r="BV216" s="57"/>
      <c r="BW216" s="57"/>
      <c r="BX216" s="57"/>
      <c r="BY216" s="57"/>
      <c r="BZ216" s="57"/>
      <c r="CA216" s="38"/>
      <c r="CB216" s="38"/>
      <c r="CC216" s="38"/>
      <c r="CD216" s="38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38"/>
      <c r="CV216" s="38"/>
      <c r="CW216" s="38"/>
      <c r="CX216" s="38"/>
      <c r="CY216" s="57"/>
      <c r="CZ216" s="57" t="s">
        <v>367</v>
      </c>
      <c r="DA216" s="57"/>
      <c r="DB216" s="57"/>
      <c r="DC216" s="57" t="s">
        <v>367</v>
      </c>
      <c r="DD216" s="57"/>
      <c r="DE216" s="57"/>
      <c r="DF216" s="57"/>
      <c r="DG216" s="57" t="s">
        <v>367</v>
      </c>
      <c r="DH216" s="57"/>
      <c r="DI216" s="57"/>
      <c r="DJ216" s="57"/>
      <c r="DK216" s="57"/>
      <c r="DL216" s="57"/>
      <c r="DM216" s="57" t="s">
        <v>367</v>
      </c>
      <c r="DN216" s="57" t="s">
        <v>367</v>
      </c>
      <c r="DO216" s="38"/>
      <c r="DP216" s="38"/>
      <c r="DQ216" s="38"/>
      <c r="DR216" s="38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 t="s">
        <v>367</v>
      </c>
      <c r="ED216" s="57"/>
      <c r="EE216" s="57"/>
      <c r="EF216" s="57"/>
      <c r="EG216" s="57"/>
      <c r="EH216" s="57"/>
      <c r="EI216" s="38"/>
      <c r="EJ216" s="38"/>
      <c r="EK216" s="38"/>
      <c r="EL216" s="38"/>
      <c r="EM216" s="57"/>
      <c r="EN216" s="57" t="s">
        <v>367</v>
      </c>
      <c r="EO216" s="57"/>
      <c r="EP216" s="57"/>
      <c r="EQ216" s="57"/>
      <c r="ER216" s="57"/>
      <c r="ES216" s="57"/>
      <c r="ET216" s="57"/>
      <c r="EU216" s="57" t="s">
        <v>367</v>
      </c>
      <c r="EV216" s="57"/>
      <c r="EW216" s="57"/>
      <c r="EX216" s="57"/>
      <c r="EY216" s="57"/>
      <c r="EZ216" s="57"/>
      <c r="FA216" s="57"/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 t="s">
        <v>367</v>
      </c>
      <c r="FR216" s="57"/>
      <c r="FS216" s="57"/>
      <c r="FT216" s="57"/>
      <c r="FU216" s="57"/>
      <c r="FV216" s="57"/>
      <c r="FW216" s="38"/>
      <c r="FX216" s="38"/>
      <c r="FY216" s="38"/>
      <c r="FZ216" s="38"/>
      <c r="GA216" s="61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38"/>
      <c r="GR216" s="38"/>
      <c r="GS216" s="38"/>
      <c r="GT216" s="38"/>
      <c r="GU216" s="61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 t="s">
        <v>367</v>
      </c>
      <c r="HT216" s="57" t="s">
        <v>367</v>
      </c>
      <c r="HU216" s="57"/>
      <c r="HV216" s="57"/>
      <c r="HW216" s="57"/>
      <c r="HX216" s="57"/>
      <c r="HY216" s="57" t="s">
        <v>367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61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38"/>
      <c r="JU216" s="38"/>
      <c r="JV216" s="38"/>
      <c r="JW216" s="61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57"/>
      <c r="KJ216" s="57"/>
      <c r="KK216" s="57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57"/>
      <c r="NT216" s="57"/>
      <c r="NU216" s="57"/>
      <c r="NV216" s="57"/>
      <c r="NW216" s="57"/>
      <c r="NX216" s="57"/>
      <c r="NY216" s="57"/>
      <c r="NZ216" s="57"/>
      <c r="OA216" s="57"/>
      <c r="OB216" s="57"/>
      <c r="OC216" s="57"/>
      <c r="OD216" s="57"/>
      <c r="OE216" s="57"/>
      <c r="OF216" s="57"/>
      <c r="OG216" s="57"/>
      <c r="OH216" s="57"/>
      <c r="OI216" s="57"/>
      <c r="OJ216" s="57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85" t="str">
        <f t="shared" si="780"/>
        <v/>
      </c>
      <c r="AGG216" s="85" t="str">
        <f t="shared" si="781"/>
        <v/>
      </c>
      <c r="AGH216" s="85" t="str">
        <f t="shared" si="782"/>
        <v/>
      </c>
      <c r="AGL216" s="36" t="str">
        <f t="shared" si="783"/>
        <v/>
      </c>
      <c r="AGM216" s="36" t="str">
        <f t="shared" si="784"/>
        <v/>
      </c>
      <c r="AGN216" s="39">
        <f t="shared" si="785"/>
        <v>3</v>
      </c>
      <c r="AGO216" s="36" t="str">
        <f t="shared" si="786"/>
        <v/>
      </c>
      <c r="AGP216" s="36" t="str">
        <f t="shared" si="787"/>
        <v/>
      </c>
      <c r="AGQ216" s="39">
        <f t="shared" si="788"/>
        <v>9</v>
      </c>
      <c r="AGR216" s="36" t="str">
        <f t="shared" si="789"/>
        <v/>
      </c>
      <c r="AGS216" s="36" t="str">
        <f t="shared" si="790"/>
        <v/>
      </c>
      <c r="AGT216" s="39">
        <f t="shared" si="791"/>
        <v>3</v>
      </c>
      <c r="AGU216" s="36" t="str">
        <f t="shared" si="792"/>
        <v/>
      </c>
      <c r="AGV216" s="36" t="str">
        <f t="shared" si="793"/>
        <v/>
      </c>
      <c r="AGW216" s="39" t="str">
        <f t="shared" si="794"/>
        <v/>
      </c>
      <c r="AGX216" s="36" t="str">
        <f t="shared" si="795"/>
        <v/>
      </c>
      <c r="AGY216" s="36" t="str">
        <f t="shared" si="796"/>
        <v/>
      </c>
      <c r="AGZ216" s="39" t="str">
        <f t="shared" si="797"/>
        <v/>
      </c>
      <c r="AHA216" s="36" t="str">
        <f t="shared" si="798"/>
        <v/>
      </c>
      <c r="AHB216" s="36" t="str">
        <f t="shared" si="799"/>
        <v/>
      </c>
      <c r="AHC216" s="39" t="str">
        <f t="shared" si="800"/>
        <v/>
      </c>
      <c r="AHD216" s="36" t="str">
        <f t="shared" si="801"/>
        <v/>
      </c>
      <c r="AHE216" s="36" t="str">
        <f t="shared" si="802"/>
        <v/>
      </c>
      <c r="AHF216" s="39" t="str">
        <f t="shared" si="803"/>
        <v/>
      </c>
      <c r="AHG216" s="36" t="str">
        <f t="shared" si="804"/>
        <v/>
      </c>
      <c r="AHH216" s="36" t="str">
        <f t="shared" si="805"/>
        <v/>
      </c>
      <c r="AHI216" s="39" t="str">
        <f t="shared" si="806"/>
        <v/>
      </c>
      <c r="AHJ216" s="36" t="str">
        <f t="shared" si="807"/>
        <v/>
      </c>
      <c r="AHK216" s="36" t="str">
        <f t="shared" si="808"/>
        <v/>
      </c>
      <c r="AHL216" s="39" t="str">
        <f t="shared" si="809"/>
        <v/>
      </c>
      <c r="AHM216" s="36" t="str">
        <f t="shared" si="810"/>
        <v/>
      </c>
      <c r="AHN216" s="36" t="str">
        <f t="shared" si="811"/>
        <v/>
      </c>
      <c r="AHO216" s="39" t="str">
        <f t="shared" si="812"/>
        <v/>
      </c>
    </row>
    <row r="217" spans="1:918" s="5" customFormat="1" outlineLevel="1" x14ac:dyDescent="0.25">
      <c r="A217" s="35">
        <f t="shared" si="813"/>
        <v>7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 t="s">
        <v>367</v>
      </c>
      <c r="N217" s="57"/>
      <c r="O217" s="57"/>
      <c r="P217" s="57" t="s">
        <v>367</v>
      </c>
      <c r="Q217" s="57" t="s">
        <v>367</v>
      </c>
      <c r="R217" s="38"/>
      <c r="S217" s="38"/>
      <c r="T217" s="38"/>
      <c r="U217" s="38"/>
      <c r="V217" s="38"/>
      <c r="W217" s="57" t="s">
        <v>367</v>
      </c>
      <c r="X217" s="57" t="s">
        <v>367</v>
      </c>
      <c r="Y217" s="57"/>
      <c r="Z217" s="57"/>
      <c r="AA217" s="57" t="s">
        <v>367</v>
      </c>
      <c r="AB217" s="57" t="s">
        <v>367</v>
      </c>
      <c r="AC217" s="57" t="s">
        <v>367</v>
      </c>
      <c r="AD217" s="57"/>
      <c r="AE217" s="57"/>
      <c r="AF217" s="57"/>
      <c r="AG217" s="57"/>
      <c r="AH217" s="57"/>
      <c r="AI217" s="57"/>
      <c r="AJ217" s="57" t="s">
        <v>367</v>
      </c>
      <c r="AK217" s="57" t="s">
        <v>367</v>
      </c>
      <c r="AL217" s="57" t="s">
        <v>367</v>
      </c>
      <c r="AM217" s="38"/>
      <c r="AN217" s="38"/>
      <c r="AO217" s="38"/>
      <c r="AP217" s="38"/>
      <c r="AQ217" s="57" t="s">
        <v>367</v>
      </c>
      <c r="AR217" s="57" t="s">
        <v>367</v>
      </c>
      <c r="AS217" s="57"/>
      <c r="AT217" s="57"/>
      <c r="AU217" s="57"/>
      <c r="AV217" s="57"/>
      <c r="AW217" s="57"/>
      <c r="AX217" s="57"/>
      <c r="AY217" s="57"/>
      <c r="AZ217" s="57"/>
      <c r="BA217" s="57"/>
      <c r="BB217" s="57" t="s">
        <v>367</v>
      </c>
      <c r="BC217" s="57"/>
      <c r="BD217" s="57"/>
      <c r="BE217" s="57" t="s">
        <v>367</v>
      </c>
      <c r="BF217" s="57" t="s">
        <v>367</v>
      </c>
      <c r="BG217" s="38"/>
      <c r="BH217" s="38"/>
      <c r="BI217" s="38"/>
      <c r="BJ217" s="38"/>
      <c r="BK217" s="57" t="s">
        <v>367</v>
      </c>
      <c r="BL217" s="57" t="s">
        <v>367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367</v>
      </c>
      <c r="BY217" s="57" t="s">
        <v>367</v>
      </c>
      <c r="BZ217" s="57" t="s">
        <v>367</v>
      </c>
      <c r="CA217" s="38"/>
      <c r="CB217" s="38"/>
      <c r="CC217" s="38"/>
      <c r="CD217" s="38"/>
      <c r="CE217" s="57" t="s">
        <v>367</v>
      </c>
      <c r="CF217" s="57"/>
      <c r="CG217" s="57"/>
      <c r="CH217" s="57"/>
      <c r="CI217" s="57"/>
      <c r="CJ217" s="57" t="s">
        <v>367</v>
      </c>
      <c r="CK217" s="57" t="s">
        <v>367</v>
      </c>
      <c r="CL217" s="57"/>
      <c r="CM217" s="57"/>
      <c r="CN217" s="57" t="s">
        <v>367</v>
      </c>
      <c r="CO217" s="57"/>
      <c r="CP217" s="57"/>
      <c r="CQ217" s="57"/>
      <c r="CR217" s="57" t="s">
        <v>367</v>
      </c>
      <c r="CS217" s="57" t="s">
        <v>367</v>
      </c>
      <c r="CT217" s="57"/>
      <c r="CU217" s="38"/>
      <c r="CV217" s="38"/>
      <c r="CW217" s="38"/>
      <c r="CX217" s="38"/>
      <c r="CY217" s="57" t="s">
        <v>367</v>
      </c>
      <c r="CZ217" s="57" t="s">
        <v>367</v>
      </c>
      <c r="DA217" s="57"/>
      <c r="DB217" s="57"/>
      <c r="DC217" s="57" t="s">
        <v>367</v>
      </c>
      <c r="DD217" s="57" t="s">
        <v>367</v>
      </c>
      <c r="DE217" s="57" t="s">
        <v>367</v>
      </c>
      <c r="DF217" s="57"/>
      <c r="DG217" s="57" t="s">
        <v>367</v>
      </c>
      <c r="DH217" s="57" t="s">
        <v>367</v>
      </c>
      <c r="DI217" s="57" t="s">
        <v>367</v>
      </c>
      <c r="DJ217" s="57"/>
      <c r="DK217" s="57"/>
      <c r="DL217" s="57" t="s">
        <v>367</v>
      </c>
      <c r="DM217" s="57" t="s">
        <v>367</v>
      </c>
      <c r="DN217" s="57" t="s">
        <v>367</v>
      </c>
      <c r="DO217" s="38"/>
      <c r="DP217" s="38"/>
      <c r="DQ217" s="38"/>
      <c r="DR217" s="38"/>
      <c r="DS217" s="57" t="s">
        <v>367</v>
      </c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 t="s">
        <v>367</v>
      </c>
      <c r="EG217" s="57" t="s">
        <v>367</v>
      </c>
      <c r="EH217" s="57"/>
      <c r="EI217" s="38"/>
      <c r="EJ217" s="38"/>
      <c r="EK217" s="38"/>
      <c r="EL217" s="38"/>
      <c r="EM217" s="57" t="s">
        <v>367</v>
      </c>
      <c r="EN217" s="57" t="s">
        <v>367</v>
      </c>
      <c r="EO217" s="57"/>
      <c r="EP217" s="57"/>
      <c r="EQ217" s="57"/>
      <c r="ER217" s="57"/>
      <c r="ES217" s="57"/>
      <c r="ET217" s="57"/>
      <c r="EU217" s="57" t="s">
        <v>367</v>
      </c>
      <c r="EV217" s="57" t="s">
        <v>367</v>
      </c>
      <c r="EW217" s="57" t="s">
        <v>367</v>
      </c>
      <c r="EX217" s="57"/>
      <c r="EY217" s="57"/>
      <c r="EZ217" s="57" t="s">
        <v>367</v>
      </c>
      <c r="FA217" s="57" t="s">
        <v>367</v>
      </c>
      <c r="FB217" s="38"/>
      <c r="FC217" s="38"/>
      <c r="FD217" s="38"/>
      <c r="FE217" s="38"/>
      <c r="FF217" s="38"/>
      <c r="FG217" s="61"/>
      <c r="FH217" s="57" t="s">
        <v>367</v>
      </c>
      <c r="FI217" s="57"/>
      <c r="FJ217" s="57"/>
      <c r="FK217" s="57"/>
      <c r="FL217" s="57"/>
      <c r="FM217" s="57"/>
      <c r="FN217" s="57"/>
      <c r="FO217" s="57" t="s">
        <v>367</v>
      </c>
      <c r="FP217" s="57"/>
      <c r="FQ217" s="57"/>
      <c r="FR217" s="57"/>
      <c r="FS217" s="57"/>
      <c r="FT217" s="57"/>
      <c r="FU217" s="57" t="s">
        <v>367</v>
      </c>
      <c r="FV217" s="57"/>
      <c r="FW217" s="38"/>
      <c r="FX217" s="38"/>
      <c r="FY217" s="38"/>
      <c r="FZ217" s="38"/>
      <c r="GA217" s="61"/>
      <c r="GB217" s="57" t="s">
        <v>367</v>
      </c>
      <c r="GC217" s="57"/>
      <c r="GD217" s="57"/>
      <c r="GE217" s="57" t="s">
        <v>367</v>
      </c>
      <c r="GF217" s="57" t="s">
        <v>367</v>
      </c>
      <c r="GG217" s="57" t="s">
        <v>367</v>
      </c>
      <c r="GH217" s="57"/>
      <c r="GI217" s="57"/>
      <c r="GJ217" s="57"/>
      <c r="GK217" s="57"/>
      <c r="GL217" s="57"/>
      <c r="GM217" s="57"/>
      <c r="GN217" s="57"/>
      <c r="GO217" s="57"/>
      <c r="GP217" s="57"/>
      <c r="GQ217" s="38"/>
      <c r="GR217" s="38"/>
      <c r="GS217" s="38"/>
      <c r="GT217" s="38"/>
      <c r="GU217" s="61"/>
      <c r="GV217" s="57" t="s">
        <v>367</v>
      </c>
      <c r="GW217" s="57"/>
      <c r="GX217" s="57"/>
      <c r="GY217" s="57"/>
      <c r="GZ217" s="57" t="s">
        <v>367</v>
      </c>
      <c r="HA217" s="57" t="s">
        <v>367</v>
      </c>
      <c r="HB217" s="57"/>
      <c r="HC217" s="57"/>
      <c r="HD217" s="57"/>
      <c r="HE217" s="57"/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367</v>
      </c>
      <c r="HT217" s="57"/>
      <c r="HU217" s="57"/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367</v>
      </c>
      <c r="IP217" s="57"/>
      <c r="IQ217" s="57" t="s">
        <v>378</v>
      </c>
      <c r="IR217" s="57" t="s">
        <v>378</v>
      </c>
      <c r="IS217" s="57" t="s">
        <v>378</v>
      </c>
      <c r="IT217" s="57"/>
      <c r="IU217" s="57"/>
      <c r="IV217" s="57"/>
      <c r="IW217" s="57"/>
      <c r="IX217" s="57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/>
      <c r="JI217" s="57"/>
      <c r="JJ217" s="57"/>
      <c r="JK217" s="57"/>
      <c r="JL217" s="57" t="s">
        <v>367</v>
      </c>
      <c r="JM217" s="57" t="s">
        <v>367</v>
      </c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57"/>
      <c r="NT217" s="57"/>
      <c r="NU217" s="57"/>
      <c r="NV217" s="57"/>
      <c r="NW217" s="57"/>
      <c r="NX217" s="57"/>
      <c r="NY217" s="57"/>
      <c r="NZ217" s="57"/>
      <c r="OA217" s="57"/>
      <c r="OB217" s="57"/>
      <c r="OC217" s="57"/>
      <c r="OD217" s="57"/>
      <c r="OE217" s="57"/>
      <c r="OF217" s="57"/>
      <c r="OG217" s="57"/>
      <c r="OH217" s="57"/>
      <c r="OI217" s="57"/>
      <c r="OJ217" s="57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85" t="str">
        <f t="shared" si="780"/>
        <v/>
      </c>
      <c r="AGG217" s="85" t="str">
        <f t="shared" si="781"/>
        <v/>
      </c>
      <c r="AGH217" s="85" t="str">
        <f t="shared" si="782"/>
        <v/>
      </c>
      <c r="AGL217" s="36" t="str">
        <f t="shared" si="783"/>
        <v/>
      </c>
      <c r="AGM217" s="36" t="str">
        <f t="shared" si="784"/>
        <v/>
      </c>
      <c r="AGN217" s="39">
        <f t="shared" si="785"/>
        <v>25</v>
      </c>
      <c r="AGO217" s="36" t="str">
        <f t="shared" si="786"/>
        <v/>
      </c>
      <c r="AGP217" s="36" t="str">
        <f t="shared" si="787"/>
        <v/>
      </c>
      <c r="AGQ217" s="39">
        <f t="shared" si="788"/>
        <v>26</v>
      </c>
      <c r="AGR217" s="36">
        <f t="shared" si="789"/>
        <v>3</v>
      </c>
      <c r="AGS217" s="36" t="str">
        <f t="shared" si="790"/>
        <v/>
      </c>
      <c r="AGT217" s="39">
        <f t="shared" si="791"/>
        <v>9</v>
      </c>
      <c r="AGU217" s="36" t="str">
        <f t="shared" si="792"/>
        <v/>
      </c>
      <c r="AGV217" s="36" t="str">
        <f t="shared" si="793"/>
        <v/>
      </c>
      <c r="AGW217" s="39">
        <f t="shared" si="794"/>
        <v>2</v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si="813"/>
        <v>8</v>
      </c>
      <c r="B218" s="46" t="s">
        <v>110</v>
      </c>
      <c r="C218" s="37"/>
      <c r="D218" s="35"/>
      <c r="E218" s="35"/>
      <c r="F218" s="35"/>
      <c r="G218" s="57"/>
      <c r="H218" s="57"/>
      <c r="I218" s="57"/>
      <c r="J218" s="57"/>
      <c r="K218" s="57" t="s">
        <v>368</v>
      </c>
      <c r="L218" s="57" t="s">
        <v>368</v>
      </c>
      <c r="M218" s="57" t="s">
        <v>368</v>
      </c>
      <c r="N218" s="57"/>
      <c r="O218" s="57"/>
      <c r="P218" s="57"/>
      <c r="Q218" s="57"/>
      <c r="R218" s="38"/>
      <c r="S218" s="38"/>
      <c r="T218" s="38"/>
      <c r="U218" s="38"/>
      <c r="V218" s="38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38"/>
      <c r="AN218" s="38"/>
      <c r="AO218" s="38"/>
      <c r="AP218" s="38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 t="s">
        <v>368</v>
      </c>
      <c r="BA218" s="57" t="s">
        <v>368</v>
      </c>
      <c r="BB218" s="57" t="s">
        <v>368</v>
      </c>
      <c r="BC218" s="57"/>
      <c r="BD218" s="57"/>
      <c r="BE218" s="57"/>
      <c r="BF218" s="57"/>
      <c r="BG218" s="38"/>
      <c r="BH218" s="38"/>
      <c r="BI218" s="38"/>
      <c r="BJ218" s="38"/>
      <c r="BK218" s="57"/>
      <c r="BL218" s="57"/>
      <c r="BM218" s="57"/>
      <c r="BN218" s="57"/>
      <c r="BO218" s="57"/>
      <c r="BP218" s="57"/>
      <c r="BQ218" s="57"/>
      <c r="BR218" s="57"/>
      <c r="BS218" s="57" t="s">
        <v>367</v>
      </c>
      <c r="BT218" s="57"/>
      <c r="BU218" s="57"/>
      <c r="BV218" s="57"/>
      <c r="BW218" s="57"/>
      <c r="BX218" s="57"/>
      <c r="BY218" s="57"/>
      <c r="BZ218" s="57"/>
      <c r="CA218" s="38"/>
      <c r="CB218" s="38"/>
      <c r="CC218" s="38"/>
      <c r="CD218" s="38"/>
      <c r="CE218" s="57"/>
      <c r="CF218" s="57"/>
      <c r="CG218" s="57"/>
      <c r="CH218" s="57"/>
      <c r="CI218" s="57"/>
      <c r="CJ218" s="57"/>
      <c r="CK218" s="57"/>
      <c r="CL218" s="57"/>
      <c r="CM218" s="57" t="s">
        <v>368</v>
      </c>
      <c r="CN218" s="57" t="s">
        <v>368</v>
      </c>
      <c r="CO218" s="57"/>
      <c r="CP218" s="57"/>
      <c r="CQ218" s="57"/>
      <c r="CR218" s="57"/>
      <c r="CS218" s="57"/>
      <c r="CT218" s="57"/>
      <c r="CU218" s="38"/>
      <c r="CV218" s="38"/>
      <c r="CW218" s="38"/>
      <c r="CX218" s="38"/>
      <c r="CY218" s="57"/>
      <c r="CZ218" s="57" t="s">
        <v>367</v>
      </c>
      <c r="DA218" s="57"/>
      <c r="DB218" s="57"/>
      <c r="DC218" s="57" t="s">
        <v>367</v>
      </c>
      <c r="DD218" s="57"/>
      <c r="DE218" s="57"/>
      <c r="DF218" s="57"/>
      <c r="DG218" s="57" t="s">
        <v>367</v>
      </c>
      <c r="DH218" s="57" t="s">
        <v>367</v>
      </c>
      <c r="DI218" s="57" t="s">
        <v>367</v>
      </c>
      <c r="DJ218" s="57"/>
      <c r="DK218" s="57"/>
      <c r="DL218" s="57" t="s">
        <v>367</v>
      </c>
      <c r="DM218" s="57" t="s">
        <v>367</v>
      </c>
      <c r="DN218" s="57" t="s">
        <v>367</v>
      </c>
      <c r="DO218" s="38"/>
      <c r="DP218" s="38"/>
      <c r="DQ218" s="38"/>
      <c r="DR218" s="38"/>
      <c r="DS218" s="57"/>
      <c r="DT218" s="57" t="s">
        <v>367</v>
      </c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38"/>
      <c r="EJ218" s="38"/>
      <c r="EK218" s="38"/>
      <c r="EL218" s="38"/>
      <c r="EM218" s="57"/>
      <c r="EN218" s="57" t="s">
        <v>367</v>
      </c>
      <c r="EO218" s="57"/>
      <c r="EP218" s="57"/>
      <c r="EQ218" s="57"/>
      <c r="ER218" s="57" t="s">
        <v>367</v>
      </c>
      <c r="ES218" s="57"/>
      <c r="ET218" s="57"/>
      <c r="EU218" s="57" t="s">
        <v>367</v>
      </c>
      <c r="EV218" s="57"/>
      <c r="EW218" s="57"/>
      <c r="EX218" s="57"/>
      <c r="EY218" s="57"/>
      <c r="EZ218" s="57"/>
      <c r="FA218" s="57"/>
      <c r="FB218" s="38"/>
      <c r="FC218" s="38"/>
      <c r="FD218" s="38"/>
      <c r="FE218" s="38"/>
      <c r="FF218" s="38"/>
      <c r="FG218" s="61"/>
      <c r="FH218" s="57"/>
      <c r="FI218" s="57"/>
      <c r="FJ218" s="57"/>
      <c r="FK218" s="57"/>
      <c r="FL218" s="57"/>
      <c r="FM218" s="57"/>
      <c r="FN218" s="57"/>
      <c r="FO218" s="57" t="s">
        <v>367</v>
      </c>
      <c r="FP218" s="57" t="s">
        <v>367</v>
      </c>
      <c r="FQ218" s="57" t="s">
        <v>367</v>
      </c>
      <c r="FR218" s="57"/>
      <c r="FS218" s="57"/>
      <c r="FT218" s="57"/>
      <c r="FU218" s="57"/>
      <c r="FV218" s="57"/>
      <c r="FW218" s="38"/>
      <c r="FX218" s="38"/>
      <c r="FY218" s="38"/>
      <c r="FZ218" s="38"/>
      <c r="GA218" s="61"/>
      <c r="GB218" s="57" t="s">
        <v>367</v>
      </c>
      <c r="GC218" s="57"/>
      <c r="GD218" s="57"/>
      <c r="GE218" s="57" t="s">
        <v>367</v>
      </c>
      <c r="GF218" s="57" t="s">
        <v>367</v>
      </c>
      <c r="GG218" s="57"/>
      <c r="GH218" s="57"/>
      <c r="GI218" s="57"/>
      <c r="GJ218" s="57"/>
      <c r="GK218" s="57"/>
      <c r="GL218" s="57"/>
      <c r="GM218" s="57"/>
      <c r="GN218" s="57"/>
      <c r="GO218" s="57" t="s">
        <v>367</v>
      </c>
      <c r="GP218" s="57" t="s">
        <v>367</v>
      </c>
      <c r="GQ218" s="38"/>
      <c r="GR218" s="38"/>
      <c r="GS218" s="38"/>
      <c r="GT218" s="38"/>
      <c r="GU218" s="61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367</v>
      </c>
      <c r="HT218" s="57"/>
      <c r="HU218" s="57"/>
      <c r="HV218" s="57"/>
      <c r="HW218" s="57" t="s">
        <v>367</v>
      </c>
      <c r="HX218" s="57"/>
      <c r="HY218" s="57" t="s">
        <v>367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38"/>
      <c r="IZ218" s="38"/>
      <c r="JA218" s="38"/>
      <c r="JB218" s="38"/>
      <c r="JC218" s="61"/>
      <c r="JD218" s="57"/>
      <c r="JE218" s="57"/>
      <c r="JF218" s="57"/>
      <c r="JG218" s="57"/>
      <c r="JH218" s="57"/>
      <c r="JI218" s="57"/>
      <c r="JJ218" s="57"/>
      <c r="JK218" s="57"/>
      <c r="JL218" s="57" t="s">
        <v>367</v>
      </c>
      <c r="JM218" s="57" t="s">
        <v>367</v>
      </c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/>
      <c r="KC218" s="57"/>
      <c r="KD218" s="57"/>
      <c r="KE218" s="57" t="s">
        <v>367</v>
      </c>
      <c r="KF218" s="57"/>
      <c r="KG218" s="57"/>
      <c r="KH218" s="57"/>
      <c r="KI218" s="57"/>
      <c r="KJ218" s="57"/>
      <c r="KK218" s="57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57"/>
      <c r="NT218" s="57"/>
      <c r="NU218" s="57"/>
      <c r="NV218" s="57"/>
      <c r="NW218" s="57" t="s">
        <v>367</v>
      </c>
      <c r="NX218" s="57"/>
      <c r="NY218" s="57"/>
      <c r="NZ218" s="57"/>
      <c r="OA218" s="57"/>
      <c r="OB218" s="57"/>
      <c r="OC218" s="57"/>
      <c r="OD218" s="57"/>
      <c r="OE218" s="57"/>
      <c r="OF218" s="57"/>
      <c r="OG218" s="57"/>
      <c r="OH218" s="57"/>
      <c r="OI218" s="57"/>
      <c r="OJ218" s="57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85" t="str">
        <f t="shared" si="780"/>
        <v/>
      </c>
      <c r="AGG218" s="85" t="str">
        <f t="shared" si="781"/>
        <v/>
      </c>
      <c r="AGH218" s="85">
        <f t="shared" si="782"/>
        <v>1</v>
      </c>
      <c r="AGL218" s="36" t="str">
        <f t="shared" si="783"/>
        <v/>
      </c>
      <c r="AGM218" s="36">
        <f t="shared" si="784"/>
        <v>8</v>
      </c>
      <c r="AGN218" s="39">
        <f t="shared" si="785"/>
        <v>1</v>
      </c>
      <c r="AGO218" s="36" t="str">
        <f t="shared" si="786"/>
        <v/>
      </c>
      <c r="AGP218" s="36" t="str">
        <f t="shared" si="787"/>
        <v/>
      </c>
      <c r="AGQ218" s="39">
        <f t="shared" si="788"/>
        <v>15</v>
      </c>
      <c r="AGR218" s="36" t="str">
        <f t="shared" si="789"/>
        <v/>
      </c>
      <c r="AGS218" s="36" t="str">
        <f t="shared" si="790"/>
        <v/>
      </c>
      <c r="AGT218" s="39">
        <f t="shared" si="791"/>
        <v>8</v>
      </c>
      <c r="AGU218" s="36" t="str">
        <f t="shared" si="792"/>
        <v/>
      </c>
      <c r="AGV218" s="36" t="str">
        <f t="shared" si="793"/>
        <v/>
      </c>
      <c r="AGW218" s="39">
        <f t="shared" si="794"/>
        <v>3</v>
      </c>
      <c r="AGX218" s="36" t="str">
        <f t="shared" si="795"/>
        <v/>
      </c>
      <c r="AGY218" s="36" t="str">
        <f t="shared" si="796"/>
        <v/>
      </c>
      <c r="AGZ218" s="39">
        <f t="shared" si="797"/>
        <v>1</v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v>9</v>
      </c>
      <c r="B219" s="46" t="s">
        <v>111</v>
      </c>
      <c r="C219" s="37"/>
      <c r="D219" s="35"/>
      <c r="E219" s="35"/>
      <c r="F219" s="35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 t="s">
        <v>367</v>
      </c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 t="s">
        <v>367</v>
      </c>
      <c r="ED219" s="57"/>
      <c r="EE219" s="57"/>
      <c r="EF219" s="57"/>
      <c r="EG219" s="57"/>
      <c r="EH219" s="57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85" t="str">
        <f t="shared" si="780"/>
        <v/>
      </c>
      <c r="AGG219" s="85" t="str">
        <f t="shared" si="781"/>
        <v/>
      </c>
      <c r="AGH219" s="8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>
        <f t="shared" si="785"/>
        <v>1</v>
      </c>
      <c r="AGO219" s="36" t="str">
        <f t="shared" si="786"/>
        <v/>
      </c>
      <c r="AGP219" s="36" t="str">
        <f t="shared" si="787"/>
        <v/>
      </c>
      <c r="AGQ219" s="39">
        <f t="shared" si="788"/>
        <v>1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10</v>
      </c>
      <c r="B220" s="46"/>
      <c r="C220" s="37"/>
      <c r="D220" s="35"/>
      <c r="E220" s="35"/>
      <c r="F220" s="35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7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7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85" t="str">
        <f t="shared" si="780"/>
        <v/>
      </c>
      <c r="AGG220" s="85" t="str">
        <f t="shared" si="781"/>
        <v/>
      </c>
      <c r="AGH220" s="85" t="str">
        <f t="shared" si="782"/>
        <v/>
      </c>
      <c r="AGL220" s="36" t="str">
        <f t="shared" si="783"/>
        <v/>
      </c>
      <c r="AGM220" s="36" t="str">
        <f t="shared" si="784"/>
        <v/>
      </c>
      <c r="AGN220" s="39" t="str">
        <f t="shared" si="785"/>
        <v/>
      </c>
      <c r="AGO220" s="36" t="str">
        <f t="shared" si="786"/>
        <v/>
      </c>
      <c r="AGP220" s="36" t="str">
        <f t="shared" si="787"/>
        <v/>
      </c>
      <c r="AGQ220" s="39" t="str">
        <f t="shared" si="788"/>
        <v/>
      </c>
      <c r="AGR220" s="36" t="str">
        <f t="shared" si="789"/>
        <v/>
      </c>
      <c r="AGS220" s="36" t="str">
        <f t="shared" si="790"/>
        <v/>
      </c>
      <c r="AGT220" s="39" t="str">
        <f t="shared" si="791"/>
        <v/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11</v>
      </c>
      <c r="B221" s="36"/>
      <c r="C221" s="37"/>
      <c r="D221" s="35"/>
      <c r="E221" s="35"/>
      <c r="F221" s="35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7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85" t="str">
        <f t="shared" si="780"/>
        <v/>
      </c>
      <c r="AGG221" s="85" t="str">
        <f t="shared" si="781"/>
        <v/>
      </c>
      <c r="AGH221" s="8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 t="str">
        <f t="shared" si="785"/>
        <v/>
      </c>
      <c r="AGO221" s="36" t="str">
        <f t="shared" si="786"/>
        <v/>
      </c>
      <c r="AGP221" s="36" t="str">
        <f t="shared" si="787"/>
        <v/>
      </c>
      <c r="AGQ221" s="39" t="str">
        <f t="shared" si="788"/>
        <v/>
      </c>
      <c r="AGR221" s="36" t="str">
        <f t="shared" si="789"/>
        <v/>
      </c>
      <c r="AGS221" s="36" t="str">
        <f t="shared" si="790"/>
        <v/>
      </c>
      <c r="AGT221" s="39" t="str">
        <f t="shared" si="791"/>
        <v/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12</v>
      </c>
      <c r="B222" s="36"/>
      <c r="C222" s="37"/>
      <c r="D222" s="35"/>
      <c r="E222" s="35"/>
      <c r="F222" s="35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7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7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85" t="str">
        <f t="shared" si="780"/>
        <v/>
      </c>
      <c r="AGG222" s="85" t="str">
        <f t="shared" si="781"/>
        <v/>
      </c>
      <c r="AGH222" s="85" t="str">
        <f t="shared" si="782"/>
        <v/>
      </c>
      <c r="AGL222" s="36" t="str">
        <f t="shared" si="783"/>
        <v/>
      </c>
      <c r="AGM222" s="36" t="str">
        <f t="shared" si="784"/>
        <v/>
      </c>
      <c r="AGN222" s="39" t="str">
        <f t="shared" si="785"/>
        <v/>
      </c>
      <c r="AGO222" s="36" t="str">
        <f t="shared" si="786"/>
        <v/>
      </c>
      <c r="AGP222" s="36" t="str">
        <f t="shared" si="787"/>
        <v/>
      </c>
      <c r="AGQ222" s="39" t="str">
        <f t="shared" si="788"/>
        <v/>
      </c>
      <c r="AGR222" s="36" t="str">
        <f t="shared" si="789"/>
        <v/>
      </c>
      <c r="AGS222" s="36" t="str">
        <f t="shared" si="790"/>
        <v/>
      </c>
      <c r="AGT222" s="39" t="str">
        <f t="shared" si="791"/>
        <v/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32" customFormat="1" x14ac:dyDescent="0.25">
      <c r="A223" s="31" t="s">
        <v>38</v>
      </c>
      <c r="C223" s="33"/>
      <c r="D223" s="33"/>
      <c r="E223" s="33"/>
      <c r="F223" s="34"/>
      <c r="G223" s="33"/>
      <c r="H223" s="33"/>
      <c r="I223" s="33"/>
      <c r="J223" s="34"/>
      <c r="K223" s="33"/>
      <c r="L223" s="33"/>
      <c r="M223" s="33"/>
      <c r="N223" s="34"/>
      <c r="O223" s="33"/>
      <c r="P223" s="33"/>
      <c r="Q223" s="33"/>
      <c r="R223" s="34"/>
      <c r="S223" s="33"/>
      <c r="T223" s="33"/>
      <c r="U223" s="33"/>
      <c r="V223" s="34"/>
      <c r="W223" s="33"/>
      <c r="X223" s="33"/>
      <c r="Y223" s="33"/>
      <c r="Z223" s="34"/>
      <c r="AA223" s="33"/>
      <c r="AB223" s="33"/>
      <c r="AC223" s="33"/>
      <c r="AD223" s="34"/>
      <c r="AE223" s="33"/>
      <c r="AF223" s="33"/>
      <c r="AG223" s="33"/>
      <c r="AH223" s="34"/>
      <c r="AI223" s="33"/>
      <c r="AJ223" s="33"/>
      <c r="AK223" s="33"/>
      <c r="AL223" s="34"/>
      <c r="AM223" s="33"/>
      <c r="AN223" s="33"/>
      <c r="AO223" s="33"/>
      <c r="AP223" s="34"/>
      <c r="AQ223" s="33"/>
      <c r="AR223" s="33"/>
      <c r="AS223" s="33"/>
      <c r="AT223" s="34"/>
      <c r="AU223" s="33"/>
      <c r="AV223" s="33"/>
      <c r="AW223" s="33"/>
      <c r="AX223" s="34"/>
      <c r="AY223" s="33"/>
      <c r="AZ223" s="33"/>
      <c r="BA223" s="33"/>
      <c r="BB223" s="34"/>
      <c r="BC223" s="33"/>
      <c r="BD223" s="33"/>
      <c r="BE223" s="33"/>
      <c r="BF223" s="34"/>
      <c r="BG223" s="33"/>
      <c r="BH223" s="33"/>
      <c r="BI223" s="33"/>
      <c r="BJ223" s="34"/>
      <c r="BK223" s="33"/>
      <c r="BL223" s="33"/>
      <c r="BM223" s="33"/>
      <c r="BN223" s="34"/>
      <c r="BO223" s="33"/>
      <c r="BP223" s="33"/>
      <c r="BQ223" s="33"/>
      <c r="BR223" s="34"/>
      <c r="BS223" s="33"/>
      <c r="BT223" s="33"/>
      <c r="BU223" s="33"/>
      <c r="BV223" s="34"/>
      <c r="BW223" s="33"/>
      <c r="BX223" s="33"/>
      <c r="BY223" s="33"/>
      <c r="BZ223" s="34"/>
      <c r="CA223" s="33"/>
      <c r="CB223" s="33"/>
      <c r="CC223" s="33"/>
      <c r="CD223" s="34"/>
      <c r="CE223" s="33"/>
      <c r="CF223" s="33"/>
      <c r="CG223" s="33"/>
      <c r="CH223" s="34"/>
      <c r="CI223" s="33"/>
      <c r="CJ223" s="33"/>
      <c r="CK223" s="33"/>
      <c r="CL223" s="34"/>
      <c r="CM223" s="33"/>
      <c r="CN223" s="33"/>
      <c r="CO223" s="33"/>
      <c r="CP223" s="34"/>
      <c r="CQ223" s="33"/>
      <c r="CR223" s="33"/>
      <c r="CS223" s="33"/>
      <c r="CT223" s="34"/>
      <c r="CU223" s="33"/>
      <c r="CV223" s="33"/>
      <c r="CW223" s="33"/>
      <c r="CX223" s="34"/>
      <c r="CY223" s="33"/>
      <c r="CZ223" s="33"/>
      <c r="DA223" s="33"/>
      <c r="DB223" s="34"/>
      <c r="DC223" s="33"/>
      <c r="DD223" s="33"/>
      <c r="DE223" s="33"/>
      <c r="DF223" s="34"/>
      <c r="DG223" s="33"/>
      <c r="DH223" s="33"/>
      <c r="DI223" s="33"/>
      <c r="DJ223" s="34"/>
      <c r="DK223" s="33"/>
      <c r="DL223" s="33"/>
      <c r="DM223" s="33"/>
      <c r="DN223" s="34"/>
      <c r="DO223" s="33"/>
      <c r="DP223" s="33"/>
      <c r="DQ223" s="33"/>
      <c r="DR223" s="34"/>
      <c r="DS223" s="33"/>
      <c r="DT223" s="33"/>
      <c r="DU223" s="33"/>
      <c r="DV223" s="34"/>
      <c r="DW223" s="33"/>
      <c r="DX223" s="33"/>
      <c r="DY223" s="33"/>
      <c r="DZ223" s="34"/>
      <c r="EA223" s="33"/>
      <c r="EB223" s="33"/>
      <c r="EC223" s="33"/>
      <c r="ED223" s="34"/>
      <c r="EE223" s="33"/>
      <c r="EF223" s="33"/>
      <c r="EG223" s="33"/>
      <c r="EH223" s="34"/>
      <c r="EI223" s="33"/>
      <c r="EJ223" s="33"/>
      <c r="EK223" s="33"/>
      <c r="EL223" s="34"/>
      <c r="EM223" s="33"/>
      <c r="EN223" s="33"/>
      <c r="EO223" s="33"/>
      <c r="EP223" s="34"/>
      <c r="EQ223" s="33"/>
      <c r="ER223" s="33"/>
      <c r="ES223" s="33"/>
      <c r="ET223" s="34"/>
      <c r="EU223" s="33"/>
      <c r="EV223" s="33"/>
      <c r="EW223" s="33"/>
      <c r="EX223" s="34"/>
      <c r="EY223" s="33"/>
      <c r="EZ223" s="33"/>
      <c r="FA223" s="33"/>
      <c r="FB223" s="34"/>
      <c r="FC223" s="33"/>
      <c r="FD223" s="33"/>
      <c r="FE223" s="33"/>
      <c r="FF223" s="34"/>
      <c r="FG223" s="33"/>
      <c r="FH223" s="33"/>
      <c r="FI223" s="33"/>
      <c r="FJ223" s="34"/>
      <c r="FK223" s="33"/>
      <c r="FL223" s="33"/>
      <c r="FM223" s="33"/>
      <c r="FN223" s="34"/>
      <c r="FO223" s="33"/>
      <c r="FP223" s="33"/>
      <c r="FQ223" s="33"/>
      <c r="FR223" s="34"/>
      <c r="FS223" s="33"/>
      <c r="FT223" s="33"/>
      <c r="FU223" s="33"/>
      <c r="FV223" s="34"/>
      <c r="FW223" s="33"/>
      <c r="FX223" s="33"/>
      <c r="FY223" s="33"/>
      <c r="FZ223" s="34"/>
      <c r="GA223" s="33"/>
      <c r="GB223" s="33"/>
      <c r="GC223" s="33"/>
      <c r="GD223" s="34"/>
      <c r="GE223" s="33"/>
      <c r="GF223" s="33"/>
      <c r="GG223" s="33"/>
      <c r="GH223" s="34"/>
      <c r="GI223" s="33"/>
      <c r="GJ223" s="33"/>
      <c r="GK223" s="33"/>
      <c r="GL223" s="34"/>
      <c r="GM223" s="33"/>
      <c r="GN223" s="33"/>
      <c r="GO223" s="33"/>
      <c r="GP223" s="34"/>
      <c r="GQ223" s="33"/>
      <c r="GR223" s="33"/>
      <c r="GS223" s="33"/>
      <c r="GT223" s="34"/>
      <c r="GU223" s="33"/>
      <c r="GV223" s="33"/>
      <c r="GW223" s="33"/>
      <c r="GX223" s="34"/>
      <c r="GY223" s="33"/>
      <c r="GZ223" s="33"/>
      <c r="HA223" s="33"/>
      <c r="HB223" s="34"/>
      <c r="HC223" s="33"/>
      <c r="HD223" s="33"/>
      <c r="HE223" s="33"/>
      <c r="HF223" s="34"/>
      <c r="HG223" s="33"/>
      <c r="HH223" s="33"/>
      <c r="HI223" s="33"/>
      <c r="HJ223" s="34"/>
      <c r="HK223" s="33"/>
      <c r="HL223" s="33"/>
      <c r="HM223" s="33"/>
      <c r="HN223" s="34"/>
      <c r="HO223" s="33"/>
      <c r="HP223" s="33"/>
      <c r="HQ223" s="33"/>
      <c r="HR223" s="34"/>
      <c r="HS223" s="33"/>
      <c r="HT223" s="33"/>
      <c r="HU223" s="33"/>
      <c r="HV223" s="34"/>
      <c r="HW223" s="33"/>
      <c r="HX223" s="33"/>
      <c r="HY223" s="33"/>
      <c r="HZ223" s="34"/>
      <c r="IA223" s="33"/>
      <c r="IB223" s="33"/>
      <c r="IC223" s="33"/>
      <c r="ID223" s="34"/>
      <c r="IE223" s="33"/>
      <c r="IF223" s="33"/>
      <c r="IG223" s="33"/>
      <c r="IH223" s="34"/>
      <c r="II223" s="33"/>
      <c r="IJ223" s="33"/>
      <c r="IK223" s="33"/>
      <c r="IL223" s="34"/>
      <c r="IM223" s="33"/>
      <c r="IN223" s="33"/>
      <c r="IO223" s="33"/>
      <c r="IP223" s="34"/>
      <c r="IQ223" s="33"/>
      <c r="IR223" s="33"/>
      <c r="IS223" s="33"/>
      <c r="IT223" s="34"/>
      <c r="IU223" s="33"/>
      <c r="IV223" s="33"/>
      <c r="IW223" s="33"/>
      <c r="IX223" s="34"/>
      <c r="IY223" s="33"/>
      <c r="IZ223" s="33"/>
      <c r="JA223" s="33"/>
      <c r="JB223" s="34"/>
      <c r="JC223" s="33"/>
      <c r="JD223" s="33"/>
      <c r="JE223" s="33"/>
      <c r="JF223" s="34"/>
      <c r="JG223" s="33"/>
      <c r="JH223" s="33"/>
      <c r="JI223" s="33"/>
      <c r="JJ223" s="34"/>
      <c r="JK223" s="33"/>
      <c r="JL223" s="33"/>
      <c r="JM223" s="33"/>
      <c r="JN223" s="34"/>
      <c r="JO223" s="33"/>
      <c r="JP223" s="33"/>
      <c r="JQ223" s="33"/>
      <c r="JR223" s="34"/>
      <c r="JS223" s="33"/>
      <c r="JT223" s="33"/>
      <c r="JU223" s="33"/>
      <c r="JV223" s="34"/>
      <c r="JW223" s="33"/>
      <c r="JX223" s="33"/>
      <c r="JY223" s="33"/>
      <c r="JZ223" s="34"/>
      <c r="KA223" s="33"/>
      <c r="KB223" s="33"/>
      <c r="KC223" s="33"/>
      <c r="KD223" s="34"/>
      <c r="KE223" s="33"/>
      <c r="KF223" s="33"/>
      <c r="KG223" s="33"/>
      <c r="KH223" s="34"/>
      <c r="KI223" s="33"/>
      <c r="KJ223" s="33"/>
      <c r="KK223" s="33"/>
      <c r="KL223" s="34"/>
      <c r="KM223" s="33"/>
      <c r="KN223" s="33"/>
      <c r="KO223" s="33"/>
      <c r="KP223" s="34"/>
      <c r="KQ223" s="33"/>
      <c r="KR223" s="33"/>
      <c r="KS223" s="33"/>
      <c r="KT223" s="34"/>
      <c r="KU223" s="33"/>
      <c r="KV223" s="33"/>
      <c r="KW223" s="33"/>
      <c r="KX223" s="34"/>
      <c r="KY223" s="33"/>
      <c r="KZ223" s="33"/>
      <c r="LA223" s="33"/>
      <c r="LB223" s="34"/>
      <c r="LC223" s="33"/>
      <c r="LD223" s="33"/>
      <c r="LE223" s="33"/>
      <c r="LF223" s="34"/>
      <c r="LG223" s="33"/>
      <c r="LH223" s="33"/>
      <c r="LI223" s="33"/>
      <c r="LJ223" s="34"/>
      <c r="LK223" s="33"/>
      <c r="LL223" s="33"/>
      <c r="LM223" s="33"/>
      <c r="LN223" s="34"/>
      <c r="LO223" s="33"/>
      <c r="LP223" s="33"/>
      <c r="LQ223" s="33"/>
      <c r="LR223" s="34"/>
      <c r="LS223" s="33"/>
      <c r="LT223" s="33"/>
      <c r="LU223" s="33"/>
      <c r="LV223" s="34"/>
      <c r="LW223" s="33"/>
      <c r="LX223" s="33"/>
      <c r="LY223" s="33"/>
      <c r="LZ223" s="34"/>
      <c r="MA223" s="33"/>
      <c r="MB223" s="33"/>
      <c r="MC223" s="33"/>
      <c r="MD223" s="34"/>
      <c r="ME223" s="33"/>
      <c r="MF223" s="33"/>
      <c r="MG223" s="33"/>
      <c r="MH223" s="34"/>
      <c r="MI223" s="33"/>
      <c r="MJ223" s="33"/>
      <c r="MK223" s="33"/>
      <c r="ML223" s="34"/>
      <c r="MM223" s="33"/>
      <c r="MN223" s="33"/>
      <c r="MO223" s="33"/>
      <c r="MP223" s="34"/>
      <c r="MQ223" s="33"/>
      <c r="MR223" s="33"/>
      <c r="MS223" s="33"/>
      <c r="MT223" s="34"/>
      <c r="MU223" s="33"/>
      <c r="MV223" s="33"/>
      <c r="MW223" s="33"/>
      <c r="MX223" s="34"/>
      <c r="MY223" s="33"/>
      <c r="MZ223" s="33"/>
      <c r="NA223" s="33"/>
      <c r="NB223" s="34"/>
      <c r="NC223" s="33"/>
      <c r="ND223" s="33"/>
      <c r="NE223" s="33"/>
      <c r="NF223" s="34"/>
      <c r="NG223" s="33"/>
      <c r="NH223" s="33"/>
      <c r="NI223" s="33"/>
      <c r="NJ223" s="34"/>
      <c r="NK223" s="33"/>
      <c r="NL223" s="33"/>
      <c r="NM223" s="33"/>
      <c r="NN223" s="34"/>
      <c r="NO223" s="33"/>
      <c r="NP223" s="33"/>
      <c r="NQ223" s="33"/>
      <c r="NR223" s="34"/>
      <c r="NS223" s="33"/>
      <c r="NT223" s="33"/>
      <c r="NU223" s="33"/>
      <c r="NV223" s="34"/>
      <c r="NW223" s="33"/>
      <c r="NX223" s="33"/>
      <c r="NY223" s="33"/>
      <c r="NZ223" s="34"/>
      <c r="OA223" s="33"/>
      <c r="OB223" s="33"/>
      <c r="OC223" s="33"/>
      <c r="OD223" s="34"/>
      <c r="OE223" s="33"/>
      <c r="OF223" s="33"/>
      <c r="OG223" s="33"/>
      <c r="OH223" s="34"/>
      <c r="OI223" s="33"/>
      <c r="OJ223" s="33"/>
      <c r="OK223" s="33"/>
      <c r="OL223" s="34"/>
      <c r="OM223" s="33"/>
      <c r="ON223" s="33"/>
      <c r="OO223" s="33"/>
      <c r="OP223" s="34"/>
      <c r="OQ223" s="33"/>
      <c r="OR223" s="33"/>
      <c r="OS223" s="33"/>
      <c r="OT223" s="34"/>
      <c r="OU223" s="33"/>
      <c r="OV223" s="33"/>
      <c r="OW223" s="33"/>
      <c r="OX223" s="34"/>
      <c r="OY223" s="33"/>
      <c r="OZ223" s="33"/>
      <c r="PA223" s="33"/>
      <c r="PB223" s="34"/>
      <c r="PC223" s="33"/>
      <c r="PD223" s="33"/>
      <c r="PE223" s="33"/>
      <c r="PF223" s="34"/>
      <c r="PG223" s="33"/>
      <c r="PH223" s="33"/>
      <c r="PI223" s="33"/>
      <c r="PJ223" s="34"/>
      <c r="PK223" s="33"/>
      <c r="PL223" s="33"/>
      <c r="PM223" s="33"/>
      <c r="PN223" s="34"/>
      <c r="PO223" s="33"/>
      <c r="PP223" s="33"/>
      <c r="PQ223" s="33"/>
      <c r="PR223" s="34"/>
      <c r="PS223" s="33"/>
      <c r="PT223" s="33"/>
      <c r="PU223" s="33"/>
      <c r="PV223" s="34"/>
      <c r="PW223" s="33"/>
      <c r="PX223" s="33"/>
      <c r="PY223" s="33"/>
      <c r="PZ223" s="34"/>
      <c r="QA223" s="33"/>
      <c r="QB223" s="33"/>
      <c r="QC223" s="33"/>
      <c r="QD223" s="34"/>
      <c r="QE223" s="33"/>
      <c r="QF223" s="33"/>
      <c r="QG223" s="33"/>
      <c r="QH223" s="34"/>
      <c r="QI223" s="33"/>
      <c r="QJ223" s="33"/>
      <c r="QK223" s="33"/>
      <c r="QL223" s="34"/>
      <c r="QM223" s="33"/>
      <c r="QN223" s="33"/>
      <c r="QO223" s="33"/>
      <c r="QP223" s="34"/>
      <c r="QQ223" s="33"/>
      <c r="QR223" s="33"/>
      <c r="QS223" s="33"/>
      <c r="QT223" s="34"/>
      <c r="QU223" s="33"/>
      <c r="QV223" s="33"/>
      <c r="QW223" s="33"/>
      <c r="QX223" s="34"/>
      <c r="QY223" s="33"/>
      <c r="QZ223" s="33"/>
      <c r="RA223" s="33"/>
      <c r="RB223" s="34"/>
      <c r="RC223" s="33"/>
      <c r="RD223" s="33"/>
      <c r="RE223" s="33"/>
      <c r="RF223" s="34"/>
      <c r="RG223" s="33"/>
      <c r="RH223" s="33"/>
      <c r="RI223" s="33"/>
      <c r="RJ223" s="34"/>
      <c r="RK223" s="33"/>
      <c r="RL223" s="33"/>
      <c r="RM223" s="33"/>
      <c r="RN223" s="34"/>
      <c r="RO223" s="33"/>
      <c r="RP223" s="33"/>
      <c r="RQ223" s="33"/>
      <c r="RR223" s="34"/>
      <c r="RS223" s="33"/>
      <c r="RT223" s="33"/>
      <c r="RU223" s="33"/>
      <c r="RV223" s="34"/>
      <c r="RW223" s="33"/>
      <c r="RX223" s="33"/>
      <c r="RY223" s="33"/>
      <c r="RZ223" s="34"/>
      <c r="SA223" s="33"/>
      <c r="SB223" s="33"/>
      <c r="SC223" s="33"/>
      <c r="SD223" s="34"/>
      <c r="SE223" s="33"/>
      <c r="SF223" s="33"/>
      <c r="SG223" s="33"/>
      <c r="SH223" s="34"/>
      <c r="SI223" s="33"/>
      <c r="SJ223" s="33"/>
      <c r="SK223" s="33"/>
      <c r="SL223" s="34"/>
      <c r="SM223" s="33"/>
      <c r="SN223" s="33"/>
      <c r="SO223" s="33"/>
      <c r="SP223" s="34"/>
      <c r="SQ223" s="33"/>
      <c r="SR223" s="33"/>
      <c r="SS223" s="33"/>
      <c r="ST223" s="34"/>
      <c r="SU223" s="33"/>
      <c r="SV223" s="33"/>
      <c r="SW223" s="33"/>
      <c r="SX223" s="34"/>
      <c r="SY223" s="33"/>
      <c r="SZ223" s="33"/>
      <c r="TA223" s="33"/>
      <c r="TB223" s="34"/>
      <c r="TC223" s="33"/>
      <c r="TD223" s="33"/>
      <c r="TE223" s="33"/>
      <c r="TF223" s="34"/>
      <c r="TG223" s="33"/>
      <c r="TH223" s="33"/>
      <c r="TI223" s="33"/>
      <c r="TJ223" s="34"/>
      <c r="TK223" s="33"/>
      <c r="TL223" s="33"/>
      <c r="TM223" s="33"/>
      <c r="TN223" s="34"/>
      <c r="TO223" s="33"/>
      <c r="TP223" s="33"/>
      <c r="TQ223" s="33"/>
      <c r="TR223" s="34"/>
      <c r="TS223" s="33"/>
      <c r="TT223" s="33"/>
      <c r="TU223" s="33"/>
      <c r="TV223" s="34"/>
      <c r="TW223" s="33"/>
      <c r="TX223" s="33"/>
      <c r="TY223" s="33"/>
      <c r="TZ223" s="34"/>
      <c r="UA223" s="33"/>
      <c r="UB223" s="33"/>
      <c r="UC223" s="33"/>
      <c r="UD223" s="34"/>
      <c r="UE223" s="33"/>
      <c r="UF223" s="33"/>
      <c r="UG223" s="33"/>
      <c r="UH223" s="34"/>
      <c r="UI223" s="33"/>
      <c r="UJ223" s="33"/>
      <c r="UK223" s="33"/>
      <c r="UL223" s="34"/>
      <c r="UM223" s="33"/>
      <c r="UN223" s="33"/>
      <c r="UO223" s="33"/>
      <c r="UP223" s="34"/>
      <c r="UQ223" s="33"/>
      <c r="UR223" s="33"/>
      <c r="US223" s="33"/>
      <c r="UT223" s="34"/>
      <c r="UU223" s="33"/>
      <c r="UV223" s="33"/>
      <c r="UW223" s="33"/>
      <c r="UX223" s="34"/>
      <c r="UY223" s="33"/>
      <c r="UZ223" s="33"/>
      <c r="VA223" s="33"/>
      <c r="VB223" s="34"/>
      <c r="VC223" s="33"/>
      <c r="VD223" s="33"/>
      <c r="VE223" s="33"/>
      <c r="VF223" s="34"/>
      <c r="VG223" s="33"/>
      <c r="VH223" s="33"/>
      <c r="VI223" s="33"/>
      <c r="VJ223" s="34"/>
      <c r="VK223" s="33"/>
      <c r="VL223" s="33"/>
      <c r="VM223" s="33"/>
      <c r="VN223" s="34"/>
      <c r="VO223" s="33"/>
      <c r="VP223" s="33"/>
      <c r="VQ223" s="33"/>
      <c r="VR223" s="34"/>
      <c r="VS223" s="33"/>
      <c r="VT223" s="33"/>
      <c r="VU223" s="33"/>
      <c r="VV223" s="34"/>
      <c r="VW223" s="33"/>
      <c r="VX223" s="33"/>
      <c r="VY223" s="33"/>
      <c r="VZ223" s="34"/>
      <c r="WA223" s="33"/>
      <c r="WB223" s="33"/>
      <c r="WC223" s="33"/>
      <c r="WD223" s="34"/>
      <c r="WE223" s="33"/>
      <c r="WF223" s="33"/>
      <c r="WG223" s="33"/>
      <c r="WH223" s="34"/>
      <c r="WI223" s="33"/>
      <c r="WJ223" s="33"/>
      <c r="WK223" s="33"/>
      <c r="WL223" s="34"/>
      <c r="WM223" s="33"/>
      <c r="WN223" s="33"/>
      <c r="WO223" s="33"/>
      <c r="WP223" s="34"/>
      <c r="WQ223" s="33"/>
      <c r="WR223" s="33"/>
      <c r="WS223" s="33"/>
      <c r="WT223" s="34"/>
      <c r="WU223" s="33"/>
      <c r="WV223" s="33"/>
      <c r="WW223" s="33"/>
      <c r="WX223" s="34"/>
      <c r="WY223" s="33"/>
      <c r="WZ223" s="33"/>
      <c r="XA223" s="33"/>
      <c r="XB223" s="34"/>
      <c r="XC223" s="33"/>
      <c r="XD223" s="33"/>
      <c r="XE223" s="33"/>
      <c r="XF223" s="34"/>
      <c r="XG223" s="33"/>
      <c r="XH223" s="33"/>
      <c r="XI223" s="33"/>
      <c r="XJ223" s="34"/>
      <c r="XK223" s="33"/>
      <c r="XL223" s="33"/>
      <c r="XM223" s="33"/>
      <c r="XN223" s="34"/>
      <c r="XO223" s="33"/>
      <c r="XP223" s="33"/>
      <c r="XQ223" s="33"/>
      <c r="XR223" s="34"/>
      <c r="XS223" s="33"/>
      <c r="XT223" s="33"/>
      <c r="XU223" s="33"/>
      <c r="XV223" s="34"/>
      <c r="XW223" s="33"/>
      <c r="XX223" s="33"/>
      <c r="XY223" s="33"/>
      <c r="XZ223" s="34"/>
      <c r="YA223" s="33"/>
      <c r="YB223" s="33"/>
      <c r="YC223" s="33"/>
      <c r="YD223" s="34"/>
      <c r="YE223" s="33"/>
      <c r="YF223" s="33"/>
      <c r="YG223" s="33"/>
      <c r="YH223" s="34"/>
      <c r="YI223" s="33"/>
      <c r="YJ223" s="33"/>
      <c r="YK223" s="33"/>
      <c r="YL223" s="34"/>
      <c r="YM223" s="33"/>
      <c r="YN223" s="33"/>
      <c r="YO223" s="33"/>
      <c r="YP223" s="34"/>
      <c r="YQ223" s="33"/>
      <c r="YR223" s="33"/>
      <c r="YS223" s="33"/>
      <c r="YT223" s="34"/>
      <c r="YU223" s="33"/>
      <c r="YV223" s="33"/>
      <c r="YW223" s="33"/>
      <c r="YX223" s="34"/>
      <c r="YY223" s="33"/>
      <c r="YZ223" s="33"/>
      <c r="ZA223" s="33"/>
      <c r="ZB223" s="34"/>
      <c r="ZC223" s="33"/>
      <c r="ZD223" s="33"/>
      <c r="ZE223" s="33"/>
      <c r="ZF223" s="34"/>
      <c r="ZG223" s="33"/>
      <c r="ZH223" s="33"/>
      <c r="ZI223" s="33"/>
      <c r="ZJ223" s="34"/>
      <c r="ZK223" s="33"/>
      <c r="ZL223" s="33"/>
      <c r="ZM223" s="33"/>
      <c r="ZN223" s="34"/>
      <c r="ZO223" s="33"/>
      <c r="ZP223" s="33"/>
      <c r="ZQ223" s="33"/>
      <c r="ZR223" s="34"/>
      <c r="ZS223" s="33"/>
      <c r="ZT223" s="33"/>
      <c r="ZU223" s="33"/>
      <c r="ZV223" s="34"/>
      <c r="ZW223" s="33"/>
      <c r="ZX223" s="33"/>
      <c r="ZY223" s="33"/>
      <c r="ZZ223" s="34"/>
      <c r="AAA223" s="33"/>
      <c r="AAB223" s="33"/>
      <c r="AAC223" s="33"/>
      <c r="AAD223" s="34"/>
      <c r="AAE223" s="33"/>
      <c r="AAF223" s="33"/>
      <c r="AAG223" s="33"/>
      <c r="AAH223" s="34"/>
      <c r="AAI223" s="33"/>
      <c r="AAJ223" s="33"/>
      <c r="AAK223" s="33"/>
      <c r="AAL223" s="34"/>
      <c r="AAM223" s="33"/>
      <c r="AAN223" s="33"/>
      <c r="AAO223" s="33"/>
      <c r="AAP223" s="34"/>
      <c r="AAQ223" s="33"/>
      <c r="AAR223" s="33"/>
      <c r="AAS223" s="33"/>
      <c r="AAT223" s="34"/>
      <c r="AAU223" s="33"/>
      <c r="AAV223" s="33"/>
      <c r="AAW223" s="33"/>
      <c r="AAX223" s="34"/>
      <c r="AAY223" s="33"/>
      <c r="AAZ223" s="33"/>
      <c r="ABA223" s="33"/>
      <c r="ABB223" s="34"/>
      <c r="ABC223" s="33"/>
      <c r="ABD223" s="33"/>
      <c r="ABE223" s="33"/>
      <c r="ABF223" s="34"/>
      <c r="ABG223" s="33"/>
      <c r="ABH223" s="33"/>
      <c r="ABI223" s="33"/>
      <c r="ABJ223" s="34"/>
      <c r="ABK223" s="33"/>
      <c r="ABL223" s="33"/>
      <c r="ABM223" s="33"/>
      <c r="ABN223" s="34"/>
      <c r="ABO223" s="33"/>
      <c r="ABP223" s="33"/>
      <c r="ABQ223" s="33"/>
      <c r="ABR223" s="34"/>
      <c r="ABS223" s="33"/>
      <c r="ABT223" s="33"/>
      <c r="ABU223" s="33"/>
      <c r="ABV223" s="34"/>
      <c r="ABW223" s="33"/>
      <c r="ABX223" s="33"/>
      <c r="ABY223" s="33"/>
      <c r="ABZ223" s="34"/>
      <c r="ACA223" s="33"/>
      <c r="ACB223" s="33"/>
      <c r="ACC223" s="33"/>
      <c r="ACD223" s="34"/>
      <c r="ACE223" s="33"/>
      <c r="ACF223" s="33"/>
      <c r="ACG223" s="33"/>
      <c r="ACH223" s="34"/>
      <c r="ACI223" s="33"/>
      <c r="ACJ223" s="33"/>
      <c r="ACK223" s="33"/>
      <c r="ACL223" s="34"/>
      <c r="ACM223" s="33"/>
      <c r="ACN223" s="33"/>
      <c r="ACO223" s="33"/>
      <c r="ACP223" s="34"/>
      <c r="ACQ223" s="33"/>
      <c r="ACR223" s="33"/>
      <c r="ACS223" s="33"/>
      <c r="ACT223" s="34"/>
      <c r="ACU223" s="33"/>
      <c r="ACV223" s="33"/>
      <c r="ACW223" s="33"/>
      <c r="ACX223" s="34"/>
      <c r="ACY223" s="33"/>
      <c r="ACZ223" s="33"/>
      <c r="ADA223" s="33"/>
      <c r="ADB223" s="34"/>
      <c r="ADC223" s="33"/>
      <c r="ADD223" s="33"/>
      <c r="ADE223" s="33"/>
      <c r="ADF223" s="34"/>
      <c r="ADG223" s="33"/>
      <c r="ADH223" s="33"/>
      <c r="ADI223" s="33"/>
      <c r="ADJ223" s="34"/>
      <c r="ADK223" s="33"/>
      <c r="ADL223" s="33"/>
      <c r="ADM223" s="33"/>
      <c r="ADN223" s="34"/>
      <c r="ADO223" s="33"/>
      <c r="ADP223" s="33"/>
      <c r="ADQ223" s="33"/>
      <c r="ADR223" s="34"/>
      <c r="ADS223" s="33"/>
      <c r="ADT223" s="33"/>
      <c r="ADU223" s="33"/>
      <c r="ADV223" s="34"/>
      <c r="ADW223" s="33"/>
      <c r="ADX223" s="33"/>
      <c r="ADY223" s="33"/>
      <c r="ADZ223" s="34"/>
      <c r="AEA223" s="33"/>
      <c r="AEB223" s="33"/>
      <c r="AEC223" s="33"/>
      <c r="AED223" s="34"/>
      <c r="AEE223" s="33"/>
      <c r="AEF223" s="33"/>
      <c r="AEG223" s="33"/>
      <c r="AEH223" s="34"/>
      <c r="AEI223" s="33"/>
      <c r="AEJ223" s="33"/>
      <c r="AEK223" s="33"/>
      <c r="AEL223" s="34"/>
      <c r="AEM223" s="33"/>
      <c r="AEN223" s="33"/>
      <c r="AEO223" s="33"/>
      <c r="AEP223" s="34"/>
      <c r="AEQ223" s="33"/>
      <c r="AER223" s="33"/>
      <c r="AES223" s="33"/>
      <c r="AET223" s="34"/>
      <c r="AEU223" s="33"/>
      <c r="AEV223" s="33"/>
      <c r="AEW223" s="33"/>
      <c r="AEX223" s="34"/>
      <c r="AEY223" s="33"/>
      <c r="AEZ223" s="33"/>
      <c r="AFA223" s="33"/>
      <c r="AFB223" s="34"/>
      <c r="AFC223" s="33"/>
      <c r="AFD223" s="33"/>
      <c r="AFE223" s="33"/>
      <c r="AFF223" s="34"/>
      <c r="AFG223" s="33"/>
      <c r="AFH223" s="33"/>
      <c r="AFI223" s="33"/>
      <c r="AFJ223" s="34"/>
      <c r="AFK223" s="33"/>
      <c r="AFL223" s="33"/>
      <c r="AFM223" s="33"/>
      <c r="AFN223" s="34"/>
      <c r="AFO223" s="33"/>
      <c r="AFP223" s="33"/>
      <c r="AFQ223" s="33"/>
      <c r="AFR223" s="34"/>
      <c r="AFS223" s="33"/>
      <c r="AFT223" s="33"/>
      <c r="AFU223" s="33"/>
      <c r="AFV223" s="34"/>
      <c r="AFW223" s="33"/>
      <c r="AFX223" s="33"/>
      <c r="AFY223" s="33"/>
      <c r="AFZ223" s="34"/>
      <c r="AGA223" s="33"/>
      <c r="AGB223" s="33"/>
      <c r="AGC223" s="33"/>
      <c r="AGD223" s="34"/>
      <c r="AGE223" s="33"/>
      <c r="AGF223" s="33"/>
      <c r="AGG223" s="33"/>
      <c r="AGH223" s="33"/>
      <c r="AGI223" s="33"/>
      <c r="AGJ223" s="34"/>
      <c r="AGK223" s="33"/>
      <c r="AGL223" s="33"/>
      <c r="AGM223" s="33"/>
      <c r="AGN223" s="33"/>
      <c r="AGO223" s="34"/>
      <c r="AGP223" s="34"/>
      <c r="AGQ223" s="33"/>
      <c r="AGR223" s="33"/>
      <c r="AGS223" s="33"/>
      <c r="AGT223" s="33"/>
      <c r="AGU223" s="34"/>
      <c r="AGV223" s="34"/>
      <c r="AGW223" s="33"/>
      <c r="AGX223" s="33"/>
      <c r="AGY223" s="33"/>
      <c r="AGZ223" s="33"/>
      <c r="AHA223" s="34"/>
      <c r="AHB223" s="34"/>
      <c r="AHC223" s="33"/>
      <c r="AHD223" s="33"/>
      <c r="AHE223" s="33"/>
      <c r="AHF223" s="33"/>
      <c r="AHG223" s="34"/>
      <c r="AHH223" s="34"/>
      <c r="AHI223" s="33"/>
      <c r="AHJ223" s="33"/>
      <c r="AHK223" s="33"/>
      <c r="AHL223" s="33"/>
      <c r="AHM223" s="34"/>
      <c r="AHN223" s="34"/>
      <c r="AHO223" s="33"/>
      <c r="AHP223" s="33"/>
      <c r="AHQ223" s="33"/>
      <c r="AHR223" s="34"/>
      <c r="AHS223" s="33"/>
      <c r="AHT223" s="33"/>
      <c r="AHU223" s="33"/>
      <c r="AHV223" s="34"/>
      <c r="AHW223" s="33"/>
      <c r="AHX223" s="33"/>
      <c r="AHY223" s="33"/>
      <c r="AHZ223" s="34"/>
      <c r="AIA223" s="33"/>
      <c r="AIB223" s="33"/>
      <c r="AIC223" s="33"/>
      <c r="AID223" s="34"/>
      <c r="AIE223" s="33"/>
      <c r="AIF223" s="33"/>
      <c r="AIG223" s="33"/>
      <c r="AIH223" s="34"/>
    </row>
    <row r="224" spans="1:918" s="5" customFormat="1" outlineLevel="1" x14ac:dyDescent="0.25">
      <c r="A224" s="35">
        <v>1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 t="s">
        <v>367</v>
      </c>
      <c r="AB224" s="57" t="s">
        <v>367</v>
      </c>
      <c r="AC224" s="57"/>
      <c r="AD224" s="57"/>
      <c r="AE224" s="57"/>
      <c r="AF224" s="57" t="s">
        <v>367</v>
      </c>
      <c r="AG224" s="57"/>
      <c r="AH224" s="57" t="s">
        <v>367</v>
      </c>
      <c r="AI224" s="57" t="s">
        <v>367</v>
      </c>
      <c r="AJ224" s="57"/>
      <c r="AK224" s="57"/>
      <c r="AL224" s="57" t="s">
        <v>367</v>
      </c>
      <c r="AM224" s="38"/>
      <c r="AN224" s="38"/>
      <c r="AO224" s="38"/>
      <c r="AP224" s="38"/>
      <c r="AQ224" s="61"/>
      <c r="AR224" s="61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 t="s">
        <v>367</v>
      </c>
      <c r="BD224" s="57"/>
      <c r="BE224" s="57"/>
      <c r="BF224" s="57"/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367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61"/>
      <c r="CZ224" s="57"/>
      <c r="DA224" s="57"/>
      <c r="DB224" s="57"/>
      <c r="DC224" s="57" t="s">
        <v>367</v>
      </c>
      <c r="DD224" s="57" t="s">
        <v>367</v>
      </c>
      <c r="DE224" s="57" t="s">
        <v>367</v>
      </c>
      <c r="DF224" s="57"/>
      <c r="DG224" s="57"/>
      <c r="DH224" s="57" t="s">
        <v>367</v>
      </c>
      <c r="DI224" s="57" t="s">
        <v>367</v>
      </c>
      <c r="DJ224" s="57" t="s">
        <v>367</v>
      </c>
      <c r="DK224" s="38"/>
      <c r="DL224" s="38"/>
      <c r="DM224" s="38"/>
      <c r="DN224" s="38"/>
      <c r="DO224" s="38"/>
      <c r="DP224" s="38"/>
      <c r="DQ224" s="38"/>
      <c r="DR224" s="38"/>
      <c r="DS224" s="57"/>
      <c r="DT224" s="57"/>
      <c r="DU224" s="57"/>
      <c r="DV224" s="57"/>
      <c r="DW224" s="57"/>
      <c r="DX224" s="57"/>
      <c r="DY224" s="57"/>
      <c r="DZ224" s="57" t="s">
        <v>367</v>
      </c>
      <c r="EA224" s="57"/>
      <c r="EB224" s="57"/>
      <c r="EC224" s="57"/>
      <c r="ED224" s="57"/>
      <c r="EE224" s="57"/>
      <c r="EF224" s="57"/>
      <c r="EG224" s="57"/>
      <c r="EH224" s="38"/>
      <c r="EI224" s="38"/>
      <c r="EJ224" s="38"/>
      <c r="EK224" s="38"/>
      <c r="EL224" s="38"/>
      <c r="EM224" s="57"/>
      <c r="EN224" s="57"/>
      <c r="EO224" s="57" t="s">
        <v>367</v>
      </c>
      <c r="EP224" s="57"/>
      <c r="EQ224" s="57"/>
      <c r="ER224" s="57"/>
      <c r="ES224" s="57"/>
      <c r="ET224" s="57"/>
      <c r="EU224" s="57"/>
      <c r="EV224" s="57" t="s">
        <v>367</v>
      </c>
      <c r="EW224" s="57" t="s">
        <v>367</v>
      </c>
      <c r="EX224" s="57" t="s">
        <v>367</v>
      </c>
      <c r="EY224" s="57" t="s">
        <v>367</v>
      </c>
      <c r="EZ224" s="57"/>
      <c r="FA224" s="57"/>
      <c r="FB224" s="57"/>
      <c r="FC224" s="57"/>
      <c r="FD224" s="38"/>
      <c r="FE224" s="38"/>
      <c r="FF224" s="38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38"/>
      <c r="FY224" s="38"/>
      <c r="FZ224" s="38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 t="s">
        <v>367</v>
      </c>
      <c r="GN224" s="57" t="s">
        <v>367</v>
      </c>
      <c r="GO224" s="57" t="s">
        <v>367</v>
      </c>
      <c r="GP224" s="57" t="s">
        <v>367</v>
      </c>
      <c r="GQ224" s="38"/>
      <c r="GR224" s="38"/>
      <c r="GS224" s="38"/>
      <c r="GT224" s="38"/>
      <c r="GU224" s="61"/>
      <c r="GV224" s="57" t="s">
        <v>367</v>
      </c>
      <c r="GW224" s="57"/>
      <c r="GX224" s="57"/>
      <c r="GY224" s="57"/>
      <c r="GZ224" s="57"/>
      <c r="HA224" s="57" t="s">
        <v>367</v>
      </c>
      <c r="HB224" s="57"/>
      <c r="HC224" s="57"/>
      <c r="HD224" s="57" t="s">
        <v>367</v>
      </c>
      <c r="HE224" s="57"/>
      <c r="HF224" s="57"/>
      <c r="HG224" s="57"/>
      <c r="HH224" s="57"/>
      <c r="HI224" s="57"/>
      <c r="HJ224" s="57"/>
      <c r="HK224" s="38"/>
      <c r="HL224" s="38"/>
      <c r="HM224" s="38"/>
      <c r="HN224" s="38"/>
      <c r="HO224" s="57"/>
      <c r="HP224" s="57"/>
      <c r="HQ224" s="57" t="s">
        <v>367</v>
      </c>
      <c r="HR224" s="57"/>
      <c r="HS224" s="57" t="s">
        <v>367</v>
      </c>
      <c r="HT224" s="57" t="s">
        <v>367</v>
      </c>
      <c r="HU224" s="57" t="s">
        <v>367</v>
      </c>
      <c r="HV224" s="57"/>
      <c r="HW224" s="57"/>
      <c r="HX224" s="57"/>
      <c r="HY224" s="57" t="s">
        <v>367</v>
      </c>
      <c r="HZ224" s="57" t="s">
        <v>367</v>
      </c>
      <c r="IA224" s="57" t="s">
        <v>367</v>
      </c>
      <c r="IB224" s="57"/>
      <c r="IC224" s="57"/>
      <c r="ID224" s="38"/>
      <c r="IE224" s="38"/>
      <c r="IF224" s="38"/>
      <c r="IG224" s="38"/>
      <c r="IH224" s="38"/>
      <c r="II224" s="57"/>
      <c r="IJ224" s="57"/>
      <c r="IK224" s="57"/>
      <c r="IL224" s="57"/>
      <c r="IM224" s="57"/>
      <c r="IN224" s="57"/>
      <c r="IO224" s="57"/>
      <c r="IP224" s="57" t="s">
        <v>367</v>
      </c>
      <c r="IQ224" s="57"/>
      <c r="IR224" s="57"/>
      <c r="IS224" s="57"/>
      <c r="IT224" s="57" t="s">
        <v>367</v>
      </c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 t="s">
        <v>367</v>
      </c>
      <c r="JH224" s="57" t="s">
        <v>367</v>
      </c>
      <c r="JI224" s="57" t="s">
        <v>367</v>
      </c>
      <c r="JJ224" s="57"/>
      <c r="JK224" s="57"/>
      <c r="JL224" s="57"/>
      <c r="JM224" s="57" t="s">
        <v>367</v>
      </c>
      <c r="JN224" s="57" t="s">
        <v>367</v>
      </c>
      <c r="JO224" s="57"/>
      <c r="JP224" s="57"/>
      <c r="JQ224" s="38"/>
      <c r="JR224" s="38"/>
      <c r="JS224" s="38"/>
      <c r="JT224" s="38"/>
      <c r="JU224" s="38"/>
      <c r="JV224" s="38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 t="s">
        <v>367</v>
      </c>
      <c r="KG224" s="57"/>
      <c r="KH224" s="57" t="s">
        <v>367</v>
      </c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57"/>
      <c r="NT224" s="57"/>
      <c r="NU224" s="57"/>
      <c r="NV224" s="57"/>
      <c r="NW224" s="57"/>
      <c r="NX224" s="57"/>
      <c r="NY224" s="57"/>
      <c r="NZ224" s="57"/>
      <c r="OA224" s="57"/>
      <c r="OB224" s="57"/>
      <c r="OC224" s="57"/>
      <c r="OD224" s="57"/>
      <c r="OE224" s="57"/>
      <c r="OF224" s="57"/>
      <c r="OG224" s="57"/>
      <c r="OH224" s="57"/>
      <c r="OI224" s="57"/>
      <c r="OJ224" s="57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85" t="str">
        <f t="shared" ref="AGF224:AGF230" si="814">IF(COUNTIFS($C$7:$AGE$7,"="&amp;$AGK$5,$C224:$AGE224,"б")=0,"",COUNTIFS($C$7:$AGE$7,"="&amp;$AGK$5,$C224:$AGE224,"б"))</f>
        <v/>
      </c>
      <c r="AGG224" s="85" t="str">
        <f t="shared" ref="AGG224:AGG230" si="815">IF(COUNTIFS($C$7:$AGE$7,"="&amp;$AGK$5,$C224:$AGE224,"у")=0,"",COUNTIFS($C$7:$AGE$7,"="&amp;$AGK$5,$C224:$AGE224,"у"))</f>
        <v/>
      </c>
      <c r="AGH224" s="85" t="str">
        <f t="shared" ref="AGH224:AGH230" si="816">IF(COUNTIFS($C$7:$AGE$7,"="&amp;$AGK$5,$C224:$AGE224,"н")=0,"",COUNTIFS($C$7:$AGE$7,"="&amp;$AGK$5,$C224:$AGE224,"н"))</f>
        <v/>
      </c>
      <c r="AGL224" s="36" t="str">
        <f>IF(COUNTIFS($C$6:$AGE$6,9,$C224:$AGE224,"б")=0,"",COUNTIFS($C$6:$AGE$6,9,$C224:$AGE224,"б"))</f>
        <v/>
      </c>
      <c r="AGM224" s="36" t="str">
        <f t="shared" ref="AGM224:AGM230" si="817">IF(COUNTIFS($C$6:$AGE$6,9,$C224:$AGE224,"у")=0,"",COUNTIFS($C$6:$AGE$6,9,$C224:$AGE224,"у"))</f>
        <v/>
      </c>
      <c r="AGN224" s="39">
        <f>IF(COUNTIFS($C$6:$AGE$6,9,$C224:$AGE224,"н")=0,"",COUNTIFS($C$6:$AGE$6,9,$C224:$AGE224,"н"))</f>
        <v>8</v>
      </c>
      <c r="AGO224" s="36" t="str">
        <f>IF(COUNTIFS($C$6:$AGE$6,10,$C224:$AGE224,"б")=0,"",COUNTIFS($C$6:$AGE$6,10,$C224:$AGE224,"б"))</f>
        <v/>
      </c>
      <c r="AGP224" s="36" t="str">
        <f t="shared" ref="AGP224:AGP230" si="818">IF(COUNTIFS($C$6:$AGE$6,10,$C224:$AGE224,"у")=0,"",COUNTIFS($C$6:$AGE$6,10,$C224:$AGE224,"у"))</f>
        <v/>
      </c>
      <c r="AGQ224" s="39">
        <f>IF(COUNTIFS($C$6:$AGE$6,10,$C224:$AGE224,"н")=0,"",COUNTIFS($C$6:$AGE$6,10,$C224:$AGE224,"н"))</f>
        <v>12</v>
      </c>
      <c r="AGR224" s="36" t="str">
        <f>IF(COUNTIFS($C$6:$AGE$6,11,$C224:$AGE224,"б")=0,"",COUNTIFS($C$6:$AGE$6,11,$C224:$AGE224,"б"))</f>
        <v/>
      </c>
      <c r="AGS224" s="36" t="str">
        <f t="shared" ref="AGS224:AGS230" si="819">IF(COUNTIFS($C$6:$AGE$6,11,$C224:$AGE224,"у")=0,"",COUNTIFS($C$6:$AGE$6,11,$C224:$AGE224,"у"))</f>
        <v/>
      </c>
      <c r="AGT224" s="39">
        <f>IF(COUNTIFS($C$6:$AGE$6,11,$C224:$AGE224,"н")=0,"",COUNTIFS($C$6:$AGE$6,11,$C224:$AGE224,"н"))</f>
        <v>16</v>
      </c>
      <c r="AGU224" s="36" t="str">
        <f>IF(COUNTIFS($C$6:$AGE$6,12,$C224:$AGE224,"б")=0,"",COUNTIFS($C$6:$AGE$6,12,$C224:$AGE224,"б"))</f>
        <v/>
      </c>
      <c r="AGV224" s="36" t="str">
        <f t="shared" ref="AGV224:AGV230" si="820">IF(COUNTIFS($C$6:$AGE$6,12,$C224:$AGE224,"у")=0,"",COUNTIFS($C$6:$AGE$6,12,$C224:$AGE224,"у"))</f>
        <v/>
      </c>
      <c r="AGW224" s="39">
        <f>IF(COUNTIFS($C$6:$AGE$6,12,$C224:$AGE224,"н")=0,"",COUNTIFS($C$6:$AGE$6,12,$C224:$AGE224,"н"))</f>
        <v>7</v>
      </c>
      <c r="AGX224" s="36" t="str">
        <f>IF(COUNTIFS($C$6:$AGE$6,1,$C224:$AGE224,"б")=0,"",COUNTIFS($C$6:$AGE$6,1,$C224:$AGE224,"б"))</f>
        <v/>
      </c>
      <c r="AGY224" s="36" t="str">
        <f t="shared" ref="AGY224:AGY230" si="821">IF(COUNTIFS($C$6:$AGE$6,1,$C224:$AGE224,"у")=0,"",COUNTIFS($C$6:$AGE$6,1,$C224:$AGE224,"у"))</f>
        <v/>
      </c>
      <c r="AGZ224" s="39" t="str">
        <f>IF(COUNTIFS($C$6:$AGE$6,1,$C224:$AGE224,"н")=0,"",COUNTIFS($C$6:$AGE$6,1,$C224:$AGE224,"н"))</f>
        <v/>
      </c>
      <c r="AHA224" s="36" t="str">
        <f>IF(COUNTIFS($C$6:$AGE$6,2,$C224:$AGE224,"б")=0,"",COUNTIFS($C$6:$AGE$6,2,$C224:$AGE224,"б"))</f>
        <v/>
      </c>
      <c r="AHB224" s="36" t="str">
        <f t="shared" ref="AHB224:AHB230" si="822">IF(COUNTIFS($C$6:$AGE$6,2,$C224:$AGE224,"у")=0,"",COUNTIFS($C$6:$AGE$6,2,$C224:$AGE224,"у"))</f>
        <v/>
      </c>
      <c r="AHC224" s="39" t="str">
        <f>IF(COUNTIFS($C$6:$AGE$6,2,$C224:$AGE224,"н")=0,"",COUNTIFS($C$6:$AGE$6,2,$C224:$AGE224,"н"))</f>
        <v/>
      </c>
      <c r="AHD224" s="36" t="str">
        <f>IF(COUNTIFS($C$6:$AGE$6,3,$C224:$AGE224,"б")=0,"",COUNTIFS($C$6:$AGE$6,3,$C224:$AGE224,"б"))</f>
        <v/>
      </c>
      <c r="AHE224" s="36" t="str">
        <f t="shared" ref="AHE224:AHE230" si="823">IF(COUNTIFS($C$6:$AGE$6,3,$C224:$AGE224,"у")=0,"",COUNTIFS($C$6:$AGE$6,3,$C224:$AGE224,"у"))</f>
        <v/>
      </c>
      <c r="AHF224" s="39" t="str">
        <f>IF(COUNTIFS($C$6:$AGE$6,3,$C224:$AGE224,"н")=0,"",COUNTIFS($C$6:$AGE$6,3,$C224:$AGE224,"н"))</f>
        <v/>
      </c>
      <c r="AHG224" s="36" t="str">
        <f>IF(COUNTIFS($C$6:$AGE$6,4,$C224:$AGE224,"б")=0,"",COUNTIFS($C$6:$AGE$6,4,$C224:$AGE224,"б"))</f>
        <v/>
      </c>
      <c r="AHH224" s="36" t="str">
        <f t="shared" ref="AHH224:AHH230" si="824">IF(COUNTIFS($C$6:$AGE$6,4,$C224:$AGE224,"у")=0,"",COUNTIFS($C$6:$AGE$6,4,$C224:$AGE224,"у"))</f>
        <v/>
      </c>
      <c r="AHI224" s="39" t="str">
        <f>IF(COUNTIFS($C$6:$AGE$6,4,$C224:$AGE224,"н")=0,"",COUNTIFS($C$6:$AGE$6,4,$C224:$AGE224,"н"))</f>
        <v/>
      </c>
      <c r="AHJ224" s="36" t="str">
        <f>IF(COUNTIFS($C$6:$AGE$6,5,$C224:$AGE224,"б")=0,"",COUNTIFS($C$6:$AGE$6,5,$C224:$AGE224,"б"))</f>
        <v/>
      </c>
      <c r="AHK224" s="36" t="str">
        <f t="shared" ref="AHK224:AHK230" si="825">IF(COUNTIFS($C$6:$AGE$6,5,$C224:$AGE224,"у")=0,"",COUNTIFS($C$6:$AGE$6,5,$C224:$AGE224,"у"))</f>
        <v/>
      </c>
      <c r="AHL224" s="39" t="str">
        <f>IF(COUNTIFS($C$6:$AGE$6,5,$C224:$AGE224,"н")=0,"",COUNTIFS($C$6:$AGE$6,5,$C224:$AGE224,"н"))</f>
        <v/>
      </c>
      <c r="AHM224" s="36" t="str">
        <f>IF(COUNTIFS($C$6:$AGE$6,6,$C224:$AGE224,"б")=0,"",COUNTIFS($C$6:$AGE$6,6,$C224:$AGE224,"б"))</f>
        <v/>
      </c>
      <c r="AHN224" s="36" t="str">
        <f t="shared" ref="AHN224:AHN230" si="826">IF(COUNTIFS($C$6:$AGE$6,6,$C224:$AGE224,"у")=0,"",COUNTIFS($C$6:$AGE$6,6,$C224:$AGE224,"у"))</f>
        <v/>
      </c>
      <c r="AHO224" s="39" t="str">
        <f>IF(COUNTIFS($C$6:$AGE$6,6,$C224:$AGE224,"н")=0,"",COUNTIFS($C$6:$AGE$6,6,$C224:$AGE224,"н"))</f>
        <v/>
      </c>
    </row>
    <row r="225" spans="1:918" s="5" customFormat="1" outlineLevel="1" x14ac:dyDescent="0.25">
      <c r="A225" s="35">
        <v>2</v>
      </c>
      <c r="B225" s="46" t="s">
        <v>113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61"/>
      <c r="AR225" s="61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 t="s">
        <v>368</v>
      </c>
      <c r="BF225" s="57" t="s">
        <v>368</v>
      </c>
      <c r="BG225" s="38"/>
      <c r="BH225" s="38"/>
      <c r="BI225" s="38"/>
      <c r="BJ225" s="38"/>
      <c r="BK225" s="57" t="s">
        <v>367</v>
      </c>
      <c r="BL225" s="57" t="s">
        <v>367</v>
      </c>
      <c r="BM225" s="57" t="s">
        <v>367</v>
      </c>
      <c r="BN225" s="57"/>
      <c r="BO225" s="57" t="s">
        <v>367</v>
      </c>
      <c r="BP225" s="57" t="s">
        <v>367</v>
      </c>
      <c r="BQ225" s="57" t="s">
        <v>367</v>
      </c>
      <c r="BR225" s="57"/>
      <c r="BS225" s="57"/>
      <c r="BT225" s="57"/>
      <c r="BU225" s="57" t="s">
        <v>367</v>
      </c>
      <c r="BV225" s="57"/>
      <c r="BW225" s="57"/>
      <c r="BX225" s="57"/>
      <c r="BY225" s="57"/>
      <c r="BZ225" s="57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 t="s">
        <v>368</v>
      </c>
      <c r="DK225" s="57"/>
      <c r="DL225" s="57"/>
      <c r="DM225" s="57"/>
      <c r="DN225" s="57"/>
      <c r="DO225" s="38"/>
      <c r="DP225" s="38"/>
      <c r="DQ225" s="38"/>
      <c r="DR225" s="38"/>
      <c r="DS225" s="57"/>
      <c r="DT225" s="57"/>
      <c r="DU225" s="57"/>
      <c r="DV225" s="57"/>
      <c r="DW225" s="57"/>
      <c r="DX225" s="57"/>
      <c r="DY225" s="57"/>
      <c r="DZ225" s="57" t="s">
        <v>368</v>
      </c>
      <c r="EA225" s="57"/>
      <c r="EB225" s="57"/>
      <c r="EC225" s="57"/>
      <c r="ED225" s="57"/>
      <c r="EE225" s="57" t="s">
        <v>368</v>
      </c>
      <c r="EF225" s="57" t="s">
        <v>368</v>
      </c>
      <c r="EG225" s="57" t="s">
        <v>368</v>
      </c>
      <c r="EH225" s="38"/>
      <c r="EI225" s="38"/>
      <c r="EJ225" s="38"/>
      <c r="EK225" s="38"/>
      <c r="EL225" s="38"/>
      <c r="EM225" s="57"/>
      <c r="EN225" s="57" t="s">
        <v>367</v>
      </c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38"/>
      <c r="FE225" s="38"/>
      <c r="FF225" s="38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61"/>
      <c r="GV225" s="57" t="s">
        <v>368</v>
      </c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38"/>
      <c r="HL225" s="38"/>
      <c r="HM225" s="38"/>
      <c r="HN225" s="38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38"/>
      <c r="IE225" s="38"/>
      <c r="IF225" s="38"/>
      <c r="IG225" s="38"/>
      <c r="IH225" s="38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 t="s">
        <v>368</v>
      </c>
      <c r="IS225" s="57"/>
      <c r="IT225" s="57" t="s">
        <v>368</v>
      </c>
      <c r="IU225" s="57"/>
      <c r="IV225" s="38"/>
      <c r="IW225" s="38"/>
      <c r="IX225" s="38"/>
      <c r="IY225" s="38"/>
      <c r="IZ225" s="38"/>
      <c r="JA225" s="38"/>
      <c r="JB225" s="38"/>
      <c r="JC225" s="61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38"/>
      <c r="JR225" s="38"/>
      <c r="JS225" s="38"/>
      <c r="JT225" s="38"/>
      <c r="JU225" s="38"/>
      <c r="JV225" s="38"/>
      <c r="JW225" s="57" t="s">
        <v>378</v>
      </c>
      <c r="JX225" s="57" t="s">
        <v>378</v>
      </c>
      <c r="JY225" s="57" t="s">
        <v>378</v>
      </c>
      <c r="JZ225" s="57" t="s">
        <v>378</v>
      </c>
      <c r="KA225" s="57" t="s">
        <v>378</v>
      </c>
      <c r="KB225" s="57"/>
      <c r="KC225" s="57" t="s">
        <v>378</v>
      </c>
      <c r="KD225" s="57" t="s">
        <v>378</v>
      </c>
      <c r="KE225" s="57"/>
      <c r="KF225" s="57" t="s">
        <v>378</v>
      </c>
      <c r="KG225" s="57"/>
      <c r="KH225" s="57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57" t="s">
        <v>368</v>
      </c>
      <c r="NT225" s="57" t="s">
        <v>368</v>
      </c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85" t="str">
        <f t="shared" si="814"/>
        <v/>
      </c>
      <c r="AGG225" s="85">
        <f t="shared" si="815"/>
        <v>2</v>
      </c>
      <c r="AGH225" s="85" t="str">
        <f t="shared" si="816"/>
        <v/>
      </c>
      <c r="AGL225" s="36" t="str">
        <f t="shared" ref="AGL225:AGL230" si="827">IF(COUNTIFS($C$6:$AGE$6,9,$C225:$AGE225,"б")=0,"",COUNTIFS($C$6:$AGE$6,9,$C225:$AGE225,"б"))</f>
        <v/>
      </c>
      <c r="AGM225" s="36">
        <f t="shared" si="817"/>
        <v>2</v>
      </c>
      <c r="AGN225" s="39">
        <f t="shared" ref="AGN225:AGN230" si="828">IF(COUNTIFS($C$6:$AGE$6,9,$C225:$AGE225,"н")=0,"",COUNTIFS($C$6:$AGE$6,9,$C225:$AGE225,"н"))</f>
        <v>7</v>
      </c>
      <c r="AGO225" s="36" t="str">
        <f t="shared" ref="AGO225:AGO230" si="829">IF(COUNTIFS($C$6:$AGE$6,10,$C225:$AGE225,"б")=0,"",COUNTIFS($C$6:$AGE$6,10,$C225:$AGE225,"б"))</f>
        <v/>
      </c>
      <c r="AGP225" s="36">
        <f t="shared" si="818"/>
        <v>5</v>
      </c>
      <c r="AGQ225" s="39">
        <f t="shared" ref="AGQ225:AGQ230" si="830">IF(COUNTIFS($C$6:$AGE$6,10,$C225:$AGE225,"н")=0,"",COUNTIFS($C$6:$AGE$6,10,$C225:$AGE225,"н"))</f>
        <v>1</v>
      </c>
      <c r="AGR225" s="36" t="str">
        <f t="shared" ref="AGR225:AGR230" si="831">IF(COUNTIFS($C$6:$AGE$6,11,$C225:$AGE225,"б")=0,"",COUNTIFS($C$6:$AGE$6,11,$C225:$AGE225,"б"))</f>
        <v/>
      </c>
      <c r="AGS225" s="36">
        <f t="shared" si="819"/>
        <v>3</v>
      </c>
      <c r="AGT225" s="39" t="str">
        <f t="shared" ref="AGT225:AGT230" si="832">IF(COUNTIFS($C$6:$AGE$6,11,$C225:$AGE225,"н")=0,"",COUNTIFS($C$6:$AGE$6,11,$C225:$AGE225,"н"))</f>
        <v/>
      </c>
      <c r="AGU225" s="36">
        <f t="shared" ref="AGU225:AGU230" si="833">IF(COUNTIFS($C$6:$AGE$6,12,$C225:$AGE225,"б")=0,"",COUNTIFS($C$6:$AGE$6,12,$C225:$AGE225,"б"))</f>
        <v>8</v>
      </c>
      <c r="AGV225" s="36" t="str">
        <f t="shared" si="820"/>
        <v/>
      </c>
      <c r="AGW225" s="39" t="str">
        <f t="shared" ref="AGW225:AGW230" si="834">IF(COUNTIFS($C$6:$AGE$6,12,$C225:$AGE225,"н")=0,"",COUNTIFS($C$6:$AGE$6,12,$C225:$AGE225,"н"))</f>
        <v/>
      </c>
      <c r="AGX225" s="36" t="str">
        <f t="shared" ref="AGX225:AGX230" si="835">IF(COUNTIFS($C$6:$AGE$6,1,$C225:$AGE225,"б")=0,"",COUNTIFS($C$6:$AGE$6,1,$C225:$AGE225,"б"))</f>
        <v/>
      </c>
      <c r="AGY225" s="36">
        <f t="shared" si="821"/>
        <v>2</v>
      </c>
      <c r="AGZ225" s="39" t="str">
        <f t="shared" ref="AGZ225:AGZ230" si="836">IF(COUNTIFS($C$6:$AGE$6,1,$C225:$AGE225,"н")=0,"",COUNTIFS($C$6:$AGE$6,1,$C225:$AGE225,"н"))</f>
        <v/>
      </c>
      <c r="AHA225" s="36" t="str">
        <f t="shared" ref="AHA225:AHA230" si="837">IF(COUNTIFS($C$6:$AGE$6,2,$C225:$AGE225,"б")=0,"",COUNTIFS($C$6:$AGE$6,2,$C225:$AGE225,"б"))</f>
        <v/>
      </c>
      <c r="AHB225" s="36" t="str">
        <f t="shared" si="822"/>
        <v/>
      </c>
      <c r="AHC225" s="39" t="str">
        <f t="shared" ref="AHC225:AHC230" si="838">IF(COUNTIFS($C$6:$AGE$6,2,$C225:$AGE225,"н")=0,"",COUNTIFS($C$6:$AGE$6,2,$C225:$AGE225,"н"))</f>
        <v/>
      </c>
      <c r="AHD225" s="36" t="str">
        <f t="shared" ref="AHD225:AHD230" si="839">IF(COUNTIFS($C$6:$AGE$6,3,$C225:$AGE225,"б")=0,"",COUNTIFS($C$6:$AGE$6,3,$C225:$AGE225,"б"))</f>
        <v/>
      </c>
      <c r="AHE225" s="36" t="str">
        <f t="shared" si="823"/>
        <v/>
      </c>
      <c r="AHF225" s="39" t="str">
        <f t="shared" ref="AHF225:AHF230" si="840">IF(COUNTIFS($C$6:$AGE$6,3,$C225:$AGE225,"н")=0,"",COUNTIFS($C$6:$AGE$6,3,$C225:$AGE225,"н"))</f>
        <v/>
      </c>
      <c r="AHG225" s="36" t="str">
        <f t="shared" ref="AHG225:AHG230" si="841">IF(COUNTIFS($C$6:$AGE$6,4,$C225:$AGE225,"б")=0,"",COUNTIFS($C$6:$AGE$6,4,$C225:$AGE225,"б"))</f>
        <v/>
      </c>
      <c r="AHH225" s="36" t="str">
        <f t="shared" si="824"/>
        <v/>
      </c>
      <c r="AHI225" s="39" t="str">
        <f t="shared" ref="AHI225:AHI230" si="842">IF(COUNTIFS($C$6:$AGE$6,4,$C225:$AGE225,"н")=0,"",COUNTIFS($C$6:$AGE$6,4,$C225:$AGE225,"н"))</f>
        <v/>
      </c>
      <c r="AHJ225" s="36" t="str">
        <f t="shared" ref="AHJ225:AHJ230" si="843">IF(COUNTIFS($C$6:$AGE$6,5,$C225:$AGE225,"б")=0,"",COUNTIFS($C$6:$AGE$6,5,$C225:$AGE225,"б"))</f>
        <v/>
      </c>
      <c r="AHK225" s="36" t="str">
        <f t="shared" si="825"/>
        <v/>
      </c>
      <c r="AHL225" s="39" t="str">
        <f t="shared" ref="AHL225:AHL230" si="844">IF(COUNTIFS($C$6:$AGE$6,5,$C225:$AGE225,"н")=0,"",COUNTIFS($C$6:$AGE$6,5,$C225:$AGE225,"н"))</f>
        <v/>
      </c>
      <c r="AHM225" s="36" t="str">
        <f t="shared" ref="AHM225:AHM230" si="845">IF(COUNTIFS($C$6:$AGE$6,6,$C225:$AGE225,"б")=0,"",COUNTIFS($C$6:$AGE$6,6,$C225:$AGE225,"б"))</f>
        <v/>
      </c>
      <c r="AHN225" s="36" t="str">
        <f t="shared" si="826"/>
        <v/>
      </c>
      <c r="AHO225" s="39" t="str">
        <f t="shared" ref="AHO225:AHO230" si="846">IF(COUNTIFS($C$6:$AGE$6,6,$C225:$AGE225,"н")=0,"",COUNTIFS($C$6:$AGE$6,6,$C225:$AGE225,"н"))</f>
        <v/>
      </c>
    </row>
    <row r="226" spans="1:918" s="5" customFormat="1" outlineLevel="1" x14ac:dyDescent="0.25">
      <c r="A226" s="35">
        <v>3</v>
      </c>
      <c r="B226" s="46" t="s">
        <v>114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 t="s">
        <v>368</v>
      </c>
      <c r="P226" s="57"/>
      <c r="Q226" s="57"/>
      <c r="R226" s="38"/>
      <c r="S226" s="38"/>
      <c r="T226" s="38"/>
      <c r="U226" s="38"/>
      <c r="V226" s="38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38"/>
      <c r="AN226" s="38"/>
      <c r="AO226" s="38"/>
      <c r="AP226" s="38"/>
      <c r="AQ226" s="57"/>
      <c r="AR226" s="57" t="s">
        <v>368</v>
      </c>
      <c r="AS226" s="57" t="s">
        <v>368</v>
      </c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 t="s">
        <v>367</v>
      </c>
      <c r="CO226" s="57" t="s">
        <v>367</v>
      </c>
      <c r="CP226" s="57" t="s">
        <v>367</v>
      </c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 t="s">
        <v>368</v>
      </c>
      <c r="DI226" s="57" t="s">
        <v>368</v>
      </c>
      <c r="DJ226" s="57" t="s">
        <v>368</v>
      </c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 t="s">
        <v>368</v>
      </c>
      <c r="EF226" s="57" t="s">
        <v>368</v>
      </c>
      <c r="EG226" s="57" t="s">
        <v>387</v>
      </c>
      <c r="EH226" s="38"/>
      <c r="EI226" s="38"/>
      <c r="EJ226" s="38"/>
      <c r="EK226" s="38"/>
      <c r="EL226" s="38"/>
      <c r="EM226" s="57"/>
      <c r="EN226" s="57" t="s">
        <v>367</v>
      </c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 t="s">
        <v>367</v>
      </c>
      <c r="EZ226" s="57"/>
      <c r="FA226" s="57"/>
      <c r="FB226" s="57"/>
      <c r="FC226" s="57"/>
      <c r="FD226" s="38"/>
      <c r="FE226" s="38"/>
      <c r="FF226" s="38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38"/>
      <c r="FY226" s="38"/>
      <c r="FZ226" s="38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 t="s">
        <v>367</v>
      </c>
      <c r="GO226" s="57" t="s">
        <v>367</v>
      </c>
      <c r="GP226" s="57" t="s">
        <v>367</v>
      </c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38"/>
      <c r="HL226" s="38"/>
      <c r="HM226" s="38"/>
      <c r="HN226" s="38"/>
      <c r="HO226" s="57"/>
      <c r="HP226" s="57"/>
      <c r="HQ226" s="57" t="s">
        <v>367</v>
      </c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38"/>
      <c r="IE226" s="38"/>
      <c r="IF226" s="38"/>
      <c r="IG226" s="38"/>
      <c r="IH226" s="38"/>
      <c r="II226" s="57"/>
      <c r="IJ226" s="57"/>
      <c r="IK226" s="57"/>
      <c r="IL226" s="57"/>
      <c r="IM226" s="57"/>
      <c r="IN226" s="57"/>
      <c r="IO226" s="57"/>
      <c r="IP226" s="57" t="s">
        <v>368</v>
      </c>
      <c r="IQ226" s="57"/>
      <c r="IR226" s="57"/>
      <c r="IS226" s="57"/>
      <c r="IT226" s="57"/>
      <c r="IU226" s="57"/>
      <c r="IV226" s="38"/>
      <c r="IW226" s="38"/>
      <c r="IX226" s="38"/>
      <c r="IY226" s="38"/>
      <c r="IZ226" s="38"/>
      <c r="JA226" s="38"/>
      <c r="JB226" s="38"/>
      <c r="JC226" s="61"/>
      <c r="JD226" s="57"/>
      <c r="JE226" s="57"/>
      <c r="JF226" s="57"/>
      <c r="JG226" s="57" t="s">
        <v>367</v>
      </c>
      <c r="JH226" s="57" t="s">
        <v>367</v>
      </c>
      <c r="JI226" s="57" t="s">
        <v>367</v>
      </c>
      <c r="JJ226" s="57"/>
      <c r="JK226" s="57"/>
      <c r="JL226" s="57"/>
      <c r="JM226" s="57" t="s">
        <v>367</v>
      </c>
      <c r="JN226" s="57" t="s">
        <v>367</v>
      </c>
      <c r="JO226" s="57"/>
      <c r="JP226" s="57"/>
      <c r="JQ226" s="38"/>
      <c r="JR226" s="38"/>
      <c r="JS226" s="38"/>
      <c r="JT226" s="38"/>
      <c r="JU226" s="38"/>
      <c r="JV226" s="38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57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85" t="str">
        <f t="shared" si="814"/>
        <v/>
      </c>
      <c r="AGG226" s="85" t="str">
        <f t="shared" si="815"/>
        <v/>
      </c>
      <c r="AGH226" s="85" t="str">
        <f t="shared" si="816"/>
        <v/>
      </c>
      <c r="AGL226" s="36" t="str">
        <f t="shared" si="827"/>
        <v/>
      </c>
      <c r="AGM226" s="36">
        <f t="shared" si="817"/>
        <v>3</v>
      </c>
      <c r="AGN226" s="39">
        <f t="shared" si="828"/>
        <v>3</v>
      </c>
      <c r="AGO226" s="36" t="str">
        <f t="shared" si="829"/>
        <v/>
      </c>
      <c r="AGP226" s="36">
        <f t="shared" si="818"/>
        <v>5</v>
      </c>
      <c r="AGQ226" s="39">
        <f t="shared" si="830"/>
        <v>2</v>
      </c>
      <c r="AGR226" s="36" t="str">
        <f t="shared" si="831"/>
        <v/>
      </c>
      <c r="AGS226" s="36">
        <f t="shared" si="819"/>
        <v>1</v>
      </c>
      <c r="AGT226" s="39">
        <f t="shared" si="832"/>
        <v>4</v>
      </c>
      <c r="AGU226" s="36" t="str">
        <f t="shared" si="833"/>
        <v/>
      </c>
      <c r="AGV226" s="36" t="str">
        <f t="shared" si="820"/>
        <v/>
      </c>
      <c r="AGW226" s="39">
        <f t="shared" si="834"/>
        <v>5</v>
      </c>
      <c r="AGX226" s="36" t="str">
        <f t="shared" si="835"/>
        <v/>
      </c>
      <c r="AGY226" s="36" t="str">
        <f t="shared" si="821"/>
        <v/>
      </c>
      <c r="AGZ226" s="39" t="str">
        <f t="shared" si="836"/>
        <v/>
      </c>
      <c r="AHA226" s="36" t="str">
        <f t="shared" si="837"/>
        <v/>
      </c>
      <c r="AHB226" s="36" t="str">
        <f t="shared" si="822"/>
        <v/>
      </c>
      <c r="AHC226" s="39" t="str">
        <f t="shared" si="838"/>
        <v/>
      </c>
      <c r="AHD226" s="36" t="str">
        <f t="shared" si="839"/>
        <v/>
      </c>
      <c r="AHE226" s="36" t="str">
        <f t="shared" si="823"/>
        <v/>
      </c>
      <c r="AHF226" s="39" t="str">
        <f t="shared" si="840"/>
        <v/>
      </c>
      <c r="AHG226" s="36" t="str">
        <f t="shared" si="841"/>
        <v/>
      </c>
      <c r="AHH226" s="36" t="str">
        <f t="shared" si="824"/>
        <v/>
      </c>
      <c r="AHI226" s="39" t="str">
        <f t="shared" si="842"/>
        <v/>
      </c>
      <c r="AHJ226" s="36" t="str">
        <f t="shared" si="843"/>
        <v/>
      </c>
      <c r="AHK226" s="36" t="str">
        <f t="shared" si="825"/>
        <v/>
      </c>
      <c r="AHL226" s="39" t="str">
        <f t="shared" si="844"/>
        <v/>
      </c>
      <c r="AHM226" s="36" t="str">
        <f t="shared" si="845"/>
        <v/>
      </c>
      <c r="AHN226" s="36" t="str">
        <f t="shared" si="826"/>
        <v/>
      </c>
      <c r="AHO226" s="39" t="str">
        <f t="shared" si="846"/>
        <v/>
      </c>
    </row>
    <row r="227" spans="1:918" s="5" customFormat="1" outlineLevel="1" x14ac:dyDescent="0.25">
      <c r="A227" s="35">
        <f t="shared" ref="A227:A230" si="847">A226+1</f>
        <v>4</v>
      </c>
      <c r="B227" s="46" t="s">
        <v>115</v>
      </c>
      <c r="C227" s="37"/>
      <c r="D227" s="35"/>
      <c r="E227" s="35"/>
      <c r="F227" s="35"/>
      <c r="G227" s="57"/>
      <c r="H227" s="57"/>
      <c r="I227" s="57" t="s">
        <v>367</v>
      </c>
      <c r="J227" s="57"/>
      <c r="K227" s="57"/>
      <c r="L227" s="57"/>
      <c r="M227" s="57"/>
      <c r="N227" s="57" t="s">
        <v>367</v>
      </c>
      <c r="O227" s="57" t="s">
        <v>367</v>
      </c>
      <c r="P227" s="57" t="s">
        <v>367</v>
      </c>
      <c r="Q227" s="57" t="s">
        <v>367</v>
      </c>
      <c r="R227" s="38"/>
      <c r="S227" s="38"/>
      <c r="T227" s="38"/>
      <c r="U227" s="38"/>
      <c r="V227" s="38"/>
      <c r="W227" s="57"/>
      <c r="X227" s="57"/>
      <c r="Y227" s="57" t="s">
        <v>368</v>
      </c>
      <c r="Z227" s="57"/>
      <c r="AA227" s="57"/>
      <c r="AB227" s="57" t="s">
        <v>367</v>
      </c>
      <c r="AC227" s="57" t="s">
        <v>367</v>
      </c>
      <c r="AD227" s="57"/>
      <c r="AE227" s="57"/>
      <c r="AF227" s="57" t="s">
        <v>367</v>
      </c>
      <c r="AG227" s="57"/>
      <c r="AH227" s="57"/>
      <c r="AI227" s="57" t="s">
        <v>367</v>
      </c>
      <c r="AJ227" s="57"/>
      <c r="AK227" s="57"/>
      <c r="AL227" s="57"/>
      <c r="AM227" s="38"/>
      <c r="AN227" s="38"/>
      <c r="AO227" s="38"/>
      <c r="AP227" s="38"/>
      <c r="AQ227" s="57"/>
      <c r="AR227" s="57" t="s">
        <v>367</v>
      </c>
      <c r="AS227" s="57" t="s">
        <v>367</v>
      </c>
      <c r="AT227" s="57"/>
      <c r="AU227" s="57"/>
      <c r="AV227" s="57"/>
      <c r="AW227" s="57"/>
      <c r="AX227" s="57"/>
      <c r="AY227" s="57"/>
      <c r="AZ227" s="57"/>
      <c r="BA227" s="57" t="s">
        <v>378</v>
      </c>
      <c r="BB227" s="57" t="s">
        <v>378</v>
      </c>
      <c r="BC227" s="57" t="s">
        <v>378</v>
      </c>
      <c r="BD227" s="57" t="s">
        <v>378</v>
      </c>
      <c r="BE227" s="57" t="s">
        <v>378</v>
      </c>
      <c r="BF227" s="57" t="s">
        <v>378</v>
      </c>
      <c r="BG227" s="38"/>
      <c r="BH227" s="38"/>
      <c r="BI227" s="38"/>
      <c r="BJ227" s="38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38"/>
      <c r="CB227" s="38"/>
      <c r="CC227" s="38"/>
      <c r="CD227" s="38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 t="s">
        <v>367</v>
      </c>
      <c r="CO227" s="57" t="s">
        <v>367</v>
      </c>
      <c r="CP227" s="57" t="s">
        <v>367</v>
      </c>
      <c r="CQ227" s="57"/>
      <c r="CR227" s="57"/>
      <c r="CS227" s="57"/>
      <c r="CT227" s="57"/>
      <c r="CU227" s="38"/>
      <c r="CV227" s="38"/>
      <c r="CW227" s="38"/>
      <c r="CX227" s="38"/>
      <c r="CY227" s="57"/>
      <c r="CZ227" s="57"/>
      <c r="DA227" s="57"/>
      <c r="DB227" s="57"/>
      <c r="DC227" s="57" t="s">
        <v>367</v>
      </c>
      <c r="DD227" s="57"/>
      <c r="DE227" s="57" t="s">
        <v>367</v>
      </c>
      <c r="DF227" s="57"/>
      <c r="DG227" s="57"/>
      <c r="DH227" s="57" t="s">
        <v>367</v>
      </c>
      <c r="DI227" s="57" t="s">
        <v>367</v>
      </c>
      <c r="DJ227" s="57" t="s">
        <v>367</v>
      </c>
      <c r="DK227" s="57"/>
      <c r="DL227" s="57" t="s">
        <v>367</v>
      </c>
      <c r="DM227" s="57" t="s">
        <v>367</v>
      </c>
      <c r="DN227" s="57" t="s">
        <v>367</v>
      </c>
      <c r="DO227" s="38"/>
      <c r="DP227" s="38"/>
      <c r="DQ227" s="38"/>
      <c r="DR227" s="38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 t="s">
        <v>368</v>
      </c>
      <c r="EC227" s="57" t="s">
        <v>368</v>
      </c>
      <c r="ED227" s="57" t="s">
        <v>368</v>
      </c>
      <c r="EE227" s="57" t="s">
        <v>368</v>
      </c>
      <c r="EF227" s="57" t="s">
        <v>368</v>
      </c>
      <c r="EG227" s="57" t="s">
        <v>368</v>
      </c>
      <c r="EH227" s="38"/>
      <c r="EI227" s="38"/>
      <c r="EJ227" s="38"/>
      <c r="EK227" s="38"/>
      <c r="EL227" s="38"/>
      <c r="EM227" s="57" t="s">
        <v>378</v>
      </c>
      <c r="EN227" s="57" t="s">
        <v>378</v>
      </c>
      <c r="EO227" s="57" t="s">
        <v>378</v>
      </c>
      <c r="EP227" s="57"/>
      <c r="EQ227" s="57" t="s">
        <v>378</v>
      </c>
      <c r="ER227" s="57" t="s">
        <v>378</v>
      </c>
      <c r="ES227" s="57" t="s">
        <v>378</v>
      </c>
      <c r="ET227" s="57"/>
      <c r="EU227" s="57"/>
      <c r="EV227" s="57" t="s">
        <v>378</v>
      </c>
      <c r="EW227" s="57" t="s">
        <v>378</v>
      </c>
      <c r="EX227" s="57" t="s">
        <v>378</v>
      </c>
      <c r="EY227" s="57" t="s">
        <v>378</v>
      </c>
      <c r="EZ227" s="57" t="s">
        <v>378</v>
      </c>
      <c r="FA227" s="57" t="s">
        <v>378</v>
      </c>
      <c r="FB227" s="57" t="s">
        <v>378</v>
      </c>
      <c r="FC227" s="57"/>
      <c r="FD227" s="38"/>
      <c r="FE227" s="38"/>
      <c r="FF227" s="38"/>
      <c r="FG227" s="57" t="s">
        <v>378</v>
      </c>
      <c r="FH227" s="57" t="s">
        <v>378</v>
      </c>
      <c r="FI227" s="57"/>
      <c r="FJ227" s="57"/>
      <c r="FK227" s="57"/>
      <c r="FL227" s="57" t="s">
        <v>378</v>
      </c>
      <c r="FM227" s="57" t="s">
        <v>378</v>
      </c>
      <c r="FN227" s="57" t="s">
        <v>378</v>
      </c>
      <c r="FO227" s="57"/>
      <c r="FP227" s="57" t="s">
        <v>378</v>
      </c>
      <c r="FQ227" s="57" t="s">
        <v>378</v>
      </c>
      <c r="FR227" s="57" t="s">
        <v>378</v>
      </c>
      <c r="FS227" s="57" t="s">
        <v>378</v>
      </c>
      <c r="FT227" s="57" t="s">
        <v>378</v>
      </c>
      <c r="FU227" s="57" t="s">
        <v>378</v>
      </c>
      <c r="FV227" s="57"/>
      <c r="FW227" s="57"/>
      <c r="FX227" s="38"/>
      <c r="FY227" s="38"/>
      <c r="FZ227" s="38"/>
      <c r="GA227" s="57" t="s">
        <v>378</v>
      </c>
      <c r="GB227" s="57" t="s">
        <v>378</v>
      </c>
      <c r="GC227" s="57" t="s">
        <v>378</v>
      </c>
      <c r="GD227" s="57"/>
      <c r="GE227" s="57"/>
      <c r="GF227" s="57"/>
      <c r="GG227" s="57"/>
      <c r="GH227" s="57"/>
      <c r="GI227" s="57"/>
      <c r="GJ227" s="57"/>
      <c r="GK227" s="57"/>
      <c r="GL227" s="57" t="s">
        <v>367</v>
      </c>
      <c r="GM227" s="57" t="s">
        <v>367</v>
      </c>
      <c r="GN227" s="57" t="s">
        <v>367</v>
      </c>
      <c r="GO227" s="57" t="s">
        <v>367</v>
      </c>
      <c r="GP227" s="57" t="s">
        <v>367</v>
      </c>
      <c r="GQ227" s="38"/>
      <c r="GR227" s="38"/>
      <c r="GS227" s="38"/>
      <c r="GT227" s="38"/>
      <c r="GU227" s="61"/>
      <c r="GV227" s="57" t="s">
        <v>367</v>
      </c>
      <c r="GW227" s="57"/>
      <c r="GX227" s="57"/>
      <c r="GY227" s="57"/>
      <c r="GZ227" s="57" t="s">
        <v>378</v>
      </c>
      <c r="HA227" s="57" t="s">
        <v>378</v>
      </c>
      <c r="HB227" s="57" t="s">
        <v>378</v>
      </c>
      <c r="HC227" s="57"/>
      <c r="HD227" s="57" t="s">
        <v>378</v>
      </c>
      <c r="HE227" s="57" t="s">
        <v>378</v>
      </c>
      <c r="HF227" s="57" t="s">
        <v>378</v>
      </c>
      <c r="HG227" s="57" t="s">
        <v>378</v>
      </c>
      <c r="HH227" s="57" t="s">
        <v>378</v>
      </c>
      <c r="HI227" s="57" t="s">
        <v>378</v>
      </c>
      <c r="HJ227" s="57"/>
      <c r="HK227" s="38"/>
      <c r="HL227" s="38"/>
      <c r="HM227" s="38"/>
      <c r="HN227" s="38"/>
      <c r="HO227" s="57" t="s">
        <v>378</v>
      </c>
      <c r="HP227" s="57" t="s">
        <v>378</v>
      </c>
      <c r="HQ227" s="57" t="s">
        <v>378</v>
      </c>
      <c r="HR227" s="57"/>
      <c r="HS227" s="57" t="s">
        <v>378</v>
      </c>
      <c r="HT227" s="57" t="s">
        <v>378</v>
      </c>
      <c r="HU227" s="57" t="s">
        <v>378</v>
      </c>
      <c r="HV227" s="57"/>
      <c r="HW227" s="57"/>
      <c r="HX227" s="57" t="s">
        <v>378</v>
      </c>
      <c r="HY227" s="57" t="s">
        <v>378</v>
      </c>
      <c r="HZ227" s="57" t="s">
        <v>378</v>
      </c>
      <c r="IA227" s="57" t="s">
        <v>378</v>
      </c>
      <c r="IB227" s="57" t="s">
        <v>378</v>
      </c>
      <c r="IC227" s="57" t="s">
        <v>378</v>
      </c>
      <c r="ID227" s="38"/>
      <c r="IE227" s="38"/>
      <c r="IF227" s="38"/>
      <c r="IG227" s="38"/>
      <c r="IH227" s="38"/>
      <c r="II227" s="57" t="s">
        <v>378</v>
      </c>
      <c r="IJ227" s="57" t="s">
        <v>378</v>
      </c>
      <c r="IK227" s="57"/>
      <c r="IL227" s="57"/>
      <c r="IM227" s="57"/>
      <c r="IN227" s="57" t="s">
        <v>378</v>
      </c>
      <c r="IO227" s="57" t="s">
        <v>378</v>
      </c>
      <c r="IP227" s="57" t="s">
        <v>378</v>
      </c>
      <c r="IQ227" s="57"/>
      <c r="IR227" s="57"/>
      <c r="IS227" s="57" t="s">
        <v>367</v>
      </c>
      <c r="IT227" s="57" t="s">
        <v>367</v>
      </c>
      <c r="IU227" s="57"/>
      <c r="IV227" s="38"/>
      <c r="IW227" s="38"/>
      <c r="IX227" s="38"/>
      <c r="IY227" s="38"/>
      <c r="IZ227" s="38"/>
      <c r="JA227" s="38"/>
      <c r="JB227" s="38"/>
      <c r="JC227" s="61"/>
      <c r="JD227" s="57"/>
      <c r="JE227" s="57"/>
      <c r="JF227" s="57"/>
      <c r="JG227" s="57" t="s">
        <v>367</v>
      </c>
      <c r="JH227" s="57" t="s">
        <v>367</v>
      </c>
      <c r="JI227" s="57" t="s">
        <v>367</v>
      </c>
      <c r="JJ227" s="57"/>
      <c r="JK227" s="57"/>
      <c r="JL227" s="57" t="s">
        <v>367</v>
      </c>
      <c r="JM227" s="57" t="s">
        <v>367</v>
      </c>
      <c r="JN227" s="57" t="s">
        <v>367</v>
      </c>
      <c r="JO227" s="57"/>
      <c r="JP227" s="57"/>
      <c r="JQ227" s="38"/>
      <c r="JR227" s="38"/>
      <c r="JS227" s="38"/>
      <c r="JT227" s="38"/>
      <c r="JU227" s="38"/>
      <c r="JV227" s="38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57" t="s">
        <v>378</v>
      </c>
      <c r="NT227" s="57" t="s">
        <v>378</v>
      </c>
      <c r="NU227" s="57"/>
      <c r="NV227" s="57"/>
      <c r="NW227" s="57"/>
      <c r="NX227" s="57" t="s">
        <v>378</v>
      </c>
      <c r="NY227" s="57" t="s">
        <v>378</v>
      </c>
      <c r="NZ227" s="57" t="s">
        <v>378</v>
      </c>
      <c r="OA227" s="57"/>
      <c r="OB227" s="57" t="s">
        <v>378</v>
      </c>
      <c r="OC227" s="57" t="s">
        <v>378</v>
      </c>
      <c r="OD227" s="57"/>
      <c r="OE227" s="57"/>
      <c r="OF227" s="57" t="s">
        <v>378</v>
      </c>
      <c r="OG227" s="57" t="s">
        <v>378</v>
      </c>
      <c r="OH227" s="57" t="s">
        <v>378</v>
      </c>
      <c r="OI227" s="57" t="s">
        <v>378</v>
      </c>
      <c r="OJ227" s="57" t="s">
        <v>378</v>
      </c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85">
        <f t="shared" si="814"/>
        <v>12</v>
      </c>
      <c r="AGG227" s="85" t="str">
        <f t="shared" si="815"/>
        <v/>
      </c>
      <c r="AGH227" s="85" t="str">
        <f t="shared" si="816"/>
        <v/>
      </c>
      <c r="AGL227" s="36">
        <f t="shared" si="827"/>
        <v>6</v>
      </c>
      <c r="AGM227" s="36">
        <f t="shared" si="817"/>
        <v>1</v>
      </c>
      <c r="AGN227" s="39">
        <f t="shared" si="828"/>
        <v>14</v>
      </c>
      <c r="AGO227" s="36">
        <f t="shared" si="829"/>
        <v>24</v>
      </c>
      <c r="AGP227" s="36">
        <f t="shared" si="818"/>
        <v>6</v>
      </c>
      <c r="AGQ227" s="39">
        <f t="shared" si="830"/>
        <v>8</v>
      </c>
      <c r="AGR227" s="36">
        <f t="shared" si="831"/>
        <v>29</v>
      </c>
      <c r="AGS227" s="36" t="str">
        <f t="shared" si="819"/>
        <v/>
      </c>
      <c r="AGT227" s="39">
        <f t="shared" si="832"/>
        <v>8</v>
      </c>
      <c r="AGU227" s="36" t="str">
        <f t="shared" si="833"/>
        <v/>
      </c>
      <c r="AGV227" s="36" t="str">
        <f t="shared" si="820"/>
        <v/>
      </c>
      <c r="AGW227" s="39">
        <f t="shared" si="834"/>
        <v>6</v>
      </c>
      <c r="AGX227" s="36">
        <f t="shared" si="835"/>
        <v>12</v>
      </c>
      <c r="AGY227" s="36" t="str">
        <f t="shared" si="821"/>
        <v/>
      </c>
      <c r="AGZ227" s="39" t="str">
        <f t="shared" si="836"/>
        <v/>
      </c>
      <c r="AHA227" s="36" t="str">
        <f t="shared" si="837"/>
        <v/>
      </c>
      <c r="AHB227" s="36" t="str">
        <f t="shared" si="822"/>
        <v/>
      </c>
      <c r="AHC227" s="39" t="str">
        <f t="shared" si="838"/>
        <v/>
      </c>
      <c r="AHD227" s="36" t="str">
        <f t="shared" si="839"/>
        <v/>
      </c>
      <c r="AHE227" s="36" t="str">
        <f t="shared" si="823"/>
        <v/>
      </c>
      <c r="AHF227" s="39" t="str">
        <f t="shared" si="840"/>
        <v/>
      </c>
      <c r="AHG227" s="36" t="str">
        <f t="shared" si="841"/>
        <v/>
      </c>
      <c r="AHH227" s="36" t="str">
        <f t="shared" si="824"/>
        <v/>
      </c>
      <c r="AHI227" s="39" t="str">
        <f t="shared" si="842"/>
        <v/>
      </c>
      <c r="AHJ227" s="36" t="str">
        <f t="shared" si="843"/>
        <v/>
      </c>
      <c r="AHK227" s="36" t="str">
        <f t="shared" si="825"/>
        <v/>
      </c>
      <c r="AHL227" s="39" t="str">
        <f t="shared" si="844"/>
        <v/>
      </c>
      <c r="AHM227" s="36" t="str">
        <f t="shared" si="845"/>
        <v/>
      </c>
      <c r="AHN227" s="36" t="str">
        <f t="shared" si="826"/>
        <v/>
      </c>
      <c r="AHO227" s="39" t="str">
        <f t="shared" si="846"/>
        <v/>
      </c>
    </row>
    <row r="228" spans="1:918" s="5" customFormat="1" outlineLevel="1" x14ac:dyDescent="0.25">
      <c r="A228" s="35">
        <f t="shared" si="847"/>
        <v>5</v>
      </c>
      <c r="B228" s="46" t="s">
        <v>116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38"/>
      <c r="S228" s="38"/>
      <c r="T228" s="38"/>
      <c r="U228" s="38"/>
      <c r="V228" s="38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 t="s">
        <v>368</v>
      </c>
      <c r="BB228" s="57" t="s">
        <v>368</v>
      </c>
      <c r="BC228" s="57" t="s">
        <v>368</v>
      </c>
      <c r="BD228" s="57" t="s">
        <v>368</v>
      </c>
      <c r="BE228" s="57" t="s">
        <v>368</v>
      </c>
      <c r="BF228" s="57" t="s">
        <v>368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 t="s">
        <v>367</v>
      </c>
      <c r="BV228" s="57"/>
      <c r="BW228" s="57"/>
      <c r="BX228" s="57"/>
      <c r="BY228" s="57"/>
      <c r="BZ228" s="57"/>
      <c r="CA228" s="38"/>
      <c r="CB228" s="38"/>
      <c r="CC228" s="38"/>
      <c r="CD228" s="38"/>
      <c r="CE228" s="57" t="s">
        <v>368</v>
      </c>
      <c r="CF228" s="57" t="s">
        <v>368</v>
      </c>
      <c r="CG228" s="57"/>
      <c r="CH228" s="57"/>
      <c r="CI228" s="57"/>
      <c r="CJ228" s="57" t="s">
        <v>368</v>
      </c>
      <c r="CK228" s="57" t="s">
        <v>368</v>
      </c>
      <c r="CL228" s="57" t="s">
        <v>368</v>
      </c>
      <c r="CM228" s="57"/>
      <c r="CN228" s="57" t="s">
        <v>368</v>
      </c>
      <c r="CO228" s="57" t="s">
        <v>368</v>
      </c>
      <c r="CP228" s="57" t="s">
        <v>368</v>
      </c>
      <c r="CQ228" s="57" t="s">
        <v>368</v>
      </c>
      <c r="CR228" s="57" t="s">
        <v>368</v>
      </c>
      <c r="CS228" s="57" t="s">
        <v>368</v>
      </c>
      <c r="CT228" s="57"/>
      <c r="CU228" s="38"/>
      <c r="CV228" s="38"/>
      <c r="CW228" s="38"/>
      <c r="CX228" s="38"/>
      <c r="CY228" s="57" t="s">
        <v>368</v>
      </c>
      <c r="CZ228" s="57" t="s">
        <v>368</v>
      </c>
      <c r="DA228" s="57" t="s">
        <v>368</v>
      </c>
      <c r="DB228" s="57"/>
      <c r="DC228" s="57"/>
      <c r="DD228" s="57"/>
      <c r="DE228" s="57"/>
      <c r="DF228" s="57"/>
      <c r="DG228" s="57"/>
      <c r="DH228" s="57" t="s">
        <v>368</v>
      </c>
      <c r="DI228" s="57" t="s">
        <v>368</v>
      </c>
      <c r="DJ228" s="57" t="s">
        <v>368</v>
      </c>
      <c r="DK228" s="57"/>
      <c r="DL228" s="57" t="s">
        <v>368</v>
      </c>
      <c r="DM228" s="57" t="s">
        <v>368</v>
      </c>
      <c r="DN228" s="57" t="s">
        <v>368</v>
      </c>
      <c r="DO228" s="38"/>
      <c r="DP228" s="38"/>
      <c r="DQ228" s="38"/>
      <c r="DR228" s="38"/>
      <c r="DS228" s="57" t="s">
        <v>368</v>
      </c>
      <c r="DT228" s="57" t="s">
        <v>368</v>
      </c>
      <c r="DU228" s="57"/>
      <c r="DV228" s="57"/>
      <c r="DW228" s="57"/>
      <c r="DX228" s="57" t="s">
        <v>368</v>
      </c>
      <c r="DY228" s="57" t="s">
        <v>368</v>
      </c>
      <c r="DZ228" s="57" t="s">
        <v>368</v>
      </c>
      <c r="EA228" s="57"/>
      <c r="EB228" s="57" t="s">
        <v>368</v>
      </c>
      <c r="EC228" s="57" t="s">
        <v>368</v>
      </c>
      <c r="ED228" s="57" t="s">
        <v>368</v>
      </c>
      <c r="EE228" s="57" t="s">
        <v>368</v>
      </c>
      <c r="EF228" s="57" t="s">
        <v>368</v>
      </c>
      <c r="EG228" s="57" t="s">
        <v>368</v>
      </c>
      <c r="EH228" s="38"/>
      <c r="EI228" s="38"/>
      <c r="EJ228" s="38"/>
      <c r="EK228" s="38"/>
      <c r="EL228" s="38"/>
      <c r="EM228" s="57" t="s">
        <v>368</v>
      </c>
      <c r="EN228" s="57" t="s">
        <v>368</v>
      </c>
      <c r="EO228" s="57" t="s">
        <v>368</v>
      </c>
      <c r="EP228" s="57"/>
      <c r="EQ228" s="57" t="s">
        <v>368</v>
      </c>
      <c r="ER228" s="57" t="s">
        <v>368</v>
      </c>
      <c r="ES228" s="57" t="s">
        <v>368</v>
      </c>
      <c r="ET228" s="57"/>
      <c r="EU228" s="57"/>
      <c r="EV228" s="57" t="s">
        <v>368</v>
      </c>
      <c r="EW228" s="57" t="s">
        <v>368</v>
      </c>
      <c r="EX228" s="57" t="s">
        <v>368</v>
      </c>
      <c r="EY228" s="57" t="s">
        <v>368</v>
      </c>
      <c r="EZ228" s="57" t="s">
        <v>368</v>
      </c>
      <c r="FA228" s="57" t="s">
        <v>368</v>
      </c>
      <c r="FB228" s="57" t="s">
        <v>368</v>
      </c>
      <c r="FC228" s="57"/>
      <c r="FD228" s="38"/>
      <c r="FE228" s="38"/>
      <c r="FF228" s="38"/>
      <c r="FG228" s="57"/>
      <c r="FH228" s="57"/>
      <c r="FI228" s="57"/>
      <c r="FJ228" s="57"/>
      <c r="FK228" s="57"/>
      <c r="FL228" s="57" t="s">
        <v>368</v>
      </c>
      <c r="FM228" s="57" t="s">
        <v>368</v>
      </c>
      <c r="FN228" s="57" t="s">
        <v>368</v>
      </c>
      <c r="FO228" s="57"/>
      <c r="FP228" s="57" t="s">
        <v>368</v>
      </c>
      <c r="FQ228" s="57" t="s">
        <v>368</v>
      </c>
      <c r="FR228" s="57" t="s">
        <v>368</v>
      </c>
      <c r="FS228" s="57"/>
      <c r="FT228" s="57" t="s">
        <v>368</v>
      </c>
      <c r="FU228" s="57" t="s">
        <v>368</v>
      </c>
      <c r="FV228" s="57"/>
      <c r="FW228" s="57"/>
      <c r="FX228" s="38"/>
      <c r="FY228" s="38"/>
      <c r="FZ228" s="38"/>
      <c r="GA228" s="57" t="s">
        <v>378</v>
      </c>
      <c r="GB228" s="57" t="s">
        <v>378</v>
      </c>
      <c r="GC228" s="57" t="s">
        <v>378</v>
      </c>
      <c r="GD228" s="57" t="s">
        <v>378</v>
      </c>
      <c r="GE228" s="57" t="s">
        <v>378</v>
      </c>
      <c r="GF228" s="57" t="s">
        <v>378</v>
      </c>
      <c r="GG228" s="57"/>
      <c r="GH228" s="57"/>
      <c r="GI228" s="57"/>
      <c r="GJ228" s="57"/>
      <c r="GK228" s="57"/>
      <c r="GL228" s="57" t="s">
        <v>378</v>
      </c>
      <c r="GM228" s="57" t="s">
        <v>378</v>
      </c>
      <c r="GN228" s="57" t="s">
        <v>378</v>
      </c>
      <c r="GO228" s="57" t="s">
        <v>378</v>
      </c>
      <c r="GP228" s="57"/>
      <c r="GQ228" s="38"/>
      <c r="GR228" s="38"/>
      <c r="GS228" s="38"/>
      <c r="GT228" s="38"/>
      <c r="GU228" s="61"/>
      <c r="GV228" s="57"/>
      <c r="GW228" s="57"/>
      <c r="GX228" s="57"/>
      <c r="GY228" s="57"/>
      <c r="GZ228" s="57" t="s">
        <v>368</v>
      </c>
      <c r="HA228" s="57" t="s">
        <v>368</v>
      </c>
      <c r="HB228" s="57" t="s">
        <v>368</v>
      </c>
      <c r="HC228" s="57"/>
      <c r="HD228" s="57" t="s">
        <v>368</v>
      </c>
      <c r="HE228" s="57" t="s">
        <v>368</v>
      </c>
      <c r="HF228" s="57" t="s">
        <v>368</v>
      </c>
      <c r="HG228" s="57" t="s">
        <v>368</v>
      </c>
      <c r="HH228" s="57" t="s">
        <v>368</v>
      </c>
      <c r="HI228" s="57" t="s">
        <v>368</v>
      </c>
      <c r="HJ228" s="57"/>
      <c r="HK228" s="38"/>
      <c r="HL228" s="38"/>
      <c r="HM228" s="38"/>
      <c r="HN228" s="38"/>
      <c r="HO228" s="57" t="s">
        <v>368</v>
      </c>
      <c r="HP228" s="57" t="s">
        <v>368</v>
      </c>
      <c r="HQ228" s="57" t="s">
        <v>368</v>
      </c>
      <c r="HR228" s="57"/>
      <c r="HS228" s="57" t="s">
        <v>368</v>
      </c>
      <c r="HT228" s="57" t="s">
        <v>368</v>
      </c>
      <c r="HU228" s="57" t="s">
        <v>368</v>
      </c>
      <c r="HV228" s="57"/>
      <c r="HW228" s="57"/>
      <c r="HX228" s="57" t="s">
        <v>368</v>
      </c>
      <c r="HY228" s="57" t="s">
        <v>368</v>
      </c>
      <c r="HZ228" s="57" t="s">
        <v>368</v>
      </c>
      <c r="IA228" s="57" t="s">
        <v>368</v>
      </c>
      <c r="IB228" s="57" t="s">
        <v>368</v>
      </c>
      <c r="IC228" s="57" t="s">
        <v>368</v>
      </c>
      <c r="ID228" s="38"/>
      <c r="IE228" s="38"/>
      <c r="IF228" s="38"/>
      <c r="IG228" s="38"/>
      <c r="IH228" s="38"/>
      <c r="II228" s="57" t="s">
        <v>368</v>
      </c>
      <c r="IJ228" s="57" t="s">
        <v>368</v>
      </c>
      <c r="IK228" s="57"/>
      <c r="IL228" s="57"/>
      <c r="IM228" s="57"/>
      <c r="IN228" s="57" t="s">
        <v>368</v>
      </c>
      <c r="IO228" s="57" t="s">
        <v>368</v>
      </c>
      <c r="IP228" s="57" t="s">
        <v>368</v>
      </c>
      <c r="IQ228" s="57"/>
      <c r="IR228" s="57"/>
      <c r="IS228" s="57"/>
      <c r="IT228" s="57"/>
      <c r="IU228" s="57"/>
      <c r="IV228" s="38"/>
      <c r="IW228" s="38"/>
      <c r="IX228" s="38"/>
      <c r="IY228" s="38"/>
      <c r="IZ228" s="38"/>
      <c r="JA228" s="38"/>
      <c r="JB228" s="38"/>
      <c r="JC228" s="61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85" t="str">
        <f t="shared" si="814"/>
        <v/>
      </c>
      <c r="AGG228" s="85" t="str">
        <f t="shared" si="815"/>
        <v/>
      </c>
      <c r="AGH228" s="85" t="str">
        <f t="shared" si="816"/>
        <v/>
      </c>
      <c r="AGL228" s="36" t="str">
        <f t="shared" si="827"/>
        <v/>
      </c>
      <c r="AGM228" s="36">
        <f t="shared" si="817"/>
        <v>14</v>
      </c>
      <c r="AGN228" s="39">
        <f t="shared" si="828"/>
        <v>1</v>
      </c>
      <c r="AGO228" s="36" t="str">
        <f t="shared" si="829"/>
        <v/>
      </c>
      <c r="AGP228" s="36">
        <f t="shared" si="818"/>
        <v>44</v>
      </c>
      <c r="AGQ228" s="39" t="str">
        <f t="shared" si="830"/>
        <v/>
      </c>
      <c r="AGR228" s="36">
        <f t="shared" si="831"/>
        <v>10</v>
      </c>
      <c r="AGS228" s="36">
        <f t="shared" si="819"/>
        <v>26</v>
      </c>
      <c r="AGT228" s="39" t="str">
        <f t="shared" si="832"/>
        <v/>
      </c>
      <c r="AGU228" s="36" t="str">
        <f t="shared" si="833"/>
        <v/>
      </c>
      <c r="AGV228" s="36" t="str">
        <f t="shared" si="820"/>
        <v/>
      </c>
      <c r="AGW228" s="39" t="str">
        <f t="shared" si="834"/>
        <v/>
      </c>
      <c r="AGX228" s="36" t="str">
        <f t="shared" si="835"/>
        <v/>
      </c>
      <c r="AGY228" s="36" t="str">
        <f t="shared" si="821"/>
        <v/>
      </c>
      <c r="AGZ228" s="39" t="str">
        <f t="shared" si="836"/>
        <v/>
      </c>
      <c r="AHA228" s="36" t="str">
        <f t="shared" si="837"/>
        <v/>
      </c>
      <c r="AHB228" s="36" t="str">
        <f t="shared" si="822"/>
        <v/>
      </c>
      <c r="AHC228" s="39" t="str">
        <f t="shared" si="838"/>
        <v/>
      </c>
      <c r="AHD228" s="36" t="str">
        <f t="shared" si="839"/>
        <v/>
      </c>
      <c r="AHE228" s="36" t="str">
        <f t="shared" si="823"/>
        <v/>
      </c>
      <c r="AHF228" s="39" t="str">
        <f t="shared" si="840"/>
        <v/>
      </c>
      <c r="AHG228" s="36" t="str">
        <f t="shared" si="841"/>
        <v/>
      </c>
      <c r="AHH228" s="36" t="str">
        <f t="shared" si="824"/>
        <v/>
      </c>
      <c r="AHI228" s="39" t="str">
        <f t="shared" si="842"/>
        <v/>
      </c>
      <c r="AHJ228" s="36" t="str">
        <f t="shared" si="843"/>
        <v/>
      </c>
      <c r="AHK228" s="36" t="str">
        <f t="shared" si="825"/>
        <v/>
      </c>
      <c r="AHL228" s="39" t="str">
        <f t="shared" si="844"/>
        <v/>
      </c>
      <c r="AHM228" s="36" t="str">
        <f t="shared" si="845"/>
        <v/>
      </c>
      <c r="AHN228" s="36" t="str">
        <f t="shared" si="826"/>
        <v/>
      </c>
      <c r="AHO228" s="39" t="str">
        <f t="shared" si="846"/>
        <v/>
      </c>
    </row>
    <row r="229" spans="1:918" s="5" customFormat="1" outlineLevel="1" x14ac:dyDescent="0.25">
      <c r="A229" s="35">
        <f t="shared" si="847"/>
        <v>6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57"/>
      <c r="BL229" s="57" t="s">
        <v>368</v>
      </c>
      <c r="BM229" s="57" t="s">
        <v>368</v>
      </c>
      <c r="BN229" s="57"/>
      <c r="BO229" s="57" t="s">
        <v>368</v>
      </c>
      <c r="BP229" s="57" t="s">
        <v>368</v>
      </c>
      <c r="BQ229" s="57" t="s">
        <v>368</v>
      </c>
      <c r="BR229" s="57"/>
      <c r="BS229" s="57"/>
      <c r="BT229" s="57" t="s">
        <v>368</v>
      </c>
      <c r="BU229" s="57" t="s">
        <v>368</v>
      </c>
      <c r="BV229" s="57" t="s">
        <v>368</v>
      </c>
      <c r="BW229" s="57" t="s">
        <v>368</v>
      </c>
      <c r="BX229" s="57" t="s">
        <v>368</v>
      </c>
      <c r="BY229" s="57" t="s">
        <v>368</v>
      </c>
      <c r="BZ229" s="57" t="s">
        <v>368</v>
      </c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85" t="str">
        <f t="shared" si="814"/>
        <v/>
      </c>
      <c r="AGG229" s="85" t="str">
        <f t="shared" si="815"/>
        <v/>
      </c>
      <c r="AGH229" s="85" t="str">
        <f t="shared" si="816"/>
        <v/>
      </c>
      <c r="AGL229" s="36" t="str">
        <f t="shared" si="827"/>
        <v/>
      </c>
      <c r="AGM229" s="36">
        <f t="shared" si="817"/>
        <v>12</v>
      </c>
      <c r="AGN229" s="39" t="str">
        <f t="shared" si="828"/>
        <v/>
      </c>
      <c r="AGO229" s="36" t="str">
        <f t="shared" si="829"/>
        <v/>
      </c>
      <c r="AGP229" s="36" t="str">
        <f t="shared" si="818"/>
        <v/>
      </c>
      <c r="AGQ229" s="39" t="str">
        <f t="shared" si="830"/>
        <v/>
      </c>
      <c r="AGR229" s="36" t="str">
        <f t="shared" si="831"/>
        <v/>
      </c>
      <c r="AGS229" s="36" t="str">
        <f t="shared" si="819"/>
        <v/>
      </c>
      <c r="AGT229" s="39" t="str">
        <f t="shared" si="832"/>
        <v/>
      </c>
      <c r="AGU229" s="36" t="str">
        <f t="shared" si="833"/>
        <v/>
      </c>
      <c r="AGV229" s="36" t="str">
        <f t="shared" si="820"/>
        <v/>
      </c>
      <c r="AGW229" s="39" t="str">
        <f t="shared" si="834"/>
        <v/>
      </c>
      <c r="AGX229" s="36" t="str">
        <f t="shared" si="835"/>
        <v/>
      </c>
      <c r="AGY229" s="36" t="str">
        <f t="shared" si="821"/>
        <v/>
      </c>
      <c r="AGZ229" s="39" t="str">
        <f t="shared" si="836"/>
        <v/>
      </c>
      <c r="AHA229" s="36" t="str">
        <f t="shared" si="837"/>
        <v/>
      </c>
      <c r="AHB229" s="36" t="str">
        <f t="shared" si="822"/>
        <v/>
      </c>
      <c r="AHC229" s="39" t="str">
        <f t="shared" si="838"/>
        <v/>
      </c>
      <c r="AHD229" s="36" t="str">
        <f t="shared" si="839"/>
        <v/>
      </c>
      <c r="AHE229" s="36" t="str">
        <f t="shared" si="823"/>
        <v/>
      </c>
      <c r="AHF229" s="39" t="str">
        <f t="shared" si="840"/>
        <v/>
      </c>
      <c r="AHG229" s="36" t="str">
        <f t="shared" si="841"/>
        <v/>
      </c>
      <c r="AHH229" s="36" t="str">
        <f t="shared" si="824"/>
        <v/>
      </c>
      <c r="AHI229" s="39" t="str">
        <f t="shared" si="842"/>
        <v/>
      </c>
      <c r="AHJ229" s="36" t="str">
        <f t="shared" si="843"/>
        <v/>
      </c>
      <c r="AHK229" s="36" t="str">
        <f t="shared" si="825"/>
        <v/>
      </c>
      <c r="AHL229" s="39" t="str">
        <f t="shared" si="844"/>
        <v/>
      </c>
      <c r="AHM229" s="36" t="str">
        <f t="shared" si="845"/>
        <v/>
      </c>
      <c r="AHN229" s="36" t="str">
        <f t="shared" si="826"/>
        <v/>
      </c>
      <c r="AHO229" s="39" t="str">
        <f t="shared" si="846"/>
        <v/>
      </c>
    </row>
    <row r="230" spans="1:918" s="5" customFormat="1" outlineLevel="1" x14ac:dyDescent="0.25">
      <c r="A230" s="35">
        <f t="shared" si="847"/>
        <v>7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85" t="str">
        <f t="shared" si="814"/>
        <v/>
      </c>
      <c r="AGG230" s="85" t="str">
        <f t="shared" si="815"/>
        <v/>
      </c>
      <c r="AGH230" s="85" t="str">
        <f t="shared" si="816"/>
        <v/>
      </c>
      <c r="AGL230" s="36" t="str">
        <f t="shared" si="827"/>
        <v/>
      </c>
      <c r="AGM230" s="36" t="str">
        <f t="shared" si="817"/>
        <v/>
      </c>
      <c r="AGN230" s="39" t="str">
        <f t="shared" si="828"/>
        <v/>
      </c>
      <c r="AGO230" s="36" t="str">
        <f t="shared" si="829"/>
        <v/>
      </c>
      <c r="AGP230" s="36" t="str">
        <f t="shared" si="818"/>
        <v/>
      </c>
      <c r="AGQ230" s="39" t="str">
        <f t="shared" si="830"/>
        <v/>
      </c>
      <c r="AGR230" s="36" t="str">
        <f t="shared" si="831"/>
        <v/>
      </c>
      <c r="AGS230" s="36" t="str">
        <f t="shared" si="819"/>
        <v/>
      </c>
      <c r="AGT230" s="39" t="str">
        <f t="shared" si="832"/>
        <v/>
      </c>
      <c r="AGU230" s="36" t="str">
        <f t="shared" si="833"/>
        <v/>
      </c>
      <c r="AGV230" s="36" t="str">
        <f t="shared" si="820"/>
        <v/>
      </c>
      <c r="AGW230" s="39" t="str">
        <f t="shared" si="834"/>
        <v/>
      </c>
      <c r="AGX230" s="36" t="str">
        <f t="shared" si="835"/>
        <v/>
      </c>
      <c r="AGY230" s="36" t="str">
        <f t="shared" si="821"/>
        <v/>
      </c>
      <c r="AGZ230" s="39" t="str">
        <f t="shared" si="836"/>
        <v/>
      </c>
      <c r="AHA230" s="36" t="str">
        <f t="shared" si="837"/>
        <v/>
      </c>
      <c r="AHB230" s="36" t="str">
        <f t="shared" si="822"/>
        <v/>
      </c>
      <c r="AHC230" s="39" t="str">
        <f t="shared" si="838"/>
        <v/>
      </c>
      <c r="AHD230" s="36" t="str">
        <f t="shared" si="839"/>
        <v/>
      </c>
      <c r="AHE230" s="36" t="str">
        <f t="shared" si="823"/>
        <v/>
      </c>
      <c r="AHF230" s="39" t="str">
        <f t="shared" si="840"/>
        <v/>
      </c>
      <c r="AHG230" s="36" t="str">
        <f t="shared" si="841"/>
        <v/>
      </c>
      <c r="AHH230" s="36" t="str">
        <f t="shared" si="824"/>
        <v/>
      </c>
      <c r="AHI230" s="39" t="str">
        <f t="shared" si="842"/>
        <v/>
      </c>
      <c r="AHJ230" s="36" t="str">
        <f t="shared" si="843"/>
        <v/>
      </c>
      <c r="AHK230" s="36" t="str">
        <f t="shared" si="825"/>
        <v/>
      </c>
      <c r="AHL230" s="39" t="str">
        <f t="shared" si="844"/>
        <v/>
      </c>
      <c r="AHM230" s="36" t="str">
        <f t="shared" si="845"/>
        <v/>
      </c>
      <c r="AHN230" s="36" t="str">
        <f t="shared" si="826"/>
        <v/>
      </c>
      <c r="AHO230" s="39" t="str">
        <f t="shared" si="846"/>
        <v/>
      </c>
    </row>
    <row r="231" spans="1:918" s="32" customFormat="1" x14ac:dyDescent="0.25">
      <c r="A231" s="31" t="s">
        <v>39</v>
      </c>
      <c r="C231" s="33"/>
      <c r="D231" s="33"/>
      <c r="E231" s="33"/>
      <c r="F231" s="34"/>
      <c r="G231" s="33"/>
      <c r="H231" s="33"/>
      <c r="I231" s="33"/>
      <c r="J231" s="34"/>
      <c r="K231" s="33"/>
      <c r="L231" s="33"/>
      <c r="M231" s="33"/>
      <c r="N231" s="34"/>
      <c r="O231" s="33"/>
      <c r="P231" s="33"/>
      <c r="Q231" s="33"/>
      <c r="R231" s="34"/>
      <c r="S231" s="33"/>
      <c r="T231" s="33"/>
      <c r="U231" s="33"/>
      <c r="V231" s="34"/>
      <c r="W231" s="33"/>
      <c r="X231" s="33"/>
      <c r="Y231" s="33"/>
      <c r="Z231" s="34"/>
      <c r="AA231" s="33"/>
      <c r="AB231" s="33"/>
      <c r="AC231" s="33"/>
      <c r="AD231" s="34"/>
      <c r="AE231" s="33"/>
      <c r="AF231" s="33"/>
      <c r="AG231" s="33"/>
      <c r="AH231" s="34"/>
      <c r="AI231" s="33"/>
      <c r="AJ231" s="33"/>
      <c r="AK231" s="33"/>
      <c r="AL231" s="34"/>
      <c r="AM231" s="33"/>
      <c r="AN231" s="33"/>
      <c r="AO231" s="33"/>
      <c r="AP231" s="34"/>
      <c r="AQ231" s="33"/>
      <c r="AR231" s="33"/>
      <c r="AS231" s="33"/>
      <c r="AT231" s="34"/>
      <c r="AU231" s="33"/>
      <c r="AV231" s="33"/>
      <c r="AW231" s="33"/>
      <c r="AX231" s="34"/>
      <c r="AY231" s="33"/>
      <c r="AZ231" s="33"/>
      <c r="BA231" s="33"/>
      <c r="BB231" s="34"/>
      <c r="BC231" s="33"/>
      <c r="BD231" s="33"/>
      <c r="BE231" s="33"/>
      <c r="BF231" s="34"/>
      <c r="BG231" s="33"/>
      <c r="BH231" s="33"/>
      <c r="BI231" s="33"/>
      <c r="BJ231" s="34"/>
      <c r="BK231" s="33"/>
      <c r="BL231" s="33"/>
      <c r="BM231" s="33"/>
      <c r="BN231" s="34"/>
      <c r="BO231" s="33"/>
      <c r="BP231" s="33"/>
      <c r="BQ231" s="33"/>
      <c r="BR231" s="34"/>
      <c r="BS231" s="33"/>
      <c r="BT231" s="33"/>
      <c r="BU231" s="33"/>
      <c r="BV231" s="34"/>
      <c r="BW231" s="33"/>
      <c r="BX231" s="33"/>
      <c r="BY231" s="33"/>
      <c r="BZ231" s="34"/>
      <c r="CA231" s="33"/>
      <c r="CB231" s="33"/>
      <c r="CC231" s="33"/>
      <c r="CD231" s="34"/>
      <c r="CE231" s="33"/>
      <c r="CF231" s="33"/>
      <c r="CG231" s="33"/>
      <c r="CH231" s="34"/>
      <c r="CI231" s="33"/>
      <c r="CJ231" s="33"/>
      <c r="CK231" s="33"/>
      <c r="CL231" s="34"/>
      <c r="CM231" s="33"/>
      <c r="CN231" s="33"/>
      <c r="CO231" s="33"/>
      <c r="CP231" s="34"/>
      <c r="CQ231" s="33"/>
      <c r="CR231" s="33"/>
      <c r="CS231" s="33"/>
      <c r="CT231" s="34"/>
      <c r="CU231" s="33"/>
      <c r="CV231" s="33"/>
      <c r="CW231" s="33"/>
      <c r="CX231" s="34"/>
      <c r="CY231" s="33"/>
      <c r="CZ231" s="33"/>
      <c r="DA231" s="33"/>
      <c r="DB231" s="34"/>
      <c r="DC231" s="33"/>
      <c r="DD231" s="33"/>
      <c r="DE231" s="33"/>
      <c r="DF231" s="34"/>
      <c r="DG231" s="33"/>
      <c r="DH231" s="33"/>
      <c r="DI231" s="33"/>
      <c r="DJ231" s="34"/>
      <c r="DK231" s="33"/>
      <c r="DL231" s="33"/>
      <c r="DM231" s="33"/>
      <c r="DN231" s="34"/>
      <c r="DO231" s="33"/>
      <c r="DP231" s="33"/>
      <c r="DQ231" s="33"/>
      <c r="DR231" s="34"/>
      <c r="DS231" s="33"/>
      <c r="DT231" s="33"/>
      <c r="DU231" s="33"/>
      <c r="DV231" s="34"/>
      <c r="DW231" s="33"/>
      <c r="DX231" s="33"/>
      <c r="DY231" s="33"/>
      <c r="DZ231" s="34"/>
      <c r="EA231" s="33"/>
      <c r="EB231" s="33"/>
      <c r="EC231" s="33"/>
      <c r="ED231" s="34"/>
      <c r="EE231" s="33"/>
      <c r="EF231" s="33"/>
      <c r="EG231" s="33"/>
      <c r="EH231" s="34"/>
      <c r="EI231" s="33"/>
      <c r="EJ231" s="33"/>
      <c r="EK231" s="33"/>
      <c r="EL231" s="34"/>
      <c r="EM231" s="33"/>
      <c r="EN231" s="33"/>
      <c r="EO231" s="33"/>
      <c r="EP231" s="34"/>
      <c r="EQ231" s="33"/>
      <c r="ER231" s="33"/>
      <c r="ES231" s="33"/>
      <c r="ET231" s="34"/>
      <c r="EU231" s="33"/>
      <c r="EV231" s="33"/>
      <c r="EW231" s="33"/>
      <c r="EX231" s="34"/>
      <c r="EY231" s="33"/>
      <c r="EZ231" s="33"/>
      <c r="FA231" s="33"/>
      <c r="FB231" s="34"/>
      <c r="FC231" s="33"/>
      <c r="FD231" s="33"/>
      <c r="FE231" s="33"/>
      <c r="FF231" s="34"/>
      <c r="FG231" s="33"/>
      <c r="FH231" s="33"/>
      <c r="FI231" s="33"/>
      <c r="FJ231" s="34"/>
      <c r="FK231" s="33"/>
      <c r="FL231" s="33"/>
      <c r="FM231" s="33"/>
      <c r="FN231" s="34"/>
      <c r="FO231" s="33"/>
      <c r="FP231" s="33"/>
      <c r="FQ231" s="33"/>
      <c r="FR231" s="34"/>
      <c r="FS231" s="33"/>
      <c r="FT231" s="33"/>
      <c r="FU231" s="33"/>
      <c r="FV231" s="34"/>
      <c r="FW231" s="33"/>
      <c r="FX231" s="33"/>
      <c r="FY231" s="33"/>
      <c r="FZ231" s="34"/>
      <c r="GA231" s="33"/>
      <c r="GB231" s="33"/>
      <c r="GC231" s="33"/>
      <c r="GD231" s="34"/>
      <c r="GE231" s="33"/>
      <c r="GF231" s="33"/>
      <c r="GG231" s="33"/>
      <c r="GH231" s="34"/>
      <c r="GI231" s="33"/>
      <c r="GJ231" s="33"/>
      <c r="GK231" s="33"/>
      <c r="GL231" s="34"/>
      <c r="GM231" s="33"/>
      <c r="GN231" s="33"/>
      <c r="GO231" s="33"/>
      <c r="GP231" s="34"/>
      <c r="GQ231" s="33"/>
      <c r="GR231" s="33"/>
      <c r="GS231" s="33"/>
      <c r="GT231" s="34"/>
      <c r="GU231" s="33"/>
      <c r="GV231" s="33"/>
      <c r="GW231" s="33"/>
      <c r="GX231" s="34"/>
      <c r="GY231" s="33"/>
      <c r="GZ231" s="33"/>
      <c r="HA231" s="33"/>
      <c r="HB231" s="34"/>
      <c r="HC231" s="33"/>
      <c r="HD231" s="33"/>
      <c r="HE231" s="33"/>
      <c r="HF231" s="34"/>
      <c r="HG231" s="33"/>
      <c r="HH231" s="33"/>
      <c r="HI231" s="33"/>
      <c r="HJ231" s="34"/>
      <c r="HK231" s="33"/>
      <c r="HL231" s="33"/>
      <c r="HM231" s="33"/>
      <c r="HN231" s="34"/>
      <c r="HO231" s="33"/>
      <c r="HP231" s="33"/>
      <c r="HQ231" s="33"/>
      <c r="HR231" s="34"/>
      <c r="HS231" s="33"/>
      <c r="HT231" s="33"/>
      <c r="HU231" s="33"/>
      <c r="HV231" s="34"/>
      <c r="HW231" s="33"/>
      <c r="HX231" s="33"/>
      <c r="HY231" s="33"/>
      <c r="HZ231" s="34"/>
      <c r="IA231" s="33"/>
      <c r="IB231" s="33"/>
      <c r="IC231" s="33"/>
      <c r="ID231" s="34"/>
      <c r="IE231" s="33"/>
      <c r="IF231" s="33"/>
      <c r="IG231" s="33"/>
      <c r="IH231" s="34"/>
      <c r="II231" s="33"/>
      <c r="IJ231" s="33"/>
      <c r="IK231" s="33"/>
      <c r="IL231" s="34"/>
      <c r="IM231" s="33"/>
      <c r="IN231" s="33"/>
      <c r="IO231" s="33"/>
      <c r="IP231" s="34"/>
      <c r="IQ231" s="33"/>
      <c r="IR231" s="33"/>
      <c r="IS231" s="33"/>
      <c r="IT231" s="34"/>
      <c r="IU231" s="33"/>
      <c r="IV231" s="33"/>
      <c r="IW231" s="33"/>
      <c r="IX231" s="34"/>
      <c r="IY231" s="33"/>
      <c r="IZ231" s="33"/>
      <c r="JA231" s="33"/>
      <c r="JB231" s="34"/>
      <c r="JC231" s="33"/>
      <c r="JD231" s="33"/>
      <c r="JE231" s="33"/>
      <c r="JF231" s="34"/>
      <c r="JG231" s="33"/>
      <c r="JH231" s="33"/>
      <c r="JI231" s="33"/>
      <c r="JJ231" s="34"/>
      <c r="JK231" s="33"/>
      <c r="JL231" s="33"/>
      <c r="JM231" s="33"/>
      <c r="JN231" s="34"/>
      <c r="JO231" s="33"/>
      <c r="JP231" s="33"/>
      <c r="JQ231" s="33"/>
      <c r="JR231" s="34"/>
      <c r="JS231" s="33"/>
      <c r="JT231" s="33"/>
      <c r="JU231" s="33"/>
      <c r="JV231" s="34"/>
      <c r="JW231" s="33"/>
      <c r="JX231" s="33"/>
      <c r="JY231" s="33"/>
      <c r="JZ231" s="34"/>
      <c r="KA231" s="33"/>
      <c r="KB231" s="33"/>
      <c r="KC231" s="33"/>
      <c r="KD231" s="34"/>
      <c r="KE231" s="33"/>
      <c r="KF231" s="33"/>
      <c r="KG231" s="33"/>
      <c r="KH231" s="34"/>
      <c r="KI231" s="33"/>
      <c r="KJ231" s="33"/>
      <c r="KK231" s="33"/>
      <c r="KL231" s="34"/>
      <c r="KM231" s="33"/>
      <c r="KN231" s="33"/>
      <c r="KO231" s="33"/>
      <c r="KP231" s="34"/>
      <c r="KQ231" s="33"/>
      <c r="KR231" s="33"/>
      <c r="KS231" s="33"/>
      <c r="KT231" s="34"/>
      <c r="KU231" s="33"/>
      <c r="KV231" s="33"/>
      <c r="KW231" s="33"/>
      <c r="KX231" s="34"/>
      <c r="KY231" s="33"/>
      <c r="KZ231" s="33"/>
      <c r="LA231" s="33"/>
      <c r="LB231" s="34"/>
      <c r="LC231" s="33"/>
      <c r="LD231" s="33"/>
      <c r="LE231" s="33"/>
      <c r="LF231" s="34"/>
      <c r="LG231" s="33"/>
      <c r="LH231" s="33"/>
      <c r="LI231" s="33"/>
      <c r="LJ231" s="34"/>
      <c r="LK231" s="33"/>
      <c r="LL231" s="33"/>
      <c r="LM231" s="33"/>
      <c r="LN231" s="34"/>
      <c r="LO231" s="33"/>
      <c r="LP231" s="33"/>
      <c r="LQ231" s="33"/>
      <c r="LR231" s="34"/>
      <c r="LS231" s="33"/>
      <c r="LT231" s="33"/>
      <c r="LU231" s="33"/>
      <c r="LV231" s="34"/>
      <c r="LW231" s="33"/>
      <c r="LX231" s="33"/>
      <c r="LY231" s="33"/>
      <c r="LZ231" s="34"/>
      <c r="MA231" s="33"/>
      <c r="MB231" s="33"/>
      <c r="MC231" s="33"/>
      <c r="MD231" s="34"/>
      <c r="ME231" s="33"/>
      <c r="MF231" s="33"/>
      <c r="MG231" s="33"/>
      <c r="MH231" s="34"/>
      <c r="MI231" s="33"/>
      <c r="MJ231" s="33"/>
      <c r="MK231" s="33"/>
      <c r="ML231" s="34"/>
      <c r="MM231" s="33"/>
      <c r="MN231" s="33"/>
      <c r="MO231" s="33"/>
      <c r="MP231" s="34"/>
      <c r="MQ231" s="33"/>
      <c r="MR231" s="33"/>
      <c r="MS231" s="33"/>
      <c r="MT231" s="34"/>
      <c r="MU231" s="33"/>
      <c r="MV231" s="33"/>
      <c r="MW231" s="33"/>
      <c r="MX231" s="34"/>
      <c r="MY231" s="33"/>
      <c r="MZ231" s="33"/>
      <c r="NA231" s="33"/>
      <c r="NB231" s="34"/>
      <c r="NC231" s="33"/>
      <c r="ND231" s="33"/>
      <c r="NE231" s="33"/>
      <c r="NF231" s="34"/>
      <c r="NG231" s="33"/>
      <c r="NH231" s="33"/>
      <c r="NI231" s="33"/>
      <c r="NJ231" s="34"/>
      <c r="NK231" s="33"/>
      <c r="NL231" s="33"/>
      <c r="NM231" s="33"/>
      <c r="NN231" s="34"/>
      <c r="NO231" s="33"/>
      <c r="NP231" s="33"/>
      <c r="NQ231" s="33"/>
      <c r="NR231" s="34"/>
      <c r="NS231" s="33"/>
      <c r="NT231" s="33"/>
      <c r="NU231" s="33"/>
      <c r="NV231" s="34"/>
      <c r="NW231" s="33"/>
      <c r="NX231" s="33"/>
      <c r="NY231" s="33"/>
      <c r="NZ231" s="34"/>
      <c r="OA231" s="33"/>
      <c r="OB231" s="33"/>
      <c r="OC231" s="33"/>
      <c r="OD231" s="34"/>
      <c r="OE231" s="33"/>
      <c r="OF231" s="33"/>
      <c r="OG231" s="33"/>
      <c r="OH231" s="34"/>
      <c r="OI231" s="33"/>
      <c r="OJ231" s="33"/>
      <c r="OK231" s="33"/>
      <c r="OL231" s="34"/>
      <c r="OM231" s="33"/>
      <c r="ON231" s="33"/>
      <c r="OO231" s="33"/>
      <c r="OP231" s="34"/>
      <c r="OQ231" s="33"/>
      <c r="OR231" s="33"/>
      <c r="OS231" s="33"/>
      <c r="OT231" s="34"/>
      <c r="OU231" s="33"/>
      <c r="OV231" s="33"/>
      <c r="OW231" s="33"/>
      <c r="OX231" s="34"/>
      <c r="OY231" s="33"/>
      <c r="OZ231" s="33"/>
      <c r="PA231" s="33"/>
      <c r="PB231" s="34"/>
      <c r="PC231" s="33"/>
      <c r="PD231" s="33"/>
      <c r="PE231" s="33"/>
      <c r="PF231" s="34"/>
      <c r="PG231" s="33"/>
      <c r="PH231" s="33"/>
      <c r="PI231" s="33"/>
      <c r="PJ231" s="34"/>
      <c r="PK231" s="33"/>
      <c r="PL231" s="33"/>
      <c r="PM231" s="33"/>
      <c r="PN231" s="34"/>
      <c r="PO231" s="33"/>
      <c r="PP231" s="33"/>
      <c r="PQ231" s="33"/>
      <c r="PR231" s="34"/>
      <c r="PS231" s="33"/>
      <c r="PT231" s="33"/>
      <c r="PU231" s="33"/>
      <c r="PV231" s="34"/>
      <c r="PW231" s="33"/>
      <c r="PX231" s="33"/>
      <c r="PY231" s="33"/>
      <c r="PZ231" s="34"/>
      <c r="QA231" s="33"/>
      <c r="QB231" s="33"/>
      <c r="QC231" s="33"/>
      <c r="QD231" s="34"/>
      <c r="QE231" s="33"/>
      <c r="QF231" s="33"/>
      <c r="QG231" s="33"/>
      <c r="QH231" s="34"/>
      <c r="QI231" s="33"/>
      <c r="QJ231" s="33"/>
      <c r="QK231" s="33"/>
      <c r="QL231" s="34"/>
      <c r="QM231" s="33"/>
      <c r="QN231" s="33"/>
      <c r="QO231" s="33"/>
      <c r="QP231" s="34"/>
      <c r="QQ231" s="33"/>
      <c r="QR231" s="33"/>
      <c r="QS231" s="33"/>
      <c r="QT231" s="34"/>
      <c r="QU231" s="33"/>
      <c r="QV231" s="33"/>
      <c r="QW231" s="33"/>
      <c r="QX231" s="34"/>
      <c r="QY231" s="33"/>
      <c r="QZ231" s="33"/>
      <c r="RA231" s="33"/>
      <c r="RB231" s="34"/>
      <c r="RC231" s="33"/>
      <c r="RD231" s="33"/>
      <c r="RE231" s="33"/>
      <c r="RF231" s="34"/>
      <c r="RG231" s="33"/>
      <c r="RH231" s="33"/>
      <c r="RI231" s="33"/>
      <c r="RJ231" s="34"/>
      <c r="RK231" s="33"/>
      <c r="RL231" s="33"/>
      <c r="RM231" s="33"/>
      <c r="RN231" s="34"/>
      <c r="RO231" s="33"/>
      <c r="RP231" s="33"/>
      <c r="RQ231" s="33"/>
      <c r="RR231" s="34"/>
      <c r="RS231" s="33"/>
      <c r="RT231" s="33"/>
      <c r="RU231" s="33"/>
      <c r="RV231" s="34"/>
      <c r="RW231" s="33"/>
      <c r="RX231" s="33"/>
      <c r="RY231" s="33"/>
      <c r="RZ231" s="34"/>
      <c r="SA231" s="33"/>
      <c r="SB231" s="33"/>
      <c r="SC231" s="33"/>
      <c r="SD231" s="34"/>
      <c r="SE231" s="33"/>
      <c r="SF231" s="33"/>
      <c r="SG231" s="33"/>
      <c r="SH231" s="34"/>
      <c r="SI231" s="33"/>
      <c r="SJ231" s="33"/>
      <c r="SK231" s="33"/>
      <c r="SL231" s="34"/>
      <c r="SM231" s="33"/>
      <c r="SN231" s="33"/>
      <c r="SO231" s="33"/>
      <c r="SP231" s="34"/>
      <c r="SQ231" s="33"/>
      <c r="SR231" s="33"/>
      <c r="SS231" s="33"/>
      <c r="ST231" s="34"/>
      <c r="SU231" s="33"/>
      <c r="SV231" s="33"/>
      <c r="SW231" s="33"/>
      <c r="SX231" s="34"/>
      <c r="SY231" s="33"/>
      <c r="SZ231" s="33"/>
      <c r="TA231" s="33"/>
      <c r="TB231" s="34"/>
      <c r="TC231" s="33"/>
      <c r="TD231" s="33"/>
      <c r="TE231" s="33"/>
      <c r="TF231" s="34"/>
      <c r="TG231" s="33"/>
      <c r="TH231" s="33"/>
      <c r="TI231" s="33"/>
      <c r="TJ231" s="34"/>
      <c r="TK231" s="33"/>
      <c r="TL231" s="33"/>
      <c r="TM231" s="33"/>
      <c r="TN231" s="34"/>
      <c r="TO231" s="33"/>
      <c r="TP231" s="33"/>
      <c r="TQ231" s="33"/>
      <c r="TR231" s="34"/>
      <c r="TS231" s="33"/>
      <c r="TT231" s="33"/>
      <c r="TU231" s="33"/>
      <c r="TV231" s="34"/>
      <c r="TW231" s="33"/>
      <c r="TX231" s="33"/>
      <c r="TY231" s="33"/>
      <c r="TZ231" s="34"/>
      <c r="UA231" s="33"/>
      <c r="UB231" s="33"/>
      <c r="UC231" s="33"/>
      <c r="UD231" s="34"/>
      <c r="UE231" s="33"/>
      <c r="UF231" s="33"/>
      <c r="UG231" s="33"/>
      <c r="UH231" s="34"/>
      <c r="UI231" s="33"/>
      <c r="UJ231" s="33"/>
      <c r="UK231" s="33"/>
      <c r="UL231" s="34"/>
      <c r="UM231" s="33"/>
      <c r="UN231" s="33"/>
      <c r="UO231" s="33"/>
      <c r="UP231" s="34"/>
      <c r="UQ231" s="33"/>
      <c r="UR231" s="33"/>
      <c r="US231" s="33"/>
      <c r="UT231" s="34"/>
      <c r="UU231" s="33"/>
      <c r="UV231" s="33"/>
      <c r="UW231" s="33"/>
      <c r="UX231" s="34"/>
      <c r="UY231" s="33"/>
      <c r="UZ231" s="33"/>
      <c r="VA231" s="33"/>
      <c r="VB231" s="34"/>
      <c r="VC231" s="33"/>
      <c r="VD231" s="33"/>
      <c r="VE231" s="33"/>
      <c r="VF231" s="34"/>
      <c r="VG231" s="33"/>
      <c r="VH231" s="33"/>
      <c r="VI231" s="33"/>
      <c r="VJ231" s="34"/>
      <c r="VK231" s="33"/>
      <c r="VL231" s="33"/>
      <c r="VM231" s="33"/>
      <c r="VN231" s="34"/>
      <c r="VO231" s="33"/>
      <c r="VP231" s="33"/>
      <c r="VQ231" s="33"/>
      <c r="VR231" s="34"/>
      <c r="VS231" s="33"/>
      <c r="VT231" s="33"/>
      <c r="VU231" s="33"/>
      <c r="VV231" s="34"/>
      <c r="VW231" s="33"/>
      <c r="VX231" s="33"/>
      <c r="VY231" s="33"/>
      <c r="VZ231" s="34"/>
      <c r="WA231" s="33"/>
      <c r="WB231" s="33"/>
      <c r="WC231" s="33"/>
      <c r="WD231" s="34"/>
      <c r="WE231" s="33"/>
      <c r="WF231" s="33"/>
      <c r="WG231" s="33"/>
      <c r="WH231" s="34"/>
      <c r="WI231" s="33"/>
      <c r="WJ231" s="33"/>
      <c r="WK231" s="33"/>
      <c r="WL231" s="34"/>
      <c r="WM231" s="33"/>
      <c r="WN231" s="33"/>
      <c r="WO231" s="33"/>
      <c r="WP231" s="34"/>
      <c r="WQ231" s="33"/>
      <c r="WR231" s="33"/>
      <c r="WS231" s="33"/>
      <c r="WT231" s="34"/>
      <c r="WU231" s="33"/>
      <c r="WV231" s="33"/>
      <c r="WW231" s="33"/>
      <c r="WX231" s="34"/>
      <c r="WY231" s="33"/>
      <c r="WZ231" s="33"/>
      <c r="XA231" s="33"/>
      <c r="XB231" s="34"/>
      <c r="XC231" s="33"/>
      <c r="XD231" s="33"/>
      <c r="XE231" s="33"/>
      <c r="XF231" s="34"/>
      <c r="XG231" s="33"/>
      <c r="XH231" s="33"/>
      <c r="XI231" s="33"/>
      <c r="XJ231" s="34"/>
      <c r="XK231" s="33"/>
      <c r="XL231" s="33"/>
      <c r="XM231" s="33"/>
      <c r="XN231" s="34"/>
      <c r="XO231" s="33"/>
      <c r="XP231" s="33"/>
      <c r="XQ231" s="33"/>
      <c r="XR231" s="34"/>
      <c r="XS231" s="33"/>
      <c r="XT231" s="33"/>
      <c r="XU231" s="33"/>
      <c r="XV231" s="34"/>
      <c r="XW231" s="33"/>
      <c r="XX231" s="33"/>
      <c r="XY231" s="33"/>
      <c r="XZ231" s="34"/>
      <c r="YA231" s="33"/>
      <c r="YB231" s="33"/>
      <c r="YC231" s="33"/>
      <c r="YD231" s="34"/>
      <c r="YE231" s="33"/>
      <c r="YF231" s="33"/>
      <c r="YG231" s="33"/>
      <c r="YH231" s="34"/>
      <c r="YI231" s="33"/>
      <c r="YJ231" s="33"/>
      <c r="YK231" s="33"/>
      <c r="YL231" s="34"/>
      <c r="YM231" s="33"/>
      <c r="YN231" s="33"/>
      <c r="YO231" s="33"/>
      <c r="YP231" s="34"/>
      <c r="YQ231" s="33"/>
      <c r="YR231" s="33"/>
      <c r="YS231" s="33"/>
      <c r="YT231" s="34"/>
      <c r="YU231" s="33"/>
      <c r="YV231" s="33"/>
      <c r="YW231" s="33"/>
      <c r="YX231" s="34"/>
      <c r="YY231" s="33"/>
      <c r="YZ231" s="33"/>
      <c r="ZA231" s="33"/>
      <c r="ZB231" s="34"/>
      <c r="ZC231" s="33"/>
      <c r="ZD231" s="33"/>
      <c r="ZE231" s="33"/>
      <c r="ZF231" s="34"/>
      <c r="ZG231" s="33"/>
      <c r="ZH231" s="33"/>
      <c r="ZI231" s="33"/>
      <c r="ZJ231" s="34"/>
      <c r="ZK231" s="33"/>
      <c r="ZL231" s="33"/>
      <c r="ZM231" s="33"/>
      <c r="ZN231" s="34"/>
      <c r="ZO231" s="33"/>
      <c r="ZP231" s="33"/>
      <c r="ZQ231" s="33"/>
      <c r="ZR231" s="34"/>
      <c r="ZS231" s="33"/>
      <c r="ZT231" s="33"/>
      <c r="ZU231" s="33"/>
      <c r="ZV231" s="34"/>
      <c r="ZW231" s="33"/>
      <c r="ZX231" s="33"/>
      <c r="ZY231" s="33"/>
      <c r="ZZ231" s="34"/>
      <c r="AAA231" s="33"/>
      <c r="AAB231" s="33"/>
      <c r="AAC231" s="33"/>
      <c r="AAD231" s="34"/>
      <c r="AAE231" s="33"/>
      <c r="AAF231" s="33"/>
      <c r="AAG231" s="33"/>
      <c r="AAH231" s="34"/>
      <c r="AAI231" s="33"/>
      <c r="AAJ231" s="33"/>
      <c r="AAK231" s="33"/>
      <c r="AAL231" s="34"/>
      <c r="AAM231" s="33"/>
      <c r="AAN231" s="33"/>
      <c r="AAO231" s="33"/>
      <c r="AAP231" s="34"/>
      <c r="AAQ231" s="33"/>
      <c r="AAR231" s="33"/>
      <c r="AAS231" s="33"/>
      <c r="AAT231" s="34"/>
      <c r="AAU231" s="33"/>
      <c r="AAV231" s="33"/>
      <c r="AAW231" s="33"/>
      <c r="AAX231" s="34"/>
      <c r="AAY231" s="33"/>
      <c r="AAZ231" s="33"/>
      <c r="ABA231" s="33"/>
      <c r="ABB231" s="34"/>
      <c r="ABC231" s="33"/>
      <c r="ABD231" s="33"/>
      <c r="ABE231" s="33"/>
      <c r="ABF231" s="34"/>
      <c r="ABG231" s="33"/>
      <c r="ABH231" s="33"/>
      <c r="ABI231" s="33"/>
      <c r="ABJ231" s="34"/>
      <c r="ABK231" s="33"/>
      <c r="ABL231" s="33"/>
      <c r="ABM231" s="33"/>
      <c r="ABN231" s="34"/>
      <c r="ABO231" s="33"/>
      <c r="ABP231" s="33"/>
      <c r="ABQ231" s="33"/>
      <c r="ABR231" s="34"/>
      <c r="ABS231" s="33"/>
      <c r="ABT231" s="33"/>
      <c r="ABU231" s="33"/>
      <c r="ABV231" s="34"/>
      <c r="ABW231" s="33"/>
      <c r="ABX231" s="33"/>
      <c r="ABY231" s="33"/>
      <c r="ABZ231" s="34"/>
      <c r="ACA231" s="33"/>
      <c r="ACB231" s="33"/>
      <c r="ACC231" s="33"/>
      <c r="ACD231" s="34"/>
      <c r="ACE231" s="33"/>
      <c r="ACF231" s="33"/>
      <c r="ACG231" s="33"/>
      <c r="ACH231" s="34"/>
      <c r="ACI231" s="33"/>
      <c r="ACJ231" s="33"/>
      <c r="ACK231" s="33"/>
      <c r="ACL231" s="34"/>
      <c r="ACM231" s="33"/>
      <c r="ACN231" s="33"/>
      <c r="ACO231" s="33"/>
      <c r="ACP231" s="34"/>
      <c r="ACQ231" s="33"/>
      <c r="ACR231" s="33"/>
      <c r="ACS231" s="33"/>
      <c r="ACT231" s="34"/>
      <c r="ACU231" s="33"/>
      <c r="ACV231" s="33"/>
      <c r="ACW231" s="33"/>
      <c r="ACX231" s="34"/>
      <c r="ACY231" s="33"/>
      <c r="ACZ231" s="33"/>
      <c r="ADA231" s="33"/>
      <c r="ADB231" s="34"/>
      <c r="ADC231" s="33"/>
      <c r="ADD231" s="33"/>
      <c r="ADE231" s="33"/>
      <c r="ADF231" s="34"/>
      <c r="ADG231" s="33"/>
      <c r="ADH231" s="33"/>
      <c r="ADI231" s="33"/>
      <c r="ADJ231" s="34"/>
      <c r="ADK231" s="33"/>
      <c r="ADL231" s="33"/>
      <c r="ADM231" s="33"/>
      <c r="ADN231" s="34"/>
      <c r="ADO231" s="33"/>
      <c r="ADP231" s="33"/>
      <c r="ADQ231" s="33"/>
      <c r="ADR231" s="34"/>
      <c r="ADS231" s="33"/>
      <c r="ADT231" s="33"/>
      <c r="ADU231" s="33"/>
      <c r="ADV231" s="34"/>
      <c r="ADW231" s="33"/>
      <c r="ADX231" s="33"/>
      <c r="ADY231" s="33"/>
      <c r="ADZ231" s="34"/>
      <c r="AEA231" s="33"/>
      <c r="AEB231" s="33"/>
      <c r="AEC231" s="33"/>
      <c r="AED231" s="34"/>
      <c r="AEE231" s="33"/>
      <c r="AEF231" s="33"/>
      <c r="AEG231" s="33"/>
      <c r="AEH231" s="34"/>
      <c r="AEI231" s="33"/>
      <c r="AEJ231" s="33"/>
      <c r="AEK231" s="33"/>
      <c r="AEL231" s="34"/>
      <c r="AEM231" s="33"/>
      <c r="AEN231" s="33"/>
      <c r="AEO231" s="33"/>
      <c r="AEP231" s="34"/>
      <c r="AEQ231" s="33"/>
      <c r="AER231" s="33"/>
      <c r="AES231" s="33"/>
      <c r="AET231" s="34"/>
      <c r="AEU231" s="33"/>
      <c r="AEV231" s="33"/>
      <c r="AEW231" s="33"/>
      <c r="AEX231" s="34"/>
      <c r="AEY231" s="33"/>
      <c r="AEZ231" s="33"/>
      <c r="AFA231" s="33"/>
      <c r="AFB231" s="34"/>
      <c r="AFC231" s="33"/>
      <c r="AFD231" s="33"/>
      <c r="AFE231" s="33"/>
      <c r="AFF231" s="34"/>
      <c r="AFG231" s="33"/>
      <c r="AFH231" s="33"/>
      <c r="AFI231" s="33"/>
      <c r="AFJ231" s="34"/>
      <c r="AFK231" s="33"/>
      <c r="AFL231" s="33"/>
      <c r="AFM231" s="33"/>
      <c r="AFN231" s="34"/>
      <c r="AFO231" s="33"/>
      <c r="AFP231" s="33"/>
      <c r="AFQ231" s="33"/>
      <c r="AFR231" s="34"/>
      <c r="AFS231" s="33"/>
      <c r="AFT231" s="33"/>
      <c r="AFU231" s="33"/>
      <c r="AFV231" s="34"/>
      <c r="AFW231" s="33"/>
      <c r="AFX231" s="33"/>
      <c r="AFY231" s="33"/>
      <c r="AFZ231" s="34"/>
      <c r="AGA231" s="33"/>
      <c r="AGB231" s="33"/>
      <c r="AGC231" s="33"/>
      <c r="AGD231" s="34"/>
      <c r="AGE231" s="33"/>
      <c r="AGF231" s="33"/>
      <c r="AGG231" s="33"/>
      <c r="AGH231" s="33"/>
      <c r="AGI231" s="33"/>
      <c r="AGJ231" s="34"/>
      <c r="AGK231" s="33"/>
      <c r="AGL231" s="33"/>
      <c r="AGM231" s="33"/>
      <c r="AGN231" s="33"/>
      <c r="AGO231" s="34"/>
      <c r="AGP231" s="34"/>
      <c r="AGQ231" s="33"/>
      <c r="AGR231" s="33"/>
      <c r="AGS231" s="33"/>
      <c r="AGT231" s="33"/>
      <c r="AGU231" s="34"/>
      <c r="AGV231" s="34"/>
      <c r="AGW231" s="33"/>
      <c r="AGX231" s="33"/>
      <c r="AGY231" s="33"/>
      <c r="AGZ231" s="33"/>
      <c r="AHA231" s="34"/>
      <c r="AHB231" s="34"/>
      <c r="AHC231" s="33"/>
      <c r="AHD231" s="33"/>
      <c r="AHE231" s="33"/>
      <c r="AHF231" s="33"/>
      <c r="AHG231" s="34"/>
      <c r="AHH231" s="34"/>
      <c r="AHI231" s="33"/>
      <c r="AHJ231" s="33"/>
      <c r="AHK231" s="33"/>
      <c r="AHL231" s="33"/>
      <c r="AHM231" s="34"/>
      <c r="AHN231" s="34"/>
      <c r="AHO231" s="33"/>
      <c r="AHP231" s="33"/>
      <c r="AHQ231" s="33"/>
      <c r="AHR231" s="34"/>
      <c r="AHS231" s="33"/>
      <c r="AHT231" s="33"/>
      <c r="AHU231" s="33"/>
      <c r="AHV231" s="34"/>
      <c r="AHW231" s="33"/>
      <c r="AHX231" s="33"/>
      <c r="AHY231" s="33"/>
      <c r="AHZ231" s="34"/>
      <c r="AIA231" s="33"/>
      <c r="AIB231" s="33"/>
      <c r="AIC231" s="33"/>
      <c r="AID231" s="34"/>
      <c r="AIE231" s="33"/>
      <c r="AIF231" s="33"/>
      <c r="AIG231" s="33"/>
      <c r="AIH231" s="34"/>
    </row>
    <row r="232" spans="1:918" s="5" customFormat="1" outlineLevel="1" x14ac:dyDescent="0.25">
      <c r="A232" s="35">
        <v>1</v>
      </c>
      <c r="B232" s="48" t="s">
        <v>117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367</v>
      </c>
      <c r="R232" s="57"/>
      <c r="S232" s="57" t="s">
        <v>367</v>
      </c>
      <c r="T232" s="57"/>
      <c r="U232" s="57"/>
      <c r="V232" s="57"/>
      <c r="W232" s="57" t="s">
        <v>367</v>
      </c>
      <c r="X232" s="57"/>
      <c r="Y232" s="57"/>
      <c r="Z232" s="57"/>
      <c r="AA232" s="57"/>
      <c r="AB232" s="57"/>
      <c r="AC232" s="57"/>
      <c r="AD232" s="57"/>
      <c r="AE232" s="57" t="s">
        <v>367</v>
      </c>
      <c r="AF232" s="57" t="s">
        <v>367</v>
      </c>
      <c r="AG232" s="57"/>
      <c r="AH232" s="57"/>
      <c r="AI232" s="57"/>
      <c r="AJ232" s="57"/>
      <c r="AK232" s="57" t="s">
        <v>367</v>
      </c>
      <c r="AL232" s="57"/>
      <c r="AM232" s="57" t="s">
        <v>367</v>
      </c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 t="s">
        <v>367</v>
      </c>
      <c r="AY232" s="57"/>
      <c r="AZ232" s="57"/>
      <c r="BA232" s="57" t="s">
        <v>367</v>
      </c>
      <c r="BB232" s="57"/>
      <c r="BC232" s="57"/>
      <c r="BD232" s="57" t="s">
        <v>367</v>
      </c>
      <c r="BE232" s="57"/>
      <c r="BF232" s="57" t="s">
        <v>367</v>
      </c>
      <c r="BG232" s="57"/>
      <c r="BH232" s="57"/>
      <c r="BI232" s="57"/>
      <c r="BJ232" s="57"/>
      <c r="BK232" s="61"/>
      <c r="BL232" s="57" t="s">
        <v>367</v>
      </c>
      <c r="BM232" s="57"/>
      <c r="BN232" s="57"/>
      <c r="BO232" s="57"/>
      <c r="BP232" s="57"/>
      <c r="BQ232" s="57"/>
      <c r="BR232" s="57"/>
      <c r="BS232" s="57"/>
      <c r="BT232" s="57"/>
      <c r="BU232" s="57" t="s">
        <v>367</v>
      </c>
      <c r="BV232" s="57"/>
      <c r="BW232" s="57"/>
      <c r="BX232" s="57"/>
      <c r="BY232" s="57" t="s">
        <v>367</v>
      </c>
      <c r="BZ232" s="57"/>
      <c r="CA232" s="57"/>
      <c r="CB232" s="57" t="s">
        <v>367</v>
      </c>
      <c r="CC232" s="57"/>
      <c r="CD232" s="57"/>
      <c r="CE232" s="61"/>
      <c r="CF232" s="57" t="s">
        <v>367</v>
      </c>
      <c r="CG232" s="57" t="s">
        <v>367</v>
      </c>
      <c r="CH232" s="57"/>
      <c r="CI232" s="57"/>
      <c r="CJ232" s="57" t="s">
        <v>367</v>
      </c>
      <c r="CK232" s="57"/>
      <c r="CL232" s="57"/>
      <c r="CM232" s="57" t="s">
        <v>367</v>
      </c>
      <c r="CN232" s="57" t="s">
        <v>367</v>
      </c>
      <c r="CO232" s="57"/>
      <c r="CP232" s="57"/>
      <c r="CQ232" s="57"/>
      <c r="CR232" s="57"/>
      <c r="CS232" s="57" t="s">
        <v>367</v>
      </c>
      <c r="CT232" s="57"/>
      <c r="CU232" s="57"/>
      <c r="CV232" s="57"/>
      <c r="CW232" s="57"/>
      <c r="CX232" s="57"/>
      <c r="CY232" s="61"/>
      <c r="CZ232" s="57" t="s">
        <v>367</v>
      </c>
      <c r="DA232" s="57"/>
      <c r="DB232" s="57"/>
      <c r="DC232" s="57" t="s">
        <v>367</v>
      </c>
      <c r="DD232" s="57" t="s">
        <v>367</v>
      </c>
      <c r="DE232" s="57" t="s">
        <v>367</v>
      </c>
      <c r="DF232" s="57"/>
      <c r="DG232" s="57"/>
      <c r="DH232" s="57"/>
      <c r="DI232" s="57"/>
      <c r="DJ232" s="57"/>
      <c r="DK232" s="57"/>
      <c r="DL232" s="57"/>
      <c r="DM232" s="57" t="s">
        <v>367</v>
      </c>
      <c r="DN232" s="57"/>
      <c r="DO232" s="57"/>
      <c r="DP232" s="57" t="s">
        <v>367</v>
      </c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 t="s">
        <v>367</v>
      </c>
      <c r="EO232" s="57"/>
      <c r="EP232" s="57"/>
      <c r="EQ232" s="57" t="s">
        <v>367</v>
      </c>
      <c r="ER232" s="57"/>
      <c r="ES232" s="57" t="s">
        <v>367</v>
      </c>
      <c r="ET232" s="57"/>
      <c r="EU232" s="57"/>
      <c r="EV232" s="57" t="s">
        <v>367</v>
      </c>
      <c r="EW232" s="57"/>
      <c r="EX232" s="57"/>
      <c r="EY232" s="57"/>
      <c r="EZ232" s="57"/>
      <c r="FA232" s="57" t="s">
        <v>367</v>
      </c>
      <c r="FB232" s="57"/>
      <c r="FC232" s="57"/>
      <c r="FD232" s="57" t="s">
        <v>367</v>
      </c>
      <c r="FE232" s="38"/>
      <c r="FF232" s="38"/>
      <c r="FG232" s="61"/>
      <c r="FH232" s="57" t="s">
        <v>367</v>
      </c>
      <c r="FI232" s="57" t="s">
        <v>367</v>
      </c>
      <c r="FJ232" s="57"/>
      <c r="FK232" s="57"/>
      <c r="FL232" s="57" t="s">
        <v>367</v>
      </c>
      <c r="FM232" s="57" t="s">
        <v>367</v>
      </c>
      <c r="FN232" s="57"/>
      <c r="FO232" s="57" t="s">
        <v>367</v>
      </c>
      <c r="FP232" s="57" t="s">
        <v>367</v>
      </c>
      <c r="FQ232" s="57"/>
      <c r="FR232" s="57"/>
      <c r="FS232" s="57" t="s">
        <v>367</v>
      </c>
      <c r="FT232" s="57"/>
      <c r="FU232" s="57" t="s">
        <v>367</v>
      </c>
      <c r="FV232" s="57"/>
      <c r="FW232" s="57" t="s">
        <v>367</v>
      </c>
      <c r="FX232" s="57" t="s">
        <v>367</v>
      </c>
      <c r="FY232" s="57"/>
      <c r="FZ232" s="38"/>
      <c r="GA232" s="61"/>
      <c r="GB232" s="57"/>
      <c r="GC232" s="57"/>
      <c r="GD232" s="57"/>
      <c r="GE232" s="57"/>
      <c r="GF232" s="57"/>
      <c r="GG232" s="57" t="s">
        <v>367</v>
      </c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 t="s">
        <v>367</v>
      </c>
      <c r="GW232" s="57" t="s">
        <v>367</v>
      </c>
      <c r="GX232" s="57"/>
      <c r="GY232" s="57"/>
      <c r="GZ232" s="57" t="s">
        <v>367</v>
      </c>
      <c r="HA232" s="57" t="s">
        <v>367</v>
      </c>
      <c r="HB232" s="57"/>
      <c r="HC232" s="57" t="s">
        <v>367</v>
      </c>
      <c r="HD232" s="57" t="s">
        <v>367</v>
      </c>
      <c r="HE232" s="57"/>
      <c r="HF232" s="57"/>
      <c r="HG232" s="57" t="s">
        <v>367</v>
      </c>
      <c r="HH232" s="57"/>
      <c r="HI232" s="57"/>
      <c r="HJ232" s="57"/>
      <c r="HK232" s="57" t="s">
        <v>367</v>
      </c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367</v>
      </c>
      <c r="IK232" s="57" t="s">
        <v>367</v>
      </c>
      <c r="IL232" s="57"/>
      <c r="IM232" s="57"/>
      <c r="IN232" s="57" t="s">
        <v>367</v>
      </c>
      <c r="IO232" s="57" t="s">
        <v>367</v>
      </c>
      <c r="IP232" s="57"/>
      <c r="IQ232" s="57" t="s">
        <v>367</v>
      </c>
      <c r="IR232" s="57"/>
      <c r="IS232" s="57"/>
      <c r="IT232" s="57"/>
      <c r="IU232" s="57" t="s">
        <v>367</v>
      </c>
      <c r="IV232" s="57"/>
      <c r="IW232" s="57"/>
      <c r="IX232" s="57"/>
      <c r="IY232" s="57" t="s">
        <v>367</v>
      </c>
      <c r="IZ232" s="57" t="s">
        <v>367</v>
      </c>
      <c r="JA232" s="38"/>
      <c r="JB232" s="38"/>
      <c r="JC232" s="61"/>
      <c r="JD232" s="57"/>
      <c r="JE232" s="57"/>
      <c r="JF232" s="57"/>
      <c r="JG232" s="57" t="s">
        <v>367</v>
      </c>
      <c r="JH232" s="57" t="s">
        <v>367</v>
      </c>
      <c r="JI232" s="57"/>
      <c r="JJ232" s="57"/>
      <c r="JK232" s="57" t="s">
        <v>367</v>
      </c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 t="s">
        <v>367</v>
      </c>
      <c r="KD232" s="57"/>
      <c r="KE232" s="57" t="s">
        <v>367</v>
      </c>
      <c r="KF232" s="57"/>
      <c r="KG232" s="57"/>
      <c r="KH232" s="57"/>
      <c r="KI232" s="57"/>
      <c r="KJ232" s="57"/>
      <c r="KK232" s="57"/>
      <c r="KL232" s="57"/>
      <c r="KM232" s="57" t="s">
        <v>367</v>
      </c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367</v>
      </c>
      <c r="NX232" s="57" t="s">
        <v>367</v>
      </c>
      <c r="NY232" s="57" t="s">
        <v>367</v>
      </c>
      <c r="NZ232" s="57"/>
      <c r="OA232" s="57"/>
      <c r="OB232" s="57"/>
      <c r="OC232" s="57" t="s">
        <v>367</v>
      </c>
      <c r="OD232" s="57" t="s">
        <v>367</v>
      </c>
      <c r="OE232" s="57"/>
      <c r="OF232" s="57"/>
      <c r="OG232" s="57"/>
      <c r="OH232" s="57"/>
      <c r="OI232" s="57"/>
      <c r="OJ232" s="57" t="s">
        <v>367</v>
      </c>
      <c r="OK232" s="57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85" t="str">
        <f t="shared" ref="AGF232:AGF250" si="848">IF(COUNTIFS($C$7:$AGE$7,"="&amp;$AGK$5,$C232:$AGE232,"б")=0,"",COUNTIFS($C$7:$AGE$7,"="&amp;$AGK$5,$C232:$AGE232,"б"))</f>
        <v/>
      </c>
      <c r="AGG232" s="85" t="str">
        <f t="shared" ref="AGG232:AGG250" si="849">IF(COUNTIFS($C$7:$AGE$7,"="&amp;$AGK$5,$C232:$AGE232,"у")=0,"",COUNTIFS($C$7:$AGE$7,"="&amp;$AGK$5,$C232:$AGE232,"у"))</f>
        <v/>
      </c>
      <c r="AGH232" s="85">
        <f t="shared" ref="AGH232:AGH250" si="850">IF(COUNTIFS($C$7:$AGE$7,"="&amp;$AGK$5,$C232:$AGE232,"н")=0,"",COUNTIFS($C$7:$AGE$7,"="&amp;$AGK$5,$C232:$AGE232,"н"))</f>
        <v>6</v>
      </c>
      <c r="AGL232" s="36" t="str">
        <f>IF(COUNTIFS($C$6:$AGE$6,9,$C232:$AGE232,"б")=0,"",COUNTIFS($C$6:$AGE$6,9,$C232:$AGE232,"б"))</f>
        <v/>
      </c>
      <c r="AGM232" s="36" t="str">
        <f t="shared" ref="AGM232:AGM250" si="851">IF(COUNTIFS($C$6:$AGE$6,9,$C232:$AGE232,"у")=0,"",COUNTIFS($C$6:$AGE$6,9,$C232:$AGE232,"у"))</f>
        <v/>
      </c>
      <c r="AGN232" s="39">
        <f>IF(COUNTIFS($C$6:$AGE$6,9,$C232:$AGE232,"н")=0,"",COUNTIFS($C$6:$AGE$6,9,$C232:$AGE232,"н"))</f>
        <v>20</v>
      </c>
      <c r="AGO232" s="36" t="str">
        <f>IF(COUNTIFS($C$6:$AGE$6,10,$C232:$AGE232,"б")=0,"",COUNTIFS($C$6:$AGE$6,10,$C232:$AGE232,"б"))</f>
        <v/>
      </c>
      <c r="AGP232" s="36" t="str">
        <f t="shared" ref="AGP232:AGP250" si="852">IF(COUNTIFS($C$6:$AGE$6,10,$C232:$AGE232,"у")=0,"",COUNTIFS($C$6:$AGE$6,10,$C232:$AGE232,"у"))</f>
        <v/>
      </c>
      <c r="AGQ232" s="39">
        <f>IF(COUNTIFS($C$6:$AGE$6,10,$C232:$AGE232,"н")=0,"",COUNTIFS($C$6:$AGE$6,10,$C232:$AGE232,"н"))</f>
        <v>23</v>
      </c>
      <c r="AGR232" s="36" t="str">
        <f>IF(COUNTIFS($C$6:$AGE$6,11,$C232:$AGE232,"б")=0,"",COUNTIFS($C$6:$AGE$6,11,$C232:$AGE232,"б"))</f>
        <v/>
      </c>
      <c r="AGS232" s="36" t="str">
        <f t="shared" ref="AGS232:AGS250" si="853">IF(COUNTIFS($C$6:$AGE$6,11,$C232:$AGE232,"у")=0,"",COUNTIFS($C$6:$AGE$6,11,$C232:$AGE232,"у"))</f>
        <v/>
      </c>
      <c r="AGT232" s="39">
        <f>IF(COUNTIFS($C$6:$AGE$6,11,$C232:$AGE232,"н")=0,"",COUNTIFS($C$6:$AGE$6,11,$C232:$AGE232,"н"))</f>
        <v>17</v>
      </c>
      <c r="AGU232" s="36" t="str">
        <f>IF(COUNTIFS($C$6:$AGE$6,12,$C232:$AGE232,"б")=0,"",COUNTIFS($C$6:$AGE$6,12,$C232:$AGE232,"б"))</f>
        <v/>
      </c>
      <c r="AGV232" s="36" t="str">
        <f t="shared" ref="AGV232:AGV250" si="854">IF(COUNTIFS($C$6:$AGE$6,12,$C232:$AGE232,"у")=0,"",COUNTIFS($C$6:$AGE$6,12,$C232:$AGE232,"у"))</f>
        <v/>
      </c>
      <c r="AGW232" s="39">
        <f>IF(COUNTIFS($C$6:$AGE$6,12,$C232:$AGE232,"н")=0,"",COUNTIFS($C$6:$AGE$6,12,$C232:$AGE232,"н"))</f>
        <v>6</v>
      </c>
      <c r="AGX232" s="36" t="str">
        <f>IF(COUNTIFS($C$6:$AGE$6,1,$C232:$AGE232,"б")=0,"",COUNTIFS($C$6:$AGE$6,1,$C232:$AGE232,"б"))</f>
        <v/>
      </c>
      <c r="AGY232" s="36" t="str">
        <f t="shared" ref="AGY232:AGY250" si="855">IF(COUNTIFS($C$6:$AGE$6,1,$C232:$AGE232,"у")=0,"",COUNTIFS($C$6:$AGE$6,1,$C232:$AGE232,"у"))</f>
        <v/>
      </c>
      <c r="AGZ232" s="39">
        <f>IF(COUNTIFS($C$6:$AGE$6,1,$C232:$AGE232,"н")=0,"",COUNTIFS($C$6:$AGE$6,1,$C232:$AGE232,"н"))</f>
        <v>6</v>
      </c>
      <c r="AHA232" s="36" t="str">
        <f>IF(COUNTIFS($C$6:$AGE$6,2,$C232:$AGE232,"б")=0,"",COUNTIFS($C$6:$AGE$6,2,$C232:$AGE232,"б"))</f>
        <v/>
      </c>
      <c r="AHB232" s="36" t="str">
        <f t="shared" ref="AHB232:AHB250" si="856">IF(COUNTIFS($C$6:$AGE$6,2,$C232:$AGE232,"у")=0,"",COUNTIFS($C$6:$AGE$6,2,$C232:$AGE232,"у"))</f>
        <v/>
      </c>
      <c r="AHC232" s="39" t="str">
        <f>IF(COUNTIFS($C$6:$AGE$6,2,$C232:$AGE232,"н")=0,"",COUNTIFS($C$6:$AGE$6,2,$C232:$AGE232,"н"))</f>
        <v/>
      </c>
      <c r="AHD232" s="36" t="str">
        <f>IF(COUNTIFS($C$6:$AGE$6,3,$C232:$AGE232,"б")=0,"",COUNTIFS($C$6:$AGE$6,3,$C232:$AGE232,"б"))</f>
        <v/>
      </c>
      <c r="AHE232" s="36" t="str">
        <f t="shared" ref="AHE232:AHE250" si="857">IF(COUNTIFS($C$6:$AGE$6,3,$C232:$AGE232,"у")=0,"",COUNTIFS($C$6:$AGE$6,3,$C232:$AGE232,"у"))</f>
        <v/>
      </c>
      <c r="AHF232" s="39" t="str">
        <f>IF(COUNTIFS($C$6:$AGE$6,3,$C232:$AGE232,"н")=0,"",COUNTIFS($C$6:$AGE$6,3,$C232:$AGE232,"н"))</f>
        <v/>
      </c>
      <c r="AHG232" s="36" t="str">
        <f>IF(COUNTIFS($C$6:$AGE$6,4,$C232:$AGE232,"б")=0,"",COUNTIFS($C$6:$AGE$6,4,$C232:$AGE232,"б"))</f>
        <v/>
      </c>
      <c r="AHH232" s="36" t="str">
        <f t="shared" ref="AHH232:AHH250" si="858">IF(COUNTIFS($C$6:$AGE$6,4,$C232:$AGE232,"у")=0,"",COUNTIFS($C$6:$AGE$6,4,$C232:$AGE232,"у"))</f>
        <v/>
      </c>
      <c r="AHI232" s="39" t="str">
        <f>IF(COUNTIFS($C$6:$AGE$6,4,$C232:$AGE232,"н")=0,"",COUNTIFS($C$6:$AGE$6,4,$C232:$AGE232,"н"))</f>
        <v/>
      </c>
      <c r="AHJ232" s="36" t="str">
        <f>IF(COUNTIFS($C$6:$AGE$6,5,$C232:$AGE232,"б")=0,"",COUNTIFS($C$6:$AGE$6,5,$C232:$AGE232,"б"))</f>
        <v/>
      </c>
      <c r="AHK232" s="36" t="str">
        <f t="shared" ref="AHK232:AHK250" si="859">IF(COUNTIFS($C$6:$AGE$6,5,$C232:$AGE232,"у")=0,"",COUNTIFS($C$6:$AGE$6,5,$C232:$AGE232,"у"))</f>
        <v/>
      </c>
      <c r="AHL232" s="39" t="str">
        <f>IF(COUNTIFS($C$6:$AGE$6,5,$C232:$AGE232,"н")=0,"",COUNTIFS($C$6:$AGE$6,5,$C232:$AGE232,"н"))</f>
        <v/>
      </c>
      <c r="AHM232" s="36" t="str">
        <f>IF(COUNTIFS($C$6:$AGE$6,6,$C232:$AGE232,"б")=0,"",COUNTIFS($C$6:$AGE$6,6,$C232:$AGE232,"б"))</f>
        <v/>
      </c>
      <c r="AHN232" s="36" t="str">
        <f t="shared" ref="AHN232:AHN250" si="860">IF(COUNTIFS($C$6:$AGE$6,6,$C232:$AGE232,"у")=0,"",COUNTIFS($C$6:$AGE$6,6,$C232:$AGE232,"у"))</f>
        <v/>
      </c>
      <c r="AHO232" s="39" t="str">
        <f>IF(COUNTIFS($C$6:$AGE$6,6,$C232:$AGE232,"н")=0,"",COUNTIFS($C$6:$AGE$6,6,$C232:$AGE232,"н"))</f>
        <v/>
      </c>
    </row>
    <row r="233" spans="1:918" s="5" customFormat="1" outlineLevel="1" x14ac:dyDescent="0.25">
      <c r="A233" s="35">
        <f>A232+1</f>
        <v>2</v>
      </c>
      <c r="B233" s="48" t="s">
        <v>118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 t="s">
        <v>367</v>
      </c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 t="s">
        <v>367</v>
      </c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61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 t="s">
        <v>378</v>
      </c>
      <c r="IO233" s="57" t="s">
        <v>378</v>
      </c>
      <c r="IP233" s="57"/>
      <c r="IQ233" s="57" t="s">
        <v>378</v>
      </c>
      <c r="IR233" s="57"/>
      <c r="IS233" s="57"/>
      <c r="IT233" s="57"/>
      <c r="IU233" s="57" t="s">
        <v>378</v>
      </c>
      <c r="IV233" s="57"/>
      <c r="IW233" s="57"/>
      <c r="IX233" s="57"/>
      <c r="IY233" s="57" t="s">
        <v>378</v>
      </c>
      <c r="IZ233" s="57" t="s">
        <v>378</v>
      </c>
      <c r="JA233" s="38"/>
      <c r="JB233" s="38"/>
      <c r="JC233" s="61"/>
      <c r="JD233" s="57"/>
      <c r="JE233" s="57"/>
      <c r="JF233" s="57"/>
      <c r="JG233" s="57" t="s">
        <v>378</v>
      </c>
      <c r="JH233" s="57" t="s">
        <v>378</v>
      </c>
      <c r="JI233" s="57"/>
      <c r="JJ233" s="57"/>
      <c r="JK233" s="57" t="s">
        <v>378</v>
      </c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85" t="str">
        <f t="shared" si="848"/>
        <v/>
      </c>
      <c r="AGG233" s="85" t="str">
        <f t="shared" si="849"/>
        <v/>
      </c>
      <c r="AGH233" s="85" t="str">
        <f t="shared" si="850"/>
        <v/>
      </c>
      <c r="AGL233" s="36" t="str">
        <f t="shared" ref="AGL233:AGL250" si="861">IF(COUNTIFS($C$6:$AGE$6,9,$C233:$AGE233,"б")=0,"",COUNTIFS($C$6:$AGE$6,9,$C233:$AGE233,"б"))</f>
        <v/>
      </c>
      <c r="AGM233" s="36" t="str">
        <f t="shared" si="851"/>
        <v/>
      </c>
      <c r="AGN233" s="39">
        <f t="shared" ref="AGN233:AGN250" si="862">IF(COUNTIFS($C$6:$AGE$6,9,$C233:$AGE233,"н")=0,"",COUNTIFS($C$6:$AGE$6,9,$C233:$AGE233,"н"))</f>
        <v>1</v>
      </c>
      <c r="AGO233" s="36" t="str">
        <f t="shared" ref="AGO233:AGO250" si="863">IF(COUNTIFS($C$6:$AGE$6,10,$C233:$AGE233,"б")=0,"",COUNTIFS($C$6:$AGE$6,10,$C233:$AGE233,"б"))</f>
        <v/>
      </c>
      <c r="AGP233" s="36" t="str">
        <f t="shared" si="852"/>
        <v/>
      </c>
      <c r="AGQ233" s="39">
        <f t="shared" ref="AGQ233:AGQ250" si="864">IF(COUNTIFS($C$6:$AGE$6,10,$C233:$AGE233,"н")=0,"",COUNTIFS($C$6:$AGE$6,10,$C233:$AGE233,"н"))</f>
        <v>1</v>
      </c>
      <c r="AGR233" s="36">
        <f t="shared" ref="AGR233:AGR250" si="865">IF(COUNTIFS($C$6:$AGE$6,11,$C233:$AGE233,"б")=0,"",COUNTIFS($C$6:$AGE$6,11,$C233:$AGE233,"б"))</f>
        <v>6</v>
      </c>
      <c r="AGS233" s="36" t="str">
        <f t="shared" si="853"/>
        <v/>
      </c>
      <c r="AGT233" s="39" t="str">
        <f t="shared" ref="AGT233:AGT250" si="866">IF(COUNTIFS($C$6:$AGE$6,11,$C233:$AGE233,"н")=0,"",COUNTIFS($C$6:$AGE$6,11,$C233:$AGE233,"н"))</f>
        <v/>
      </c>
      <c r="AGU233" s="36">
        <f t="shared" ref="AGU233:AGU250" si="867">IF(COUNTIFS($C$6:$AGE$6,12,$C233:$AGE233,"б")=0,"",COUNTIFS($C$6:$AGE$6,12,$C233:$AGE233,"б"))</f>
        <v>3</v>
      </c>
      <c r="AGV233" s="36" t="str">
        <f t="shared" si="854"/>
        <v/>
      </c>
      <c r="AGW233" s="39" t="str">
        <f t="shared" ref="AGW233:AGW250" si="868">IF(COUNTIFS($C$6:$AGE$6,12,$C233:$AGE233,"н")=0,"",COUNTIFS($C$6:$AGE$6,12,$C233:$AGE233,"н"))</f>
        <v/>
      </c>
      <c r="AGX233" s="36" t="str">
        <f t="shared" ref="AGX233:AGX250" si="869">IF(COUNTIFS($C$6:$AGE$6,1,$C233:$AGE233,"б")=0,"",COUNTIFS($C$6:$AGE$6,1,$C233:$AGE233,"б"))</f>
        <v/>
      </c>
      <c r="AGY233" s="36" t="str">
        <f t="shared" si="855"/>
        <v/>
      </c>
      <c r="AGZ233" s="39" t="str">
        <f t="shared" ref="AGZ233:AGZ250" si="870">IF(COUNTIFS($C$6:$AGE$6,1,$C233:$AGE233,"н")=0,"",COUNTIFS($C$6:$AGE$6,1,$C233:$AGE233,"н"))</f>
        <v/>
      </c>
      <c r="AHA233" s="36" t="str">
        <f t="shared" ref="AHA233:AHA250" si="871">IF(COUNTIFS($C$6:$AGE$6,2,$C233:$AGE233,"б")=0,"",COUNTIFS($C$6:$AGE$6,2,$C233:$AGE233,"б"))</f>
        <v/>
      </c>
      <c r="AHB233" s="36" t="str">
        <f t="shared" si="856"/>
        <v/>
      </c>
      <c r="AHC233" s="39" t="str">
        <f t="shared" ref="AHC233:AHC250" si="872">IF(COUNTIFS($C$6:$AGE$6,2,$C233:$AGE233,"н")=0,"",COUNTIFS($C$6:$AGE$6,2,$C233:$AGE233,"н"))</f>
        <v/>
      </c>
      <c r="AHD233" s="36" t="str">
        <f t="shared" ref="AHD233:AHD250" si="873">IF(COUNTIFS($C$6:$AGE$6,3,$C233:$AGE233,"б")=0,"",COUNTIFS($C$6:$AGE$6,3,$C233:$AGE233,"б"))</f>
        <v/>
      </c>
      <c r="AHE233" s="36" t="str">
        <f t="shared" si="857"/>
        <v/>
      </c>
      <c r="AHF233" s="39" t="str">
        <f t="shared" ref="AHF233:AHF250" si="874">IF(COUNTIFS($C$6:$AGE$6,3,$C233:$AGE233,"н")=0,"",COUNTIFS($C$6:$AGE$6,3,$C233:$AGE233,"н"))</f>
        <v/>
      </c>
      <c r="AHG233" s="36" t="str">
        <f t="shared" ref="AHG233:AHG250" si="875">IF(COUNTIFS($C$6:$AGE$6,4,$C233:$AGE233,"б")=0,"",COUNTIFS($C$6:$AGE$6,4,$C233:$AGE233,"б"))</f>
        <v/>
      </c>
      <c r="AHH233" s="36" t="str">
        <f t="shared" si="858"/>
        <v/>
      </c>
      <c r="AHI233" s="39" t="str">
        <f t="shared" ref="AHI233:AHI250" si="876">IF(COUNTIFS($C$6:$AGE$6,4,$C233:$AGE233,"н")=0,"",COUNTIFS($C$6:$AGE$6,4,$C233:$AGE233,"н"))</f>
        <v/>
      </c>
      <c r="AHJ233" s="36" t="str">
        <f t="shared" ref="AHJ233:AHJ250" si="877">IF(COUNTIFS($C$6:$AGE$6,5,$C233:$AGE233,"б")=0,"",COUNTIFS($C$6:$AGE$6,5,$C233:$AGE233,"б"))</f>
        <v/>
      </c>
      <c r="AHK233" s="36" t="str">
        <f t="shared" si="859"/>
        <v/>
      </c>
      <c r="AHL233" s="39" t="str">
        <f t="shared" ref="AHL233:AHL250" si="878">IF(COUNTIFS($C$6:$AGE$6,5,$C233:$AGE233,"н")=0,"",COUNTIFS($C$6:$AGE$6,5,$C233:$AGE233,"н"))</f>
        <v/>
      </c>
      <c r="AHM233" s="36" t="str">
        <f t="shared" ref="AHM233:AHM250" si="879">IF(COUNTIFS($C$6:$AGE$6,6,$C233:$AGE233,"б")=0,"",COUNTIFS($C$6:$AGE$6,6,$C233:$AGE233,"б"))</f>
        <v/>
      </c>
      <c r="AHN233" s="36" t="str">
        <f t="shared" si="860"/>
        <v/>
      </c>
      <c r="AHO233" s="39" t="str">
        <f t="shared" ref="AHO233:AHO250" si="880">IF(COUNTIFS($C$6:$AGE$6,6,$C233:$AGE233,"н")=0,"",COUNTIFS($C$6:$AGE$6,6,$C233:$AGE233,"н"))</f>
        <v/>
      </c>
    </row>
    <row r="234" spans="1:918" s="5" customFormat="1" outlineLevel="1" x14ac:dyDescent="0.25">
      <c r="A234" s="35">
        <f t="shared" ref="A234:A250" si="881">A233+1</f>
        <v>3</v>
      </c>
      <c r="B234" s="48" t="s">
        <v>119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 t="s">
        <v>367</v>
      </c>
      <c r="CV234" s="57" t="s">
        <v>367</v>
      </c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38"/>
      <c r="GA234" s="61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38"/>
      <c r="GU234" s="61"/>
      <c r="GV234" s="57"/>
      <c r="GW234" s="57"/>
      <c r="GX234" s="57"/>
      <c r="GY234" s="57"/>
      <c r="GZ234" s="57"/>
      <c r="HA234" s="57" t="s">
        <v>378</v>
      </c>
      <c r="HB234" s="57"/>
      <c r="HC234" s="57" t="s">
        <v>378</v>
      </c>
      <c r="HD234" s="57" t="s">
        <v>378</v>
      </c>
      <c r="HE234" s="57"/>
      <c r="HF234" s="57"/>
      <c r="HG234" s="57" t="s">
        <v>378</v>
      </c>
      <c r="HH234" s="57"/>
      <c r="HI234" s="57"/>
      <c r="HJ234" s="57"/>
      <c r="HK234" s="57" t="s">
        <v>378</v>
      </c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 t="s">
        <v>367</v>
      </c>
      <c r="OK234" s="57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85" t="str">
        <f t="shared" si="848"/>
        <v/>
      </c>
      <c r="AGG234" s="85" t="str">
        <f t="shared" si="849"/>
        <v/>
      </c>
      <c r="AGH234" s="85">
        <f t="shared" si="850"/>
        <v>1</v>
      </c>
      <c r="AGL234" s="36" t="str">
        <f t="shared" si="861"/>
        <v/>
      </c>
      <c r="AGM234" s="36" t="str">
        <f t="shared" si="851"/>
        <v/>
      </c>
      <c r="AGN234" s="39" t="str">
        <f t="shared" si="862"/>
        <v/>
      </c>
      <c r="AGO234" s="36" t="str">
        <f t="shared" si="863"/>
        <v/>
      </c>
      <c r="AGP234" s="36" t="str">
        <f t="shared" si="852"/>
        <v/>
      </c>
      <c r="AGQ234" s="39">
        <f t="shared" si="864"/>
        <v>2</v>
      </c>
      <c r="AGR234" s="36">
        <f t="shared" si="865"/>
        <v>5</v>
      </c>
      <c r="AGS234" s="36" t="str">
        <f t="shared" si="853"/>
        <v/>
      </c>
      <c r="AGT234" s="39" t="str">
        <f t="shared" si="866"/>
        <v/>
      </c>
      <c r="AGU234" s="36" t="str">
        <f t="shared" si="867"/>
        <v/>
      </c>
      <c r="AGV234" s="36" t="str">
        <f t="shared" si="854"/>
        <v/>
      </c>
      <c r="AGW234" s="39" t="str">
        <f t="shared" si="868"/>
        <v/>
      </c>
      <c r="AGX234" s="36" t="str">
        <f t="shared" si="869"/>
        <v/>
      </c>
      <c r="AGY234" s="36" t="str">
        <f t="shared" si="855"/>
        <v/>
      </c>
      <c r="AGZ234" s="39">
        <f t="shared" si="870"/>
        <v>1</v>
      </c>
      <c r="AHA234" s="36" t="str">
        <f t="shared" si="871"/>
        <v/>
      </c>
      <c r="AHB234" s="36" t="str">
        <f t="shared" si="856"/>
        <v/>
      </c>
      <c r="AHC234" s="39" t="str">
        <f t="shared" si="872"/>
        <v/>
      </c>
      <c r="AHD234" s="36" t="str">
        <f t="shared" si="873"/>
        <v/>
      </c>
      <c r="AHE234" s="36" t="str">
        <f t="shared" si="857"/>
        <v/>
      </c>
      <c r="AHF234" s="39" t="str">
        <f t="shared" si="874"/>
        <v/>
      </c>
      <c r="AHG234" s="36" t="str">
        <f t="shared" si="875"/>
        <v/>
      </c>
      <c r="AHH234" s="36" t="str">
        <f t="shared" si="858"/>
        <v/>
      </c>
      <c r="AHI234" s="39" t="str">
        <f t="shared" si="876"/>
        <v/>
      </c>
      <c r="AHJ234" s="36" t="str">
        <f t="shared" si="877"/>
        <v/>
      </c>
      <c r="AHK234" s="36" t="str">
        <f t="shared" si="859"/>
        <v/>
      </c>
      <c r="AHL234" s="39" t="str">
        <f t="shared" si="878"/>
        <v/>
      </c>
      <c r="AHM234" s="36" t="str">
        <f t="shared" si="879"/>
        <v/>
      </c>
      <c r="AHN234" s="36" t="str">
        <f t="shared" si="860"/>
        <v/>
      </c>
      <c r="AHO234" s="39" t="str">
        <f t="shared" si="880"/>
        <v/>
      </c>
    </row>
    <row r="235" spans="1:918" s="5" customFormat="1" outlineLevel="1" x14ac:dyDescent="0.25">
      <c r="A235" s="35">
        <f t="shared" si="881"/>
        <v>4</v>
      </c>
      <c r="B235" s="48" t="s">
        <v>120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 t="s">
        <v>367</v>
      </c>
      <c r="BE235" s="57" t="s">
        <v>367</v>
      </c>
      <c r="BF235" s="57" t="s">
        <v>367</v>
      </c>
      <c r="BG235" s="57"/>
      <c r="BH235" s="57" t="s">
        <v>367</v>
      </c>
      <c r="BI235" s="57" t="s">
        <v>367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367</v>
      </c>
      <c r="FM235" s="57"/>
      <c r="FN235" s="57"/>
      <c r="FO235" s="57"/>
      <c r="FP235" s="57"/>
      <c r="FQ235" s="57"/>
      <c r="FR235" s="57"/>
      <c r="FS235" s="57"/>
      <c r="FT235" s="57"/>
      <c r="FU235" s="57" t="s">
        <v>367</v>
      </c>
      <c r="FV235" s="57"/>
      <c r="FW235" s="57" t="s">
        <v>367</v>
      </c>
      <c r="FX235" s="57" t="s">
        <v>367</v>
      </c>
      <c r="FY235" s="57"/>
      <c r="FZ235" s="38"/>
      <c r="GA235" s="61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367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85" t="str">
        <f t="shared" si="848"/>
        <v/>
      </c>
      <c r="AGG235" s="85" t="str">
        <f t="shared" si="849"/>
        <v/>
      </c>
      <c r="AGH235" s="85" t="str">
        <f t="shared" si="850"/>
        <v/>
      </c>
      <c r="AGL235" s="36" t="str">
        <f t="shared" si="861"/>
        <v/>
      </c>
      <c r="AGM235" s="36" t="str">
        <f t="shared" si="851"/>
        <v/>
      </c>
      <c r="AGN235" s="39">
        <f t="shared" si="862"/>
        <v>5</v>
      </c>
      <c r="AGO235" s="36" t="str">
        <f t="shared" si="863"/>
        <v/>
      </c>
      <c r="AGP235" s="36" t="str">
        <f t="shared" si="852"/>
        <v/>
      </c>
      <c r="AGQ235" s="39">
        <f t="shared" si="864"/>
        <v>4</v>
      </c>
      <c r="AGR235" s="36" t="str">
        <f t="shared" si="865"/>
        <v/>
      </c>
      <c r="AGS235" s="36" t="str">
        <f t="shared" si="853"/>
        <v/>
      </c>
      <c r="AGT235" s="39">
        <f t="shared" si="866"/>
        <v>1</v>
      </c>
      <c r="AGU235" s="36" t="str">
        <f t="shared" si="867"/>
        <v/>
      </c>
      <c r="AGV235" s="36" t="str">
        <f t="shared" si="854"/>
        <v/>
      </c>
      <c r="AGW235" s="39" t="str">
        <f t="shared" si="868"/>
        <v/>
      </c>
      <c r="AGX235" s="36" t="str">
        <f t="shared" si="869"/>
        <v/>
      </c>
      <c r="AGY235" s="36" t="str">
        <f t="shared" si="855"/>
        <v/>
      </c>
      <c r="AGZ235" s="39" t="str">
        <f t="shared" si="870"/>
        <v/>
      </c>
      <c r="AHA235" s="36" t="str">
        <f t="shared" si="871"/>
        <v/>
      </c>
      <c r="AHB235" s="36" t="str">
        <f t="shared" si="856"/>
        <v/>
      </c>
      <c r="AHC235" s="39" t="str">
        <f t="shared" si="872"/>
        <v/>
      </c>
      <c r="AHD235" s="36" t="str">
        <f t="shared" si="873"/>
        <v/>
      </c>
      <c r="AHE235" s="36" t="str">
        <f t="shared" si="857"/>
        <v/>
      </c>
      <c r="AHF235" s="39" t="str">
        <f t="shared" si="874"/>
        <v/>
      </c>
      <c r="AHG235" s="36" t="str">
        <f t="shared" si="875"/>
        <v/>
      </c>
      <c r="AHH235" s="36" t="str">
        <f t="shared" si="858"/>
        <v/>
      </c>
      <c r="AHI235" s="39" t="str">
        <f t="shared" si="876"/>
        <v/>
      </c>
      <c r="AHJ235" s="36" t="str">
        <f t="shared" si="877"/>
        <v/>
      </c>
      <c r="AHK235" s="36" t="str">
        <f t="shared" si="859"/>
        <v/>
      </c>
      <c r="AHL235" s="39" t="str">
        <f t="shared" si="878"/>
        <v/>
      </c>
      <c r="AHM235" s="36" t="str">
        <f t="shared" si="879"/>
        <v/>
      </c>
      <c r="AHN235" s="36" t="str">
        <f t="shared" si="860"/>
        <v/>
      </c>
      <c r="AHO235" s="39" t="str">
        <f t="shared" si="880"/>
        <v/>
      </c>
    </row>
    <row r="236" spans="1:918" s="5" customFormat="1" outlineLevel="1" x14ac:dyDescent="0.25">
      <c r="A236" s="35">
        <f t="shared" si="881"/>
        <v>5</v>
      </c>
      <c r="B236" s="48" t="s">
        <v>121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 t="s">
        <v>368</v>
      </c>
      <c r="NX236" s="57" t="s">
        <v>368</v>
      </c>
      <c r="NY236" s="57" t="s">
        <v>368</v>
      </c>
      <c r="NZ236" s="57"/>
      <c r="OA236" s="57"/>
      <c r="OB236" s="57"/>
      <c r="OC236" s="57" t="s">
        <v>368</v>
      </c>
      <c r="OD236" s="57" t="s">
        <v>368</v>
      </c>
      <c r="OE236" s="57"/>
      <c r="OF236" s="57"/>
      <c r="OG236" s="57"/>
      <c r="OH236" s="57"/>
      <c r="OI236" s="57"/>
      <c r="OJ236" s="57" t="s">
        <v>368</v>
      </c>
      <c r="OK236" s="57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85" t="str">
        <f t="shared" si="848"/>
        <v/>
      </c>
      <c r="AGG236" s="85">
        <f t="shared" si="849"/>
        <v>6</v>
      </c>
      <c r="AGH236" s="85" t="str">
        <f t="shared" si="850"/>
        <v/>
      </c>
      <c r="AGL236" s="36" t="str">
        <f t="shared" si="861"/>
        <v/>
      </c>
      <c r="AGM236" s="36" t="str">
        <f t="shared" si="851"/>
        <v/>
      </c>
      <c r="AGN236" s="39" t="str">
        <f t="shared" si="862"/>
        <v/>
      </c>
      <c r="AGO236" s="36" t="str">
        <f t="shared" si="863"/>
        <v/>
      </c>
      <c r="AGP236" s="36" t="str">
        <f t="shared" si="852"/>
        <v/>
      </c>
      <c r="AGQ236" s="39" t="str">
        <f t="shared" si="864"/>
        <v/>
      </c>
      <c r="AGR236" s="36" t="str">
        <f t="shared" si="865"/>
        <v/>
      </c>
      <c r="AGS236" s="36" t="str">
        <f t="shared" si="853"/>
        <v/>
      </c>
      <c r="AGT236" s="39" t="str">
        <f t="shared" si="866"/>
        <v/>
      </c>
      <c r="AGU236" s="36" t="str">
        <f t="shared" si="867"/>
        <v/>
      </c>
      <c r="AGV236" s="36" t="str">
        <f t="shared" si="854"/>
        <v/>
      </c>
      <c r="AGW236" s="39" t="str">
        <f t="shared" si="868"/>
        <v/>
      </c>
      <c r="AGX236" s="36" t="str">
        <f t="shared" si="869"/>
        <v/>
      </c>
      <c r="AGY236" s="36">
        <f t="shared" si="855"/>
        <v>6</v>
      </c>
      <c r="AGZ236" s="39" t="str">
        <f t="shared" si="870"/>
        <v/>
      </c>
      <c r="AHA236" s="36" t="str">
        <f t="shared" si="871"/>
        <v/>
      </c>
      <c r="AHB236" s="36" t="str">
        <f t="shared" si="856"/>
        <v/>
      </c>
      <c r="AHC236" s="39" t="str">
        <f t="shared" si="872"/>
        <v/>
      </c>
      <c r="AHD236" s="36" t="str">
        <f t="shared" si="873"/>
        <v/>
      </c>
      <c r="AHE236" s="36" t="str">
        <f t="shared" si="857"/>
        <v/>
      </c>
      <c r="AHF236" s="39" t="str">
        <f t="shared" si="874"/>
        <v/>
      </c>
      <c r="AHG236" s="36" t="str">
        <f t="shared" si="875"/>
        <v/>
      </c>
      <c r="AHH236" s="36" t="str">
        <f t="shared" si="858"/>
        <v/>
      </c>
      <c r="AHI236" s="39" t="str">
        <f t="shared" si="876"/>
        <v/>
      </c>
      <c r="AHJ236" s="36" t="str">
        <f t="shared" si="877"/>
        <v/>
      </c>
      <c r="AHK236" s="36" t="str">
        <f t="shared" si="859"/>
        <v/>
      </c>
      <c r="AHL236" s="39" t="str">
        <f t="shared" si="878"/>
        <v/>
      </c>
      <c r="AHM236" s="36" t="str">
        <f t="shared" si="879"/>
        <v/>
      </c>
      <c r="AHN236" s="36" t="str">
        <f t="shared" si="860"/>
        <v/>
      </c>
      <c r="AHO236" s="39" t="str">
        <f t="shared" si="880"/>
        <v/>
      </c>
    </row>
    <row r="237" spans="1:918" s="5" customFormat="1" outlineLevel="1" x14ac:dyDescent="0.25">
      <c r="A237" s="35">
        <f t="shared" si="881"/>
        <v>6</v>
      </c>
      <c r="B237" s="48" t="s">
        <v>122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 t="s">
        <v>367</v>
      </c>
      <c r="AS237" s="57" t="s">
        <v>367</v>
      </c>
      <c r="AT237" s="57" t="s">
        <v>367</v>
      </c>
      <c r="AU237" s="57"/>
      <c r="AV237" s="57"/>
      <c r="AW237" s="57"/>
      <c r="AX237" s="57"/>
      <c r="AY237" s="57"/>
      <c r="AZ237" s="57"/>
      <c r="BA237" s="57" t="s">
        <v>367</v>
      </c>
      <c r="BB237" s="57"/>
      <c r="BC237" s="57"/>
      <c r="BD237" s="57" t="s">
        <v>367</v>
      </c>
      <c r="BE237" s="57"/>
      <c r="BF237" s="57"/>
      <c r="BG237" s="57"/>
      <c r="BH237" s="57"/>
      <c r="BI237" s="57"/>
      <c r="BJ237" s="57"/>
      <c r="BK237" s="61"/>
      <c r="BL237" s="57" t="s">
        <v>367</v>
      </c>
      <c r="BM237" s="57"/>
      <c r="BN237" s="57"/>
      <c r="BO237" s="57"/>
      <c r="BP237" s="57"/>
      <c r="BQ237" s="57" t="s">
        <v>367</v>
      </c>
      <c r="BR237" s="57"/>
      <c r="BS237" s="57" t="s">
        <v>367</v>
      </c>
      <c r="BT237" s="57" t="s">
        <v>367</v>
      </c>
      <c r="BU237" s="57"/>
      <c r="BV237" s="57"/>
      <c r="BW237" s="57"/>
      <c r="BX237" s="57"/>
      <c r="BY237" s="57" t="s">
        <v>367</v>
      </c>
      <c r="BZ237" s="57"/>
      <c r="CA237" s="57"/>
      <c r="CB237" s="57" t="s">
        <v>367</v>
      </c>
      <c r="CC237" s="57"/>
      <c r="CD237" s="57"/>
      <c r="CE237" s="61"/>
      <c r="CF237" s="57" t="s">
        <v>367</v>
      </c>
      <c r="CG237" s="57" t="s">
        <v>367</v>
      </c>
      <c r="CH237" s="57"/>
      <c r="CI237" s="57"/>
      <c r="CJ237" s="57"/>
      <c r="CK237" s="57"/>
      <c r="CL237" s="57"/>
      <c r="CM237" s="57" t="s">
        <v>367</v>
      </c>
      <c r="CN237" s="57" t="s">
        <v>367</v>
      </c>
      <c r="CO237" s="57"/>
      <c r="CP237" s="57"/>
      <c r="CQ237" s="57"/>
      <c r="CR237" s="57"/>
      <c r="CS237" s="57" t="s">
        <v>367</v>
      </c>
      <c r="CT237" s="57"/>
      <c r="CU237" s="57" t="s">
        <v>367</v>
      </c>
      <c r="CV237" s="57" t="s">
        <v>367</v>
      </c>
      <c r="CW237" s="57"/>
      <c r="CX237" s="57"/>
      <c r="CY237" s="61"/>
      <c r="CZ237" s="57" t="s">
        <v>367</v>
      </c>
      <c r="DA237" s="57"/>
      <c r="DB237" s="57"/>
      <c r="DC237" s="57" t="s">
        <v>367</v>
      </c>
      <c r="DD237" s="57" t="s">
        <v>367</v>
      </c>
      <c r="DE237" s="57" t="s">
        <v>367</v>
      </c>
      <c r="DF237" s="57"/>
      <c r="DG237" s="57" t="s">
        <v>367</v>
      </c>
      <c r="DH237" s="57" t="s">
        <v>367</v>
      </c>
      <c r="DI237" s="57"/>
      <c r="DJ237" s="57"/>
      <c r="DK237" s="57"/>
      <c r="DL237" s="57"/>
      <c r="DM237" s="57"/>
      <c r="DN237" s="57"/>
      <c r="DO237" s="57" t="s">
        <v>367</v>
      </c>
      <c r="DP237" s="57" t="s">
        <v>367</v>
      </c>
      <c r="DQ237" s="57"/>
      <c r="DR237" s="38"/>
      <c r="DS237" s="61"/>
      <c r="DT237" s="57" t="s">
        <v>367</v>
      </c>
      <c r="DU237" s="57" t="s">
        <v>367</v>
      </c>
      <c r="DV237" s="57"/>
      <c r="DW237" s="57"/>
      <c r="DX237" s="57"/>
      <c r="DY237" s="57"/>
      <c r="DZ237" s="57"/>
      <c r="EA237" s="57" t="s">
        <v>367</v>
      </c>
      <c r="EB237" s="57" t="s">
        <v>367</v>
      </c>
      <c r="EC237" s="57"/>
      <c r="ED237" s="57"/>
      <c r="EE237" s="57" t="s">
        <v>367</v>
      </c>
      <c r="EF237" s="57" t="s">
        <v>367</v>
      </c>
      <c r="EG237" s="57"/>
      <c r="EH237" s="57"/>
      <c r="EI237" s="57" t="s">
        <v>367</v>
      </c>
      <c r="EJ237" s="57" t="s">
        <v>367</v>
      </c>
      <c r="EK237" s="57"/>
      <c r="EL237" s="57"/>
      <c r="EM237" s="61"/>
      <c r="EN237" s="57"/>
      <c r="EO237" s="57"/>
      <c r="EP237" s="57"/>
      <c r="EQ237" s="57" t="s">
        <v>367</v>
      </c>
      <c r="ER237" s="57"/>
      <c r="ES237" s="57" t="s">
        <v>367</v>
      </c>
      <c r="ET237" s="57"/>
      <c r="EU237" s="57" t="s">
        <v>367</v>
      </c>
      <c r="EV237" s="57" t="s">
        <v>367</v>
      </c>
      <c r="EW237" s="57"/>
      <c r="EX237" s="57"/>
      <c r="EY237" s="57"/>
      <c r="EZ237" s="57"/>
      <c r="FA237" s="57"/>
      <c r="FB237" s="57"/>
      <c r="FC237" s="57" t="s">
        <v>367</v>
      </c>
      <c r="FD237" s="57" t="s">
        <v>367</v>
      </c>
      <c r="FE237" s="38"/>
      <c r="FF237" s="38"/>
      <c r="FG237" s="61"/>
      <c r="FH237" s="57" t="s">
        <v>367</v>
      </c>
      <c r="FI237" s="57" t="s">
        <v>367</v>
      </c>
      <c r="FJ237" s="57"/>
      <c r="FK237" s="57"/>
      <c r="FL237" s="57" t="s">
        <v>367</v>
      </c>
      <c r="FM237" s="57" t="s">
        <v>367</v>
      </c>
      <c r="FN237" s="57"/>
      <c r="FO237" s="57"/>
      <c r="FP237" s="57"/>
      <c r="FQ237" s="57"/>
      <c r="FR237" s="57"/>
      <c r="FS237" s="57" t="s">
        <v>367</v>
      </c>
      <c r="FT237" s="57"/>
      <c r="FU237" s="57"/>
      <c r="FV237" s="57"/>
      <c r="FW237" s="57" t="s">
        <v>367</v>
      </c>
      <c r="FX237" s="57" t="s">
        <v>367</v>
      </c>
      <c r="FY237" s="57"/>
      <c r="FZ237" s="38"/>
      <c r="GA237" s="61"/>
      <c r="GB237" s="57"/>
      <c r="GC237" s="57"/>
      <c r="GD237" s="57"/>
      <c r="GE237" s="57" t="s">
        <v>367</v>
      </c>
      <c r="GF237" s="57" t="s">
        <v>367</v>
      </c>
      <c r="GG237" s="57" t="s">
        <v>367</v>
      </c>
      <c r="GH237" s="57"/>
      <c r="GI237" s="57"/>
      <c r="GJ237" s="57"/>
      <c r="GK237" s="57"/>
      <c r="GL237" s="57"/>
      <c r="GM237" s="57"/>
      <c r="GN237" s="57"/>
      <c r="GO237" s="57"/>
      <c r="GP237" s="57"/>
      <c r="GQ237" s="57" t="s">
        <v>367</v>
      </c>
      <c r="GR237" s="57" t="s">
        <v>367</v>
      </c>
      <c r="GS237" s="57"/>
      <c r="GT237" s="38"/>
      <c r="GU237" s="61"/>
      <c r="GV237" s="57" t="s">
        <v>367</v>
      </c>
      <c r="GW237" s="57" t="s">
        <v>367</v>
      </c>
      <c r="GX237" s="57"/>
      <c r="GY237" s="57"/>
      <c r="GZ237" s="57" t="s">
        <v>367</v>
      </c>
      <c r="HA237" s="57" t="s">
        <v>367</v>
      </c>
      <c r="HB237" s="57"/>
      <c r="HC237" s="57" t="s">
        <v>367</v>
      </c>
      <c r="HD237" s="57" t="s">
        <v>367</v>
      </c>
      <c r="HE237" s="57"/>
      <c r="HF237" s="57"/>
      <c r="HG237" s="57" t="s">
        <v>367</v>
      </c>
      <c r="HH237" s="57"/>
      <c r="HI237" s="57"/>
      <c r="HJ237" s="57"/>
      <c r="HK237" s="57" t="s">
        <v>367</v>
      </c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 t="s">
        <v>367</v>
      </c>
      <c r="IK237" s="57" t="s">
        <v>367</v>
      </c>
      <c r="IL237" s="57"/>
      <c r="IM237" s="57"/>
      <c r="IN237" s="57" t="s">
        <v>367</v>
      </c>
      <c r="IO237" s="57" t="s">
        <v>367</v>
      </c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 t="s">
        <v>367</v>
      </c>
      <c r="JH237" s="57" t="s">
        <v>367</v>
      </c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 t="s">
        <v>367</v>
      </c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85" t="str">
        <f t="shared" si="848"/>
        <v/>
      </c>
      <c r="AGG237" s="85" t="str">
        <f t="shared" si="849"/>
        <v/>
      </c>
      <c r="AGH237" s="85" t="str">
        <f t="shared" si="850"/>
        <v/>
      </c>
      <c r="AGL237" s="36" t="str">
        <f t="shared" si="861"/>
        <v/>
      </c>
      <c r="AGM237" s="36" t="str">
        <f t="shared" si="851"/>
        <v/>
      </c>
      <c r="AGN237" s="39">
        <f t="shared" si="862"/>
        <v>15</v>
      </c>
      <c r="AGO237" s="36" t="str">
        <f t="shared" si="863"/>
        <v/>
      </c>
      <c r="AGP237" s="36" t="str">
        <f t="shared" si="852"/>
        <v/>
      </c>
      <c r="AGQ237" s="39">
        <f t="shared" si="864"/>
        <v>32</v>
      </c>
      <c r="AGR237" s="36" t="str">
        <f t="shared" si="865"/>
        <v/>
      </c>
      <c r="AGS237" s="36" t="str">
        <f t="shared" si="853"/>
        <v/>
      </c>
      <c r="AGT237" s="39">
        <f t="shared" si="866"/>
        <v>17</v>
      </c>
      <c r="AGU237" s="36" t="str">
        <f t="shared" si="867"/>
        <v/>
      </c>
      <c r="AGV237" s="36" t="str">
        <f t="shared" si="854"/>
        <v/>
      </c>
      <c r="AGW237" s="39">
        <f t="shared" si="868"/>
        <v>3</v>
      </c>
      <c r="AGX237" s="36" t="str">
        <f t="shared" si="869"/>
        <v/>
      </c>
      <c r="AGY237" s="36" t="str">
        <f t="shared" si="855"/>
        <v/>
      </c>
      <c r="AGZ237" s="39" t="str">
        <f t="shared" si="870"/>
        <v/>
      </c>
      <c r="AHA237" s="36" t="str">
        <f t="shared" si="871"/>
        <v/>
      </c>
      <c r="AHB237" s="36" t="str">
        <f t="shared" si="856"/>
        <v/>
      </c>
      <c r="AHC237" s="39" t="str">
        <f t="shared" si="872"/>
        <v/>
      </c>
      <c r="AHD237" s="36" t="str">
        <f t="shared" si="873"/>
        <v/>
      </c>
      <c r="AHE237" s="36" t="str">
        <f t="shared" si="857"/>
        <v/>
      </c>
      <c r="AHF237" s="39" t="str">
        <f t="shared" si="874"/>
        <v/>
      </c>
      <c r="AHG237" s="36" t="str">
        <f t="shared" si="875"/>
        <v/>
      </c>
      <c r="AHH237" s="36" t="str">
        <f t="shared" si="858"/>
        <v/>
      </c>
      <c r="AHI237" s="39" t="str">
        <f t="shared" si="876"/>
        <v/>
      </c>
      <c r="AHJ237" s="36" t="str">
        <f t="shared" si="877"/>
        <v/>
      </c>
      <c r="AHK237" s="36" t="str">
        <f t="shared" si="859"/>
        <v/>
      </c>
      <c r="AHL237" s="39" t="str">
        <f t="shared" si="878"/>
        <v/>
      </c>
      <c r="AHM237" s="36" t="str">
        <f t="shared" si="879"/>
        <v/>
      </c>
      <c r="AHN237" s="36" t="str">
        <f t="shared" si="860"/>
        <v/>
      </c>
      <c r="AHO237" s="39" t="str">
        <f t="shared" si="880"/>
        <v/>
      </c>
    </row>
    <row r="238" spans="1:918" s="5" customFormat="1" outlineLevel="1" x14ac:dyDescent="0.25">
      <c r="A238" s="35">
        <f t="shared" si="881"/>
        <v>7</v>
      </c>
      <c r="B238" s="48" t="s">
        <v>123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 t="s">
        <v>378</v>
      </c>
      <c r="T238" s="57" t="s">
        <v>378</v>
      </c>
      <c r="U238" s="57"/>
      <c r="V238" s="57"/>
      <c r="W238" s="57"/>
      <c r="X238" s="57"/>
      <c r="Y238" s="57"/>
      <c r="Z238" s="57"/>
      <c r="AA238" s="57" t="s">
        <v>367</v>
      </c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 t="s">
        <v>367</v>
      </c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 t="s">
        <v>367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 t="s">
        <v>367</v>
      </c>
      <c r="EB238" s="57" t="s">
        <v>367</v>
      </c>
      <c r="EC238" s="57"/>
      <c r="ED238" s="57"/>
      <c r="EE238" s="57" t="s">
        <v>367</v>
      </c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 t="s">
        <v>367</v>
      </c>
      <c r="EV238" s="57"/>
      <c r="EW238" s="57"/>
      <c r="EX238" s="57"/>
      <c r="EY238" s="57"/>
      <c r="EZ238" s="57"/>
      <c r="FA238" s="57"/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 t="s">
        <v>367</v>
      </c>
      <c r="FM238" s="57"/>
      <c r="FN238" s="57"/>
      <c r="FO238" s="57"/>
      <c r="FP238" s="57"/>
      <c r="FQ238" s="57"/>
      <c r="FR238" s="57"/>
      <c r="FS238" s="57" t="s">
        <v>367</v>
      </c>
      <c r="FT238" s="57"/>
      <c r="FU238" s="57"/>
      <c r="FV238" s="57"/>
      <c r="FW238" s="57" t="s">
        <v>367</v>
      </c>
      <c r="FX238" s="57"/>
      <c r="FY238" s="57"/>
      <c r="FZ238" s="38"/>
      <c r="GA238" s="61"/>
      <c r="GB238" s="57" t="s">
        <v>367</v>
      </c>
      <c r="GC238" s="57"/>
      <c r="GD238" s="57"/>
      <c r="GE238" s="57" t="s">
        <v>367</v>
      </c>
      <c r="GF238" s="57" t="s">
        <v>367</v>
      </c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 t="s">
        <v>367</v>
      </c>
      <c r="GR238" s="57"/>
      <c r="GS238" s="57"/>
      <c r="GT238" s="38"/>
      <c r="GU238" s="61"/>
      <c r="GV238" s="57" t="s">
        <v>367</v>
      </c>
      <c r="GW238" s="57" t="s">
        <v>367</v>
      </c>
      <c r="GX238" s="57"/>
      <c r="GY238" s="57"/>
      <c r="GZ238" s="57"/>
      <c r="HA238" s="57"/>
      <c r="HB238" s="57"/>
      <c r="HC238" s="57"/>
      <c r="HD238" s="57"/>
      <c r="HE238" s="57"/>
      <c r="HF238" s="57"/>
      <c r="HG238" s="57" t="s">
        <v>367</v>
      </c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 t="s">
        <v>367</v>
      </c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85" t="str">
        <f t="shared" si="848"/>
        <v/>
      </c>
      <c r="AGG238" s="85" t="str">
        <f t="shared" si="849"/>
        <v/>
      </c>
      <c r="AGH238" s="85" t="str">
        <f t="shared" si="850"/>
        <v/>
      </c>
      <c r="AGL238" s="36">
        <f t="shared" si="861"/>
        <v>2</v>
      </c>
      <c r="AGM238" s="36" t="str">
        <f t="shared" si="851"/>
        <v/>
      </c>
      <c r="AGN238" s="39">
        <f t="shared" si="862"/>
        <v>3</v>
      </c>
      <c r="AGO238" s="36" t="str">
        <f t="shared" si="863"/>
        <v/>
      </c>
      <c r="AGP238" s="36" t="str">
        <f t="shared" si="852"/>
        <v/>
      </c>
      <c r="AGQ238" s="39">
        <f t="shared" si="864"/>
        <v>7</v>
      </c>
      <c r="AGR238" s="36" t="str">
        <f t="shared" si="865"/>
        <v/>
      </c>
      <c r="AGS238" s="36" t="str">
        <f t="shared" si="853"/>
        <v/>
      </c>
      <c r="AGT238" s="39">
        <f t="shared" si="866"/>
        <v>7</v>
      </c>
      <c r="AGU238" s="36" t="str">
        <f t="shared" si="867"/>
        <v/>
      </c>
      <c r="AGV238" s="36" t="str">
        <f t="shared" si="854"/>
        <v/>
      </c>
      <c r="AGW238" s="39">
        <f t="shared" si="868"/>
        <v>1</v>
      </c>
      <c r="AGX238" s="36" t="str">
        <f t="shared" si="869"/>
        <v/>
      </c>
      <c r="AGY238" s="36" t="str">
        <f t="shared" si="855"/>
        <v/>
      </c>
      <c r="AGZ238" s="39" t="str">
        <f t="shared" si="870"/>
        <v/>
      </c>
      <c r="AHA238" s="36" t="str">
        <f t="shared" si="871"/>
        <v/>
      </c>
      <c r="AHB238" s="36" t="str">
        <f t="shared" si="856"/>
        <v/>
      </c>
      <c r="AHC238" s="39" t="str">
        <f t="shared" si="872"/>
        <v/>
      </c>
      <c r="AHD238" s="36" t="str">
        <f t="shared" si="873"/>
        <v/>
      </c>
      <c r="AHE238" s="36" t="str">
        <f t="shared" si="857"/>
        <v/>
      </c>
      <c r="AHF238" s="39" t="str">
        <f t="shared" si="874"/>
        <v/>
      </c>
      <c r="AHG238" s="36" t="str">
        <f t="shared" si="875"/>
        <v/>
      </c>
      <c r="AHH238" s="36" t="str">
        <f t="shared" si="858"/>
        <v/>
      </c>
      <c r="AHI238" s="39" t="str">
        <f t="shared" si="876"/>
        <v/>
      </c>
      <c r="AHJ238" s="36" t="str">
        <f t="shared" si="877"/>
        <v/>
      </c>
      <c r="AHK238" s="36" t="str">
        <f t="shared" si="859"/>
        <v/>
      </c>
      <c r="AHL238" s="39" t="str">
        <f t="shared" si="878"/>
        <v/>
      </c>
      <c r="AHM238" s="36" t="str">
        <f t="shared" si="879"/>
        <v/>
      </c>
      <c r="AHN238" s="36" t="str">
        <f t="shared" si="860"/>
        <v/>
      </c>
      <c r="AHO238" s="39" t="str">
        <f t="shared" si="880"/>
        <v/>
      </c>
    </row>
    <row r="239" spans="1:918" s="5" customFormat="1" outlineLevel="1" x14ac:dyDescent="0.25">
      <c r="A239" s="35">
        <f t="shared" si="881"/>
        <v>8</v>
      </c>
      <c r="B239" s="48" t="s">
        <v>124</v>
      </c>
      <c r="C239" s="37"/>
      <c r="D239" s="35"/>
      <c r="E239" s="35"/>
      <c r="F239" s="35"/>
      <c r="G239" s="57"/>
      <c r="H239" s="57" t="s">
        <v>367</v>
      </c>
      <c r="I239" s="57" t="s">
        <v>367</v>
      </c>
      <c r="J239" s="57"/>
      <c r="K239" s="57" t="s">
        <v>367</v>
      </c>
      <c r="L239" s="57" t="s">
        <v>367</v>
      </c>
      <c r="M239" s="57"/>
      <c r="N239" s="57"/>
      <c r="O239" s="57"/>
      <c r="P239" s="57"/>
      <c r="Q239" s="57"/>
      <c r="R239" s="57"/>
      <c r="S239" s="57" t="s">
        <v>367</v>
      </c>
      <c r="T239" s="57"/>
      <c r="U239" s="57"/>
      <c r="V239" s="57"/>
      <c r="W239" s="57" t="s">
        <v>367</v>
      </c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367</v>
      </c>
      <c r="AS239" s="57" t="s">
        <v>367</v>
      </c>
      <c r="AT239" s="57" t="s">
        <v>367</v>
      </c>
      <c r="AU239" s="57"/>
      <c r="AV239" s="57"/>
      <c r="AW239" s="57"/>
      <c r="AX239" s="57" t="s">
        <v>367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 t="s">
        <v>367</v>
      </c>
      <c r="BI239" s="57" t="s">
        <v>367</v>
      </c>
      <c r="BJ239" s="57"/>
      <c r="BK239" s="61"/>
      <c r="BL239" s="57"/>
      <c r="BM239" s="57"/>
      <c r="BN239" s="57"/>
      <c r="BO239" s="57"/>
      <c r="BP239" s="57"/>
      <c r="BQ239" s="57"/>
      <c r="BR239" s="57"/>
      <c r="BS239" s="57" t="s">
        <v>367</v>
      </c>
      <c r="BT239" s="57" t="s">
        <v>367</v>
      </c>
      <c r="BU239" s="57"/>
      <c r="BV239" s="57"/>
      <c r="BW239" s="57"/>
      <c r="BX239" s="57"/>
      <c r="BY239" s="57"/>
      <c r="BZ239" s="57"/>
      <c r="CA239" s="57"/>
      <c r="CB239" s="57" t="s">
        <v>367</v>
      </c>
      <c r="CC239" s="57"/>
      <c r="CD239" s="57"/>
      <c r="CE239" s="61"/>
      <c r="CF239" s="57" t="s">
        <v>367</v>
      </c>
      <c r="CG239" s="57" t="s">
        <v>367</v>
      </c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 t="s">
        <v>367</v>
      </c>
      <c r="CV239" s="57" t="s">
        <v>367</v>
      </c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367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 t="s">
        <v>367</v>
      </c>
      <c r="EJ239" s="57" t="s">
        <v>367</v>
      </c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 t="s">
        <v>367</v>
      </c>
      <c r="EW239" s="57"/>
      <c r="EX239" s="57"/>
      <c r="EY239" s="57"/>
      <c r="EZ239" s="57"/>
      <c r="FA239" s="57" t="s">
        <v>367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 t="s">
        <v>367</v>
      </c>
      <c r="FM239" s="57" t="s">
        <v>367</v>
      </c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38"/>
      <c r="GA239" s="61"/>
      <c r="GB239" s="57" t="s">
        <v>367</v>
      </c>
      <c r="GC239" s="57"/>
      <c r="GD239" s="57"/>
      <c r="GE239" s="57"/>
      <c r="GF239" s="57"/>
      <c r="GG239" s="57" t="s">
        <v>367</v>
      </c>
      <c r="GH239" s="57"/>
      <c r="GI239" s="57"/>
      <c r="GJ239" s="57"/>
      <c r="GK239" s="57"/>
      <c r="GL239" s="57"/>
      <c r="GM239" s="57"/>
      <c r="GN239" s="57"/>
      <c r="GO239" s="57" t="s">
        <v>367</v>
      </c>
      <c r="GP239" s="57"/>
      <c r="GQ239" s="57" t="s">
        <v>367</v>
      </c>
      <c r="GR239" s="57" t="s">
        <v>367</v>
      </c>
      <c r="GS239" s="57"/>
      <c r="GT239" s="38"/>
      <c r="GU239" s="61"/>
      <c r="GV239" s="57"/>
      <c r="GW239" s="57"/>
      <c r="GX239" s="57"/>
      <c r="GY239" s="57"/>
      <c r="GZ239" s="57" t="s">
        <v>367</v>
      </c>
      <c r="HA239" s="57" t="s">
        <v>367</v>
      </c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367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 t="s">
        <v>367</v>
      </c>
      <c r="NX239" s="57" t="s">
        <v>367</v>
      </c>
      <c r="NY239" s="57" t="s">
        <v>367</v>
      </c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85" t="str">
        <f t="shared" si="848"/>
        <v/>
      </c>
      <c r="AGG239" s="85" t="str">
        <f t="shared" si="849"/>
        <v/>
      </c>
      <c r="AGH239" s="85">
        <f t="shared" si="850"/>
        <v>3</v>
      </c>
      <c r="AGL239" s="36" t="str">
        <f t="shared" si="861"/>
        <v/>
      </c>
      <c r="AGM239" s="36" t="str">
        <f t="shared" si="851"/>
        <v/>
      </c>
      <c r="AGN239" s="39">
        <f t="shared" si="862"/>
        <v>17</v>
      </c>
      <c r="AGO239" s="36" t="str">
        <f t="shared" si="863"/>
        <v/>
      </c>
      <c r="AGP239" s="36" t="str">
        <f t="shared" si="852"/>
        <v/>
      </c>
      <c r="AGQ239" s="39">
        <f t="shared" si="864"/>
        <v>9</v>
      </c>
      <c r="AGR239" s="36" t="str">
        <f t="shared" si="865"/>
        <v/>
      </c>
      <c r="AGS239" s="36" t="str">
        <f t="shared" si="853"/>
        <v/>
      </c>
      <c r="AGT239" s="39">
        <f t="shared" si="866"/>
        <v>8</v>
      </c>
      <c r="AGU239" s="36" t="str">
        <f t="shared" si="867"/>
        <v/>
      </c>
      <c r="AGV239" s="36" t="str">
        <f t="shared" si="854"/>
        <v/>
      </c>
      <c r="AGW239" s="39" t="str">
        <f t="shared" si="868"/>
        <v/>
      </c>
      <c r="AGX239" s="36" t="str">
        <f t="shared" si="869"/>
        <v/>
      </c>
      <c r="AGY239" s="36" t="str">
        <f t="shared" si="855"/>
        <v/>
      </c>
      <c r="AGZ239" s="39">
        <f t="shared" si="870"/>
        <v>3</v>
      </c>
      <c r="AHA239" s="36" t="str">
        <f t="shared" si="871"/>
        <v/>
      </c>
      <c r="AHB239" s="36" t="str">
        <f t="shared" si="856"/>
        <v/>
      </c>
      <c r="AHC239" s="39" t="str">
        <f t="shared" si="872"/>
        <v/>
      </c>
      <c r="AHD239" s="36" t="str">
        <f t="shared" si="873"/>
        <v/>
      </c>
      <c r="AHE239" s="36" t="str">
        <f t="shared" si="857"/>
        <v/>
      </c>
      <c r="AHF239" s="39" t="str">
        <f t="shared" si="874"/>
        <v/>
      </c>
      <c r="AHG239" s="36" t="str">
        <f t="shared" si="875"/>
        <v/>
      </c>
      <c r="AHH239" s="36" t="str">
        <f t="shared" si="858"/>
        <v/>
      </c>
      <c r="AHI239" s="39" t="str">
        <f t="shared" si="876"/>
        <v/>
      </c>
      <c r="AHJ239" s="36" t="str">
        <f t="shared" si="877"/>
        <v/>
      </c>
      <c r="AHK239" s="36" t="str">
        <f t="shared" si="859"/>
        <v/>
      </c>
      <c r="AHL239" s="39" t="str">
        <f t="shared" si="878"/>
        <v/>
      </c>
      <c r="AHM239" s="36" t="str">
        <f t="shared" si="879"/>
        <v/>
      </c>
      <c r="AHN239" s="36" t="str">
        <f t="shared" si="860"/>
        <v/>
      </c>
      <c r="AHO239" s="39" t="str">
        <f t="shared" si="880"/>
        <v/>
      </c>
    </row>
    <row r="240" spans="1:918" s="5" customFormat="1" outlineLevel="1" x14ac:dyDescent="0.25">
      <c r="A240" s="35">
        <f t="shared" si="881"/>
        <v>9</v>
      </c>
      <c r="B240" s="48" t="s">
        <v>125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 t="s">
        <v>367</v>
      </c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 t="s">
        <v>367</v>
      </c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 t="s">
        <v>367</v>
      </c>
      <c r="DH240" s="57" t="s">
        <v>367</v>
      </c>
      <c r="DI240" s="57"/>
      <c r="DJ240" s="57"/>
      <c r="DK240" s="57"/>
      <c r="DL240" s="57"/>
      <c r="DM240" s="57" t="s">
        <v>367</v>
      </c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 t="s">
        <v>367</v>
      </c>
      <c r="EG240" s="57"/>
      <c r="EH240" s="57"/>
      <c r="EI240" s="57"/>
      <c r="EJ240" s="57"/>
      <c r="EK240" s="57"/>
      <c r="EL240" s="57"/>
      <c r="EM240" s="61"/>
      <c r="EN240" s="57" t="s">
        <v>367</v>
      </c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367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 t="s">
        <v>367</v>
      </c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 t="s">
        <v>367</v>
      </c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367</v>
      </c>
      <c r="GW240" s="57" t="s">
        <v>367</v>
      </c>
      <c r="GX240" s="57"/>
      <c r="GY240" s="57"/>
      <c r="GZ240" s="57"/>
      <c r="HA240" s="57"/>
      <c r="HB240" s="57"/>
      <c r="HC240" s="57"/>
      <c r="HD240" s="57"/>
      <c r="HE240" s="57"/>
      <c r="HF240" s="57"/>
      <c r="HG240" s="57" t="s">
        <v>367</v>
      </c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 t="s">
        <v>367</v>
      </c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 t="s">
        <v>367</v>
      </c>
      <c r="JH240" s="57" t="s">
        <v>367</v>
      </c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 t="s">
        <v>367</v>
      </c>
      <c r="OK240" s="57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85" t="str">
        <f t="shared" si="848"/>
        <v/>
      </c>
      <c r="AGG240" s="85" t="str">
        <f t="shared" si="849"/>
        <v/>
      </c>
      <c r="AGH240" s="85">
        <f t="shared" si="850"/>
        <v>1</v>
      </c>
      <c r="AGL240" s="36" t="str">
        <f t="shared" si="861"/>
        <v/>
      </c>
      <c r="AGM240" s="36" t="str">
        <f t="shared" si="851"/>
        <v/>
      </c>
      <c r="AGN240" s="39">
        <f t="shared" si="862"/>
        <v>1</v>
      </c>
      <c r="AGO240" s="36" t="str">
        <f t="shared" si="863"/>
        <v/>
      </c>
      <c r="AGP240" s="36" t="str">
        <f t="shared" si="852"/>
        <v/>
      </c>
      <c r="AGQ240" s="39">
        <f t="shared" si="864"/>
        <v>8</v>
      </c>
      <c r="AGR240" s="36" t="str">
        <f t="shared" si="865"/>
        <v/>
      </c>
      <c r="AGS240" s="36" t="str">
        <f t="shared" si="853"/>
        <v/>
      </c>
      <c r="AGT240" s="39">
        <f t="shared" si="866"/>
        <v>5</v>
      </c>
      <c r="AGU240" s="36" t="str">
        <f t="shared" si="867"/>
        <v/>
      </c>
      <c r="AGV240" s="36" t="str">
        <f t="shared" si="854"/>
        <v/>
      </c>
      <c r="AGW240" s="39">
        <f t="shared" si="868"/>
        <v>2</v>
      </c>
      <c r="AGX240" s="36" t="str">
        <f t="shared" si="869"/>
        <v/>
      </c>
      <c r="AGY240" s="36" t="str">
        <f t="shared" si="855"/>
        <v/>
      </c>
      <c r="AGZ240" s="39">
        <f t="shared" si="870"/>
        <v>1</v>
      </c>
      <c r="AHA240" s="36" t="str">
        <f t="shared" si="871"/>
        <v/>
      </c>
      <c r="AHB240" s="36" t="str">
        <f t="shared" si="856"/>
        <v/>
      </c>
      <c r="AHC240" s="39" t="str">
        <f t="shared" si="872"/>
        <v/>
      </c>
      <c r="AHD240" s="36" t="str">
        <f t="shared" si="873"/>
        <v/>
      </c>
      <c r="AHE240" s="36" t="str">
        <f t="shared" si="857"/>
        <v/>
      </c>
      <c r="AHF240" s="39" t="str">
        <f t="shared" si="874"/>
        <v/>
      </c>
      <c r="AHG240" s="36" t="str">
        <f t="shared" si="875"/>
        <v/>
      </c>
      <c r="AHH240" s="36" t="str">
        <f t="shared" si="858"/>
        <v/>
      </c>
      <c r="AHI240" s="39" t="str">
        <f t="shared" si="876"/>
        <v/>
      </c>
      <c r="AHJ240" s="36" t="str">
        <f t="shared" si="877"/>
        <v/>
      </c>
      <c r="AHK240" s="36" t="str">
        <f t="shared" si="859"/>
        <v/>
      </c>
      <c r="AHL240" s="39" t="str">
        <f t="shared" si="878"/>
        <v/>
      </c>
      <c r="AHM240" s="36" t="str">
        <f t="shared" si="879"/>
        <v/>
      </c>
      <c r="AHN240" s="36" t="str">
        <f t="shared" si="860"/>
        <v/>
      </c>
      <c r="AHO240" s="39" t="str">
        <f t="shared" si="880"/>
        <v/>
      </c>
    </row>
    <row r="241" spans="1:918" s="5" customFormat="1" outlineLevel="1" x14ac:dyDescent="0.25">
      <c r="A241" s="35">
        <f t="shared" si="881"/>
        <v>10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 t="s">
        <v>367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/>
      <c r="NX241" s="57"/>
      <c r="NY241" s="57"/>
      <c r="NZ241" s="57"/>
      <c r="OA241" s="57"/>
      <c r="OB241" s="57"/>
      <c r="OC241" s="57"/>
      <c r="OD241" s="57"/>
      <c r="OE241" s="57"/>
      <c r="OF241" s="57"/>
      <c r="OG241" s="57"/>
      <c r="OH241" s="57"/>
      <c r="OI241" s="57"/>
      <c r="OJ241" s="57"/>
      <c r="OK241" s="57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85" t="str">
        <f t="shared" si="848"/>
        <v/>
      </c>
      <c r="AGG241" s="85" t="str">
        <f t="shared" si="849"/>
        <v/>
      </c>
      <c r="AGH241" s="85" t="str">
        <f t="shared" si="850"/>
        <v/>
      </c>
      <c r="AGL241" s="36" t="str">
        <f t="shared" si="861"/>
        <v/>
      </c>
      <c r="AGM241" s="36" t="str">
        <f t="shared" si="851"/>
        <v/>
      </c>
      <c r="AGN241" s="39" t="str">
        <f t="shared" si="862"/>
        <v/>
      </c>
      <c r="AGO241" s="36" t="str">
        <f t="shared" si="863"/>
        <v/>
      </c>
      <c r="AGP241" s="36" t="str">
        <f t="shared" si="852"/>
        <v/>
      </c>
      <c r="AGQ241" s="39">
        <f t="shared" si="864"/>
        <v>1</v>
      </c>
      <c r="AGR241" s="36" t="str">
        <f t="shared" si="865"/>
        <v/>
      </c>
      <c r="AGS241" s="36" t="str">
        <f t="shared" si="853"/>
        <v/>
      </c>
      <c r="AGT241" s="39" t="str">
        <f t="shared" si="866"/>
        <v/>
      </c>
      <c r="AGU241" s="36" t="str">
        <f t="shared" si="867"/>
        <v/>
      </c>
      <c r="AGV241" s="36" t="str">
        <f t="shared" si="854"/>
        <v/>
      </c>
      <c r="AGW241" s="39" t="str">
        <f t="shared" si="868"/>
        <v/>
      </c>
      <c r="AGX241" s="36" t="str">
        <f t="shared" si="869"/>
        <v/>
      </c>
      <c r="AGY241" s="36" t="str">
        <f t="shared" si="855"/>
        <v/>
      </c>
      <c r="AGZ241" s="39" t="str">
        <f t="shared" si="870"/>
        <v/>
      </c>
      <c r="AHA241" s="36" t="str">
        <f t="shared" si="871"/>
        <v/>
      </c>
      <c r="AHB241" s="36" t="str">
        <f t="shared" si="856"/>
        <v/>
      </c>
      <c r="AHC241" s="39" t="str">
        <f t="shared" si="872"/>
        <v/>
      </c>
      <c r="AHD241" s="36" t="str">
        <f t="shared" si="873"/>
        <v/>
      </c>
      <c r="AHE241" s="36" t="str">
        <f t="shared" si="857"/>
        <v/>
      </c>
      <c r="AHF241" s="39" t="str">
        <f t="shared" si="874"/>
        <v/>
      </c>
      <c r="AHG241" s="36" t="str">
        <f t="shared" si="875"/>
        <v/>
      </c>
      <c r="AHH241" s="36" t="str">
        <f t="shared" si="858"/>
        <v/>
      </c>
      <c r="AHI241" s="39" t="str">
        <f t="shared" si="876"/>
        <v/>
      </c>
      <c r="AHJ241" s="36" t="str">
        <f t="shared" si="877"/>
        <v/>
      </c>
      <c r="AHK241" s="36" t="str">
        <f t="shared" si="859"/>
        <v/>
      </c>
      <c r="AHL241" s="39" t="str">
        <f t="shared" si="878"/>
        <v/>
      </c>
      <c r="AHM241" s="36" t="str">
        <f t="shared" si="879"/>
        <v/>
      </c>
      <c r="AHN241" s="36" t="str">
        <f t="shared" si="860"/>
        <v/>
      </c>
      <c r="AHO241" s="39" t="str">
        <f t="shared" si="880"/>
        <v/>
      </c>
    </row>
    <row r="242" spans="1:918" s="5" customFormat="1" outlineLevel="1" x14ac:dyDescent="0.25">
      <c r="A242" s="35">
        <f t="shared" si="881"/>
        <v>11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367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57"/>
      <c r="OF242" s="57"/>
      <c r="OG242" s="57"/>
      <c r="OH242" s="57"/>
      <c r="OI242" s="57"/>
      <c r="OJ242" s="57"/>
      <c r="OK242" s="57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85" t="str">
        <f t="shared" si="848"/>
        <v/>
      </c>
      <c r="AGG242" s="85" t="str">
        <f t="shared" si="849"/>
        <v/>
      </c>
      <c r="AGH242" s="85" t="str">
        <f t="shared" si="850"/>
        <v/>
      </c>
      <c r="AGL242" s="36" t="str">
        <f t="shared" si="861"/>
        <v/>
      </c>
      <c r="AGM242" s="36" t="str">
        <f t="shared" si="851"/>
        <v/>
      </c>
      <c r="AGN242" s="39" t="str">
        <f t="shared" si="862"/>
        <v/>
      </c>
      <c r="AGO242" s="36" t="str">
        <f t="shared" si="863"/>
        <v/>
      </c>
      <c r="AGP242" s="36" t="str">
        <f t="shared" si="852"/>
        <v/>
      </c>
      <c r="AGQ242" s="39">
        <f t="shared" si="864"/>
        <v>1</v>
      </c>
      <c r="AGR242" s="36" t="str">
        <f t="shared" si="865"/>
        <v/>
      </c>
      <c r="AGS242" s="36" t="str">
        <f t="shared" si="853"/>
        <v/>
      </c>
      <c r="AGT242" s="39" t="str">
        <f t="shared" si="866"/>
        <v/>
      </c>
      <c r="AGU242" s="36" t="str">
        <f t="shared" si="867"/>
        <v/>
      </c>
      <c r="AGV242" s="36" t="str">
        <f t="shared" si="854"/>
        <v/>
      </c>
      <c r="AGW242" s="39" t="str">
        <f t="shared" si="868"/>
        <v/>
      </c>
      <c r="AGX242" s="36" t="str">
        <f t="shared" si="869"/>
        <v/>
      </c>
      <c r="AGY242" s="36" t="str">
        <f t="shared" si="855"/>
        <v/>
      </c>
      <c r="AGZ242" s="39" t="str">
        <f t="shared" si="870"/>
        <v/>
      </c>
      <c r="AHA242" s="36" t="str">
        <f t="shared" si="871"/>
        <v/>
      </c>
      <c r="AHB242" s="36" t="str">
        <f t="shared" si="856"/>
        <v/>
      </c>
      <c r="AHC242" s="39" t="str">
        <f t="shared" si="872"/>
        <v/>
      </c>
      <c r="AHD242" s="36" t="str">
        <f t="shared" si="873"/>
        <v/>
      </c>
      <c r="AHE242" s="36" t="str">
        <f t="shared" si="857"/>
        <v/>
      </c>
      <c r="AHF242" s="39" t="str">
        <f t="shared" si="874"/>
        <v/>
      </c>
      <c r="AHG242" s="36" t="str">
        <f t="shared" si="875"/>
        <v/>
      </c>
      <c r="AHH242" s="36" t="str">
        <f t="shared" si="858"/>
        <v/>
      </c>
      <c r="AHI242" s="39" t="str">
        <f t="shared" si="876"/>
        <v/>
      </c>
      <c r="AHJ242" s="36" t="str">
        <f t="shared" si="877"/>
        <v/>
      </c>
      <c r="AHK242" s="36" t="str">
        <f t="shared" si="859"/>
        <v/>
      </c>
      <c r="AHL242" s="39" t="str">
        <f t="shared" si="878"/>
        <v/>
      </c>
      <c r="AHM242" s="36" t="str">
        <f t="shared" si="879"/>
        <v/>
      </c>
      <c r="AHN242" s="36" t="str">
        <f t="shared" si="860"/>
        <v/>
      </c>
      <c r="AHO242" s="39" t="str">
        <f t="shared" si="880"/>
        <v/>
      </c>
    </row>
    <row r="243" spans="1:918" s="5" customFormat="1" outlineLevel="1" x14ac:dyDescent="0.25">
      <c r="A243" s="35">
        <f t="shared" si="881"/>
        <v>12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 t="s">
        <v>367</v>
      </c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 t="s">
        <v>378</v>
      </c>
      <c r="AS243" s="57" t="s">
        <v>378</v>
      </c>
      <c r="AT243" s="57" t="s">
        <v>378</v>
      </c>
      <c r="AU243" s="57"/>
      <c r="AV243" s="57"/>
      <c r="AW243" s="57"/>
      <c r="AX243" s="57" t="s">
        <v>378</v>
      </c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 t="s">
        <v>367</v>
      </c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 t="s">
        <v>367</v>
      </c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 t="s">
        <v>367</v>
      </c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 t="s">
        <v>367</v>
      </c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 t="s">
        <v>367</v>
      </c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 t="s">
        <v>367</v>
      </c>
      <c r="FT243" s="57"/>
      <c r="FU243" s="57" t="s">
        <v>367</v>
      </c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 t="s">
        <v>368</v>
      </c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85" t="str">
        <f t="shared" si="848"/>
        <v/>
      </c>
      <c r="AGG243" s="85" t="str">
        <f t="shared" si="849"/>
        <v/>
      </c>
      <c r="AGH243" s="85" t="str">
        <f t="shared" si="850"/>
        <v/>
      </c>
      <c r="AGL243" s="36">
        <f t="shared" si="861"/>
        <v>4</v>
      </c>
      <c r="AGM243" s="36" t="str">
        <f t="shared" si="851"/>
        <v/>
      </c>
      <c r="AGN243" s="39">
        <f t="shared" si="862"/>
        <v>2</v>
      </c>
      <c r="AGO243" s="36" t="str">
        <f t="shared" si="863"/>
        <v/>
      </c>
      <c r="AGP243" s="36" t="str">
        <f t="shared" si="852"/>
        <v/>
      </c>
      <c r="AGQ243" s="39">
        <f t="shared" si="864"/>
        <v>6</v>
      </c>
      <c r="AGR243" s="36" t="str">
        <f t="shared" si="865"/>
        <v/>
      </c>
      <c r="AGS243" s="36">
        <f t="shared" si="853"/>
        <v>1</v>
      </c>
      <c r="AGT243" s="39" t="str">
        <f t="shared" si="866"/>
        <v/>
      </c>
      <c r="AGU243" s="36" t="str">
        <f t="shared" si="867"/>
        <v/>
      </c>
      <c r="AGV243" s="36" t="str">
        <f t="shared" si="854"/>
        <v/>
      </c>
      <c r="AGW243" s="39" t="str">
        <f t="shared" si="868"/>
        <v/>
      </c>
      <c r="AGX243" s="36" t="str">
        <f t="shared" si="869"/>
        <v/>
      </c>
      <c r="AGY243" s="36" t="str">
        <f t="shared" si="855"/>
        <v/>
      </c>
      <c r="AGZ243" s="39" t="str">
        <f t="shared" si="870"/>
        <v/>
      </c>
      <c r="AHA243" s="36" t="str">
        <f t="shared" si="871"/>
        <v/>
      </c>
      <c r="AHB243" s="36" t="str">
        <f t="shared" si="856"/>
        <v/>
      </c>
      <c r="AHC243" s="39" t="str">
        <f t="shared" si="872"/>
        <v/>
      </c>
      <c r="AHD243" s="36" t="str">
        <f t="shared" si="873"/>
        <v/>
      </c>
      <c r="AHE243" s="36" t="str">
        <f t="shared" si="857"/>
        <v/>
      </c>
      <c r="AHF243" s="39" t="str">
        <f t="shared" si="874"/>
        <v/>
      </c>
      <c r="AHG243" s="36" t="str">
        <f t="shared" si="875"/>
        <v/>
      </c>
      <c r="AHH243" s="36" t="str">
        <f t="shared" si="858"/>
        <v/>
      </c>
      <c r="AHI243" s="39" t="str">
        <f t="shared" si="876"/>
        <v/>
      </c>
      <c r="AHJ243" s="36" t="str">
        <f t="shared" si="877"/>
        <v/>
      </c>
      <c r="AHK243" s="36" t="str">
        <f t="shared" si="859"/>
        <v/>
      </c>
      <c r="AHL243" s="39" t="str">
        <f t="shared" si="878"/>
        <v/>
      </c>
      <c r="AHM243" s="36" t="str">
        <f t="shared" si="879"/>
        <v/>
      </c>
      <c r="AHN243" s="36" t="str">
        <f t="shared" si="860"/>
        <v/>
      </c>
      <c r="AHO243" s="39" t="str">
        <f t="shared" si="880"/>
        <v/>
      </c>
    </row>
    <row r="244" spans="1:918" s="5" customFormat="1" outlineLevel="1" x14ac:dyDescent="0.25">
      <c r="A244" s="35">
        <f t="shared" si="881"/>
        <v>13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 t="s">
        <v>367</v>
      </c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 t="s">
        <v>367</v>
      </c>
      <c r="GW244" s="57" t="s">
        <v>367</v>
      </c>
      <c r="GX244" s="57"/>
      <c r="GY244" s="57"/>
      <c r="GZ244" s="57" t="s">
        <v>367</v>
      </c>
      <c r="HA244" s="57" t="s">
        <v>367</v>
      </c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367</v>
      </c>
      <c r="IK244" s="57" t="s">
        <v>367</v>
      </c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/>
      <c r="OK244" s="57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85" t="str">
        <f t="shared" si="848"/>
        <v/>
      </c>
      <c r="AGG244" s="85" t="str">
        <f t="shared" si="849"/>
        <v/>
      </c>
      <c r="AGH244" s="85" t="str">
        <f t="shared" si="850"/>
        <v/>
      </c>
      <c r="AGL244" s="36" t="str">
        <f t="shared" si="861"/>
        <v/>
      </c>
      <c r="AGM244" s="36" t="str">
        <f t="shared" si="851"/>
        <v/>
      </c>
      <c r="AGN244" s="39" t="str">
        <f t="shared" si="862"/>
        <v/>
      </c>
      <c r="AGO244" s="36" t="str">
        <f t="shared" si="863"/>
        <v/>
      </c>
      <c r="AGP244" s="36" t="str">
        <f t="shared" si="852"/>
        <v/>
      </c>
      <c r="AGQ244" s="39">
        <f t="shared" si="864"/>
        <v>1</v>
      </c>
      <c r="AGR244" s="36" t="str">
        <f t="shared" si="865"/>
        <v/>
      </c>
      <c r="AGS244" s="36" t="str">
        <f t="shared" si="853"/>
        <v/>
      </c>
      <c r="AGT244" s="39">
        <f t="shared" si="866"/>
        <v>6</v>
      </c>
      <c r="AGU244" s="36" t="str">
        <f t="shared" si="867"/>
        <v/>
      </c>
      <c r="AGV244" s="36" t="str">
        <f t="shared" si="854"/>
        <v/>
      </c>
      <c r="AGW244" s="39" t="str">
        <f t="shared" si="868"/>
        <v/>
      </c>
      <c r="AGX244" s="36" t="str">
        <f t="shared" si="869"/>
        <v/>
      </c>
      <c r="AGY244" s="36" t="str">
        <f t="shared" si="855"/>
        <v/>
      </c>
      <c r="AGZ244" s="39" t="str">
        <f t="shared" si="870"/>
        <v/>
      </c>
      <c r="AHA244" s="36" t="str">
        <f t="shared" si="871"/>
        <v/>
      </c>
      <c r="AHB244" s="36" t="str">
        <f t="shared" si="856"/>
        <v/>
      </c>
      <c r="AHC244" s="39" t="str">
        <f t="shared" si="872"/>
        <v/>
      </c>
      <c r="AHD244" s="36" t="str">
        <f t="shared" si="873"/>
        <v/>
      </c>
      <c r="AHE244" s="36" t="str">
        <f t="shared" si="857"/>
        <v/>
      </c>
      <c r="AHF244" s="39" t="str">
        <f t="shared" si="874"/>
        <v/>
      </c>
      <c r="AHG244" s="36" t="str">
        <f t="shared" si="875"/>
        <v/>
      </c>
      <c r="AHH244" s="36" t="str">
        <f t="shared" si="858"/>
        <v/>
      </c>
      <c r="AHI244" s="39" t="str">
        <f t="shared" si="876"/>
        <v/>
      </c>
      <c r="AHJ244" s="36" t="str">
        <f t="shared" si="877"/>
        <v/>
      </c>
      <c r="AHK244" s="36" t="str">
        <f t="shared" si="859"/>
        <v/>
      </c>
      <c r="AHL244" s="39" t="str">
        <f t="shared" si="878"/>
        <v/>
      </c>
      <c r="AHM244" s="36" t="str">
        <f t="shared" si="879"/>
        <v/>
      </c>
      <c r="AHN244" s="36" t="str">
        <f t="shared" si="860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14</v>
      </c>
      <c r="B245" s="48" t="s">
        <v>130</v>
      </c>
      <c r="C245" s="37"/>
      <c r="D245" s="35"/>
      <c r="E245" s="35"/>
      <c r="F245" s="35"/>
      <c r="G245" s="57"/>
      <c r="H245" s="57" t="s">
        <v>368</v>
      </c>
      <c r="I245" s="57" t="s">
        <v>368</v>
      </c>
      <c r="J245" s="57"/>
      <c r="K245" s="57" t="s">
        <v>368</v>
      </c>
      <c r="L245" s="57" t="s">
        <v>368</v>
      </c>
      <c r="M245" s="57"/>
      <c r="N245" s="57"/>
      <c r="O245" s="57" t="s">
        <v>368</v>
      </c>
      <c r="P245" s="57" t="s">
        <v>368</v>
      </c>
      <c r="Q245" s="57" t="s">
        <v>368</v>
      </c>
      <c r="R245" s="57"/>
      <c r="S245" s="57" t="s">
        <v>368</v>
      </c>
      <c r="T245" s="57" t="s">
        <v>368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 t="s">
        <v>368</v>
      </c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 t="s">
        <v>368</v>
      </c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 t="s">
        <v>378</v>
      </c>
      <c r="BT245" s="57" t="s">
        <v>378</v>
      </c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 t="s">
        <v>367</v>
      </c>
      <c r="CR245" s="57"/>
      <c r="CS245" s="57"/>
      <c r="CT245" s="57"/>
      <c r="CU245" s="57" t="s">
        <v>368</v>
      </c>
      <c r="CV245" s="57" t="s">
        <v>368</v>
      </c>
      <c r="CW245" s="57"/>
      <c r="CX245" s="57"/>
      <c r="CY245" s="61"/>
      <c r="CZ245" s="57" t="s">
        <v>368</v>
      </c>
      <c r="DA245" s="57"/>
      <c r="DB245" s="57"/>
      <c r="DC245" s="57" t="s">
        <v>368</v>
      </c>
      <c r="DD245" s="57" t="s">
        <v>368</v>
      </c>
      <c r="DE245" s="57" t="s">
        <v>368</v>
      </c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 t="s">
        <v>367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 t="s">
        <v>367</v>
      </c>
      <c r="EW245" s="57"/>
      <c r="EX245" s="57"/>
      <c r="EY245" s="57"/>
      <c r="EZ245" s="57"/>
      <c r="FA245" s="57" t="s">
        <v>367</v>
      </c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61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 t="s">
        <v>378</v>
      </c>
      <c r="GP245" s="57"/>
      <c r="GQ245" s="57" t="s">
        <v>378</v>
      </c>
      <c r="GR245" s="57" t="s">
        <v>378</v>
      </c>
      <c r="GS245" s="57"/>
      <c r="GT245" s="38"/>
      <c r="GU245" s="61"/>
      <c r="GV245" s="57" t="s">
        <v>378</v>
      </c>
      <c r="GW245" s="57" t="s">
        <v>378</v>
      </c>
      <c r="GX245" s="57"/>
      <c r="GY245" s="57"/>
      <c r="GZ245" s="57" t="s">
        <v>378</v>
      </c>
      <c r="HA245" s="57" t="s">
        <v>378</v>
      </c>
      <c r="HB245" s="57"/>
      <c r="HC245" s="57" t="s">
        <v>378</v>
      </c>
      <c r="HD245" s="57" t="s">
        <v>378</v>
      </c>
      <c r="HE245" s="57"/>
      <c r="HF245" s="57"/>
      <c r="HG245" s="57" t="s">
        <v>378</v>
      </c>
      <c r="HH245" s="57"/>
      <c r="HI245" s="57"/>
      <c r="HJ245" s="57"/>
      <c r="HK245" s="57" t="s">
        <v>378</v>
      </c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61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38"/>
      <c r="JU245" s="38"/>
      <c r="JV245" s="38"/>
      <c r="JW245" s="61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KI245" s="57"/>
      <c r="KJ245" s="57"/>
      <c r="KK245" s="57"/>
      <c r="KL245" s="57"/>
      <c r="KM245" s="57"/>
      <c r="KN245" s="57"/>
      <c r="KO245" s="57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 t="s">
        <v>378</v>
      </c>
      <c r="NX245" s="57" t="s">
        <v>378</v>
      </c>
      <c r="NY245" s="57" t="s">
        <v>378</v>
      </c>
      <c r="NZ245" s="57"/>
      <c r="OA245" s="57"/>
      <c r="OB245" s="57"/>
      <c r="OC245" s="57" t="s">
        <v>378</v>
      </c>
      <c r="OD245" s="57" t="s">
        <v>378</v>
      </c>
      <c r="OE245" s="57"/>
      <c r="OF245" s="57"/>
      <c r="OG245" s="57"/>
      <c r="OH245" s="57"/>
      <c r="OI245" s="57"/>
      <c r="OJ245" s="57" t="s">
        <v>378</v>
      </c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85">
        <f t="shared" si="848"/>
        <v>6</v>
      </c>
      <c r="AGG245" s="85" t="str">
        <f t="shared" si="849"/>
        <v/>
      </c>
      <c r="AGH245" s="85" t="str">
        <f t="shared" si="850"/>
        <v/>
      </c>
      <c r="AGL245" s="36">
        <f t="shared" si="861"/>
        <v>2</v>
      </c>
      <c r="AGM245" s="36">
        <f t="shared" si="851"/>
        <v>11</v>
      </c>
      <c r="AGN245" s="39" t="str">
        <f t="shared" si="862"/>
        <v/>
      </c>
      <c r="AGO245" s="36" t="str">
        <f t="shared" si="863"/>
        <v/>
      </c>
      <c r="AGP245" s="36">
        <f t="shared" si="852"/>
        <v>6</v>
      </c>
      <c r="AGQ245" s="39">
        <f t="shared" si="864"/>
        <v>4</v>
      </c>
      <c r="AGR245" s="36">
        <f t="shared" si="865"/>
        <v>11</v>
      </c>
      <c r="AGS245" s="36" t="str">
        <f t="shared" si="853"/>
        <v/>
      </c>
      <c r="AGT245" s="39" t="str">
        <f t="shared" si="866"/>
        <v/>
      </c>
      <c r="AGU245" s="36" t="str">
        <f t="shared" si="867"/>
        <v/>
      </c>
      <c r="AGV245" s="36" t="str">
        <f t="shared" si="854"/>
        <v/>
      </c>
      <c r="AGW245" s="39" t="str">
        <f t="shared" si="868"/>
        <v/>
      </c>
      <c r="AGX245" s="36">
        <f t="shared" si="869"/>
        <v>6</v>
      </c>
      <c r="AGY245" s="36" t="str">
        <f t="shared" si="855"/>
        <v/>
      </c>
      <c r="AGZ245" s="39" t="str">
        <f t="shared" si="870"/>
        <v/>
      </c>
      <c r="AHA245" s="36" t="str">
        <f t="shared" si="871"/>
        <v/>
      </c>
      <c r="AHB245" s="36" t="str">
        <f t="shared" si="856"/>
        <v/>
      </c>
      <c r="AHC245" s="39" t="str">
        <f t="shared" si="872"/>
        <v/>
      </c>
      <c r="AHD245" s="36" t="str">
        <f t="shared" si="873"/>
        <v/>
      </c>
      <c r="AHE245" s="36" t="str">
        <f t="shared" si="857"/>
        <v/>
      </c>
      <c r="AHF245" s="39" t="str">
        <f t="shared" si="874"/>
        <v/>
      </c>
      <c r="AHG245" s="36" t="str">
        <f t="shared" si="875"/>
        <v/>
      </c>
      <c r="AHH245" s="36" t="str">
        <f t="shared" si="858"/>
        <v/>
      </c>
      <c r="AHI245" s="39" t="str">
        <f t="shared" si="876"/>
        <v/>
      </c>
      <c r="AHJ245" s="36" t="str">
        <f t="shared" si="877"/>
        <v/>
      </c>
      <c r="AHK245" s="36" t="str">
        <f t="shared" si="859"/>
        <v/>
      </c>
      <c r="AHL245" s="39" t="str">
        <f t="shared" si="878"/>
        <v/>
      </c>
      <c r="AHM245" s="36" t="str">
        <f t="shared" si="879"/>
        <v/>
      </c>
      <c r="AHN245" s="36" t="str">
        <f t="shared" si="860"/>
        <v/>
      </c>
      <c r="AHO245" s="39" t="str">
        <f t="shared" si="880"/>
        <v/>
      </c>
    </row>
    <row r="246" spans="1:918" s="5" customFormat="1" outlineLevel="1" x14ac:dyDescent="0.25">
      <c r="A246" s="35">
        <f t="shared" si="881"/>
        <v>15</v>
      </c>
      <c r="B246" s="48" t="s">
        <v>131</v>
      </c>
      <c r="C246" s="37"/>
      <c r="D246" s="35"/>
      <c r="E246" s="35"/>
      <c r="F246" s="35"/>
      <c r="G246" s="57"/>
      <c r="H246" s="57" t="s">
        <v>367</v>
      </c>
      <c r="I246" s="57"/>
      <c r="J246" s="57"/>
      <c r="K246" s="57" t="s">
        <v>367</v>
      </c>
      <c r="L246" s="57" t="s">
        <v>367</v>
      </c>
      <c r="M246" s="57"/>
      <c r="N246" s="57"/>
      <c r="O246" s="57"/>
      <c r="P246" s="57"/>
      <c r="Q246" s="57"/>
      <c r="R246" s="57"/>
      <c r="S246" s="57" t="s">
        <v>367</v>
      </c>
      <c r="T246" s="57"/>
      <c r="U246" s="57"/>
      <c r="V246" s="57"/>
      <c r="W246" s="57" t="s">
        <v>367</v>
      </c>
      <c r="X246" s="57"/>
      <c r="Y246" s="57"/>
      <c r="Z246" s="57"/>
      <c r="AA246" s="57" t="s">
        <v>367</v>
      </c>
      <c r="AB246" s="57" t="s">
        <v>367</v>
      </c>
      <c r="AC246" s="57" t="s">
        <v>367</v>
      </c>
      <c r="AD246" s="57"/>
      <c r="AE246" s="57" t="s">
        <v>367</v>
      </c>
      <c r="AF246" s="57" t="s">
        <v>367</v>
      </c>
      <c r="AG246" s="57"/>
      <c r="AH246" s="57"/>
      <c r="AI246" s="57"/>
      <c r="AJ246" s="57"/>
      <c r="AK246" s="57" t="s">
        <v>367</v>
      </c>
      <c r="AL246" s="57"/>
      <c r="AM246" s="57" t="s">
        <v>367</v>
      </c>
      <c r="AN246" s="57" t="s">
        <v>367</v>
      </c>
      <c r="AO246" s="57"/>
      <c r="AP246" s="38"/>
      <c r="AQ246" s="37"/>
      <c r="AR246" s="57" t="s">
        <v>367</v>
      </c>
      <c r="AS246" s="57" t="s">
        <v>367</v>
      </c>
      <c r="AT246" s="57" t="s">
        <v>367</v>
      </c>
      <c r="AU246" s="57"/>
      <c r="AV246" s="57" t="s">
        <v>367</v>
      </c>
      <c r="AW246" s="57"/>
      <c r="AX246" s="57"/>
      <c r="AY246" s="57"/>
      <c r="AZ246" s="57" t="s">
        <v>367</v>
      </c>
      <c r="BA246" s="57" t="s">
        <v>367</v>
      </c>
      <c r="BB246" s="57"/>
      <c r="BC246" s="57"/>
      <c r="BD246" s="57" t="s">
        <v>367</v>
      </c>
      <c r="BE246" s="57"/>
      <c r="BF246" s="57" t="s">
        <v>367</v>
      </c>
      <c r="BG246" s="57"/>
      <c r="BH246" s="57" t="s">
        <v>367</v>
      </c>
      <c r="BI246" s="57" t="s">
        <v>367</v>
      </c>
      <c r="BJ246" s="57"/>
      <c r="BK246" s="61"/>
      <c r="BL246" s="57" t="s">
        <v>367</v>
      </c>
      <c r="BM246" s="57"/>
      <c r="BN246" s="57"/>
      <c r="BO246" s="57" t="s">
        <v>367</v>
      </c>
      <c r="BP246" s="57" t="s">
        <v>367</v>
      </c>
      <c r="BQ246" s="57" t="s">
        <v>367</v>
      </c>
      <c r="BR246" s="57"/>
      <c r="BS246" s="57" t="s">
        <v>378</v>
      </c>
      <c r="BT246" s="57" t="s">
        <v>378</v>
      </c>
      <c r="BU246" s="57"/>
      <c r="BV246" s="57"/>
      <c r="BW246" s="57"/>
      <c r="BX246" s="57"/>
      <c r="BY246" s="57"/>
      <c r="BZ246" s="57" t="s">
        <v>378</v>
      </c>
      <c r="CA246" s="57"/>
      <c r="CB246" s="57" t="s">
        <v>378</v>
      </c>
      <c r="CC246" s="57"/>
      <c r="CD246" s="57"/>
      <c r="CE246" s="61"/>
      <c r="CF246" s="57" t="s">
        <v>368</v>
      </c>
      <c r="CG246" s="57" t="s">
        <v>368</v>
      </c>
      <c r="CH246" s="57"/>
      <c r="CI246" s="57"/>
      <c r="CJ246" s="57" t="s">
        <v>368</v>
      </c>
      <c r="CK246" s="57"/>
      <c r="CL246" s="57"/>
      <c r="CM246" s="57" t="s">
        <v>368</v>
      </c>
      <c r="CN246" s="57" t="s">
        <v>368</v>
      </c>
      <c r="CO246" s="57"/>
      <c r="CP246" s="57"/>
      <c r="CQ246" s="57" t="s">
        <v>368</v>
      </c>
      <c r="CR246" s="57" t="s">
        <v>368</v>
      </c>
      <c r="CS246" s="57" t="s">
        <v>368</v>
      </c>
      <c r="CT246" s="57"/>
      <c r="CU246" s="57" t="s">
        <v>368</v>
      </c>
      <c r="CV246" s="57" t="s">
        <v>368</v>
      </c>
      <c r="CW246" s="57"/>
      <c r="CX246" s="57"/>
      <c r="CY246" s="61"/>
      <c r="CZ246" s="57" t="s">
        <v>378</v>
      </c>
      <c r="DA246" s="57"/>
      <c r="DB246" s="57"/>
      <c r="DC246" s="57" t="s">
        <v>378</v>
      </c>
      <c r="DD246" s="57" t="s">
        <v>378</v>
      </c>
      <c r="DE246" s="57" t="s">
        <v>378</v>
      </c>
      <c r="DF246" s="57"/>
      <c r="DG246" s="57" t="s">
        <v>378</v>
      </c>
      <c r="DH246" s="57" t="s">
        <v>378</v>
      </c>
      <c r="DI246" s="57"/>
      <c r="DJ246" s="57"/>
      <c r="DK246" s="57"/>
      <c r="DL246" s="57"/>
      <c r="DM246" s="57" t="s">
        <v>378</v>
      </c>
      <c r="DN246" s="57"/>
      <c r="DO246" s="57" t="s">
        <v>378</v>
      </c>
      <c r="DP246" s="57" t="s">
        <v>378</v>
      </c>
      <c r="DQ246" s="57"/>
      <c r="DR246" s="38"/>
      <c r="DS246" s="61"/>
      <c r="DT246" s="57" t="s">
        <v>367</v>
      </c>
      <c r="DU246" s="57" t="s">
        <v>367</v>
      </c>
      <c r="DV246" s="57"/>
      <c r="DW246" s="57" t="s">
        <v>367</v>
      </c>
      <c r="DX246" s="57" t="s">
        <v>367</v>
      </c>
      <c r="DY246" s="57"/>
      <c r="DZ246" s="57"/>
      <c r="EA246" s="57" t="s">
        <v>367</v>
      </c>
      <c r="EB246" s="57" t="s">
        <v>367</v>
      </c>
      <c r="EC246" s="57"/>
      <c r="ED246" s="57"/>
      <c r="EE246" s="57" t="s">
        <v>367</v>
      </c>
      <c r="EF246" s="57" t="s">
        <v>367</v>
      </c>
      <c r="EG246" s="57"/>
      <c r="EH246" s="57"/>
      <c r="EI246" s="57" t="s">
        <v>367</v>
      </c>
      <c r="EJ246" s="57" t="s">
        <v>367</v>
      </c>
      <c r="EK246" s="57"/>
      <c r="EL246" s="57"/>
      <c r="EM246" s="61"/>
      <c r="EN246" s="57" t="s">
        <v>367</v>
      </c>
      <c r="EO246" s="57"/>
      <c r="EP246" s="57"/>
      <c r="EQ246" s="57" t="s">
        <v>367</v>
      </c>
      <c r="ER246" s="57"/>
      <c r="ES246" s="57" t="s">
        <v>367</v>
      </c>
      <c r="ET246" s="57"/>
      <c r="EU246" s="57" t="s">
        <v>367</v>
      </c>
      <c r="EV246" s="57"/>
      <c r="EW246" s="57"/>
      <c r="EX246" s="57"/>
      <c r="EY246" s="57"/>
      <c r="EZ246" s="57"/>
      <c r="FA246" s="57" t="s">
        <v>367</v>
      </c>
      <c r="FB246" s="57"/>
      <c r="FC246" s="57" t="s">
        <v>367</v>
      </c>
      <c r="FD246" s="57" t="s">
        <v>367</v>
      </c>
      <c r="FE246" s="38"/>
      <c r="FF246" s="38"/>
      <c r="FG246" s="61"/>
      <c r="FH246" s="57" t="s">
        <v>367</v>
      </c>
      <c r="FI246" s="57" t="s">
        <v>367</v>
      </c>
      <c r="FJ246" s="57"/>
      <c r="FK246" s="57"/>
      <c r="FL246" s="57" t="s">
        <v>367</v>
      </c>
      <c r="FM246" s="57" t="s">
        <v>367</v>
      </c>
      <c r="FN246" s="57"/>
      <c r="FO246" s="57" t="s">
        <v>367</v>
      </c>
      <c r="FP246" s="57" t="s">
        <v>367</v>
      </c>
      <c r="FQ246" s="57"/>
      <c r="FR246" s="57"/>
      <c r="FS246" s="57" t="s">
        <v>367</v>
      </c>
      <c r="FT246" s="57"/>
      <c r="FU246" s="57" t="s">
        <v>367</v>
      </c>
      <c r="FV246" s="57"/>
      <c r="FW246" s="57" t="s">
        <v>367</v>
      </c>
      <c r="FX246" s="57" t="s">
        <v>367</v>
      </c>
      <c r="FY246" s="57"/>
      <c r="FZ246" s="38"/>
      <c r="GA246" s="61"/>
      <c r="GB246" s="57" t="s">
        <v>367</v>
      </c>
      <c r="GC246" s="57"/>
      <c r="GD246" s="57"/>
      <c r="GE246" s="57" t="s">
        <v>367</v>
      </c>
      <c r="GF246" s="57" t="s">
        <v>367</v>
      </c>
      <c r="GG246" s="57" t="s">
        <v>367</v>
      </c>
      <c r="GH246" s="57"/>
      <c r="GI246" s="57"/>
      <c r="GJ246" s="57"/>
      <c r="GK246" s="57"/>
      <c r="GL246" s="57"/>
      <c r="GM246" s="57"/>
      <c r="GN246" s="57"/>
      <c r="GO246" s="57" t="s">
        <v>367</v>
      </c>
      <c r="GP246" s="57"/>
      <c r="GQ246" s="57" t="s">
        <v>367</v>
      </c>
      <c r="GR246" s="57" t="s">
        <v>367</v>
      </c>
      <c r="GS246" s="57"/>
      <c r="GT246" s="38"/>
      <c r="GU246" s="61"/>
      <c r="GV246" s="57" t="s">
        <v>367</v>
      </c>
      <c r="GW246" s="57" t="s">
        <v>367</v>
      </c>
      <c r="GX246" s="57"/>
      <c r="GY246" s="57"/>
      <c r="GZ246" s="57" t="s">
        <v>367</v>
      </c>
      <c r="HA246" s="57" t="s">
        <v>367</v>
      </c>
      <c r="HB246" s="57"/>
      <c r="HC246" s="57" t="s">
        <v>367</v>
      </c>
      <c r="HD246" s="57" t="s">
        <v>367</v>
      </c>
      <c r="HE246" s="57"/>
      <c r="HF246" s="57"/>
      <c r="HG246" s="57" t="s">
        <v>367</v>
      </c>
      <c r="HH246" s="57"/>
      <c r="HI246" s="57"/>
      <c r="HJ246" s="57"/>
      <c r="HK246" s="57" t="s">
        <v>367</v>
      </c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 t="s">
        <v>367</v>
      </c>
      <c r="IK246" s="57" t="s">
        <v>367</v>
      </c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367</v>
      </c>
      <c r="IV246" s="57"/>
      <c r="IW246" s="57"/>
      <c r="IX246" s="57"/>
      <c r="IY246" s="57" t="s">
        <v>367</v>
      </c>
      <c r="IZ246" s="57" t="s">
        <v>367</v>
      </c>
      <c r="JA246" s="38"/>
      <c r="JB246" s="38"/>
      <c r="JC246" s="61"/>
      <c r="JD246" s="57"/>
      <c r="JE246" s="57"/>
      <c r="JF246" s="57"/>
      <c r="JG246" s="57" t="s">
        <v>367</v>
      </c>
      <c r="JH246" s="57" t="s">
        <v>367</v>
      </c>
      <c r="JI246" s="57"/>
      <c r="JJ246" s="57"/>
      <c r="JK246" s="57" t="s">
        <v>367</v>
      </c>
      <c r="JL246" s="57"/>
      <c r="JM246" s="57"/>
      <c r="JN246" s="57"/>
      <c r="JO246" s="57"/>
      <c r="JP246" s="57"/>
      <c r="JQ246" s="57"/>
      <c r="JR246" s="57"/>
      <c r="JS246" s="57"/>
      <c r="JT246" s="38"/>
      <c r="JU246" s="38"/>
      <c r="JV246" s="38"/>
      <c r="JW246" s="61"/>
      <c r="JX246" s="57"/>
      <c r="JY246" s="57"/>
      <c r="JZ246" s="57"/>
      <c r="KA246" s="57"/>
      <c r="KB246" s="57"/>
      <c r="KC246" s="57" t="s">
        <v>367</v>
      </c>
      <c r="KD246" s="57"/>
      <c r="KE246" s="57" t="s">
        <v>367</v>
      </c>
      <c r="KF246" s="57"/>
      <c r="KG246" s="57"/>
      <c r="KH246" s="57"/>
      <c r="KI246" s="57"/>
      <c r="KJ246" s="57"/>
      <c r="KK246" s="57"/>
      <c r="KL246" s="57"/>
      <c r="KM246" s="57" t="s">
        <v>367</v>
      </c>
      <c r="KN246" s="57"/>
      <c r="KO246" s="57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61"/>
      <c r="NT246" s="57"/>
      <c r="NU246" s="57"/>
      <c r="NV246" s="57"/>
      <c r="NW246" s="57" t="s">
        <v>367</v>
      </c>
      <c r="NX246" s="57" t="s">
        <v>367</v>
      </c>
      <c r="NY246" s="57" t="s">
        <v>367</v>
      </c>
      <c r="NZ246" s="57"/>
      <c r="OA246" s="57"/>
      <c r="OB246" s="57"/>
      <c r="OC246" s="57" t="s">
        <v>367</v>
      </c>
      <c r="OD246" s="57" t="s">
        <v>367</v>
      </c>
      <c r="OE246" s="57"/>
      <c r="OF246" s="57"/>
      <c r="OG246" s="57"/>
      <c r="OH246" s="57"/>
      <c r="OI246" s="57"/>
      <c r="OJ246" s="57" t="s">
        <v>367</v>
      </c>
      <c r="OK246" s="57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85" t="str">
        <f t="shared" si="848"/>
        <v/>
      </c>
      <c r="AGG246" s="85" t="str">
        <f t="shared" si="849"/>
        <v/>
      </c>
      <c r="AGH246" s="85">
        <f t="shared" si="850"/>
        <v>6</v>
      </c>
      <c r="AGL246" s="36">
        <f t="shared" si="861"/>
        <v>4</v>
      </c>
      <c r="AGM246" s="36">
        <f t="shared" si="851"/>
        <v>5</v>
      </c>
      <c r="AGN246" s="39">
        <f t="shared" si="862"/>
        <v>27</v>
      </c>
      <c r="AGO246" s="36">
        <f t="shared" si="863"/>
        <v>9</v>
      </c>
      <c r="AGP246" s="36">
        <f t="shared" si="852"/>
        <v>5</v>
      </c>
      <c r="AGQ246" s="39">
        <f t="shared" si="864"/>
        <v>27</v>
      </c>
      <c r="AGR246" s="36" t="str">
        <f t="shared" si="865"/>
        <v/>
      </c>
      <c r="AGS246" s="36" t="str">
        <f t="shared" si="853"/>
        <v/>
      </c>
      <c r="AGT246" s="39">
        <f t="shared" si="866"/>
        <v>20</v>
      </c>
      <c r="AGU246" s="36" t="str">
        <f t="shared" si="867"/>
        <v/>
      </c>
      <c r="AGV246" s="36" t="str">
        <f t="shared" si="854"/>
        <v/>
      </c>
      <c r="AGW246" s="39">
        <f t="shared" si="868"/>
        <v>6</v>
      </c>
      <c r="AGX246" s="36" t="str">
        <f t="shared" si="869"/>
        <v/>
      </c>
      <c r="AGY246" s="36" t="str">
        <f t="shared" si="855"/>
        <v/>
      </c>
      <c r="AGZ246" s="39">
        <f t="shared" si="870"/>
        <v>6</v>
      </c>
      <c r="AHA246" s="36" t="str">
        <f t="shared" si="871"/>
        <v/>
      </c>
      <c r="AHB246" s="36" t="str">
        <f t="shared" si="856"/>
        <v/>
      </c>
      <c r="AHC246" s="39" t="str">
        <f t="shared" si="872"/>
        <v/>
      </c>
      <c r="AHD246" s="36" t="str">
        <f t="shared" si="873"/>
        <v/>
      </c>
      <c r="AHE246" s="36" t="str">
        <f t="shared" si="857"/>
        <v/>
      </c>
      <c r="AHF246" s="39" t="str">
        <f t="shared" si="874"/>
        <v/>
      </c>
      <c r="AHG246" s="36" t="str">
        <f t="shared" si="875"/>
        <v/>
      </c>
      <c r="AHH246" s="36" t="str">
        <f t="shared" si="858"/>
        <v/>
      </c>
      <c r="AHI246" s="39" t="str">
        <f t="shared" si="876"/>
        <v/>
      </c>
      <c r="AHJ246" s="36" t="str">
        <f t="shared" si="877"/>
        <v/>
      </c>
      <c r="AHK246" s="36" t="str">
        <f t="shared" si="859"/>
        <v/>
      </c>
      <c r="AHL246" s="39" t="str">
        <f t="shared" si="878"/>
        <v/>
      </c>
      <c r="AHM246" s="36" t="str">
        <f t="shared" si="879"/>
        <v/>
      </c>
      <c r="AHN246" s="36" t="str">
        <f t="shared" si="860"/>
        <v/>
      </c>
      <c r="AHO246" s="39" t="str">
        <f t="shared" si="880"/>
        <v/>
      </c>
    </row>
    <row r="247" spans="1:918" s="5" customFormat="1" outlineLevel="1" x14ac:dyDescent="0.25">
      <c r="A247" s="35">
        <f t="shared" si="881"/>
        <v>16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 t="s">
        <v>378</v>
      </c>
      <c r="AF247" s="57" t="s">
        <v>378</v>
      </c>
      <c r="AG247" s="57" t="s">
        <v>378</v>
      </c>
      <c r="AH247" s="57"/>
      <c r="AI247" s="57"/>
      <c r="AJ247" s="57"/>
      <c r="AK247" s="57" t="s">
        <v>378</v>
      </c>
      <c r="AL247" s="57"/>
      <c r="AM247" s="57" t="s">
        <v>378</v>
      </c>
      <c r="AN247" s="57" t="s">
        <v>378</v>
      </c>
      <c r="AO247" s="57"/>
      <c r="AP247" s="38"/>
      <c r="AQ247" s="37"/>
      <c r="AR247" s="57" t="s">
        <v>378</v>
      </c>
      <c r="AS247" s="57" t="s">
        <v>378</v>
      </c>
      <c r="AT247" s="57" t="s">
        <v>378</v>
      </c>
      <c r="AU247" s="57"/>
      <c r="AV247" s="57" t="s">
        <v>378</v>
      </c>
      <c r="AW247" s="57"/>
      <c r="AX247" s="57"/>
      <c r="AY247" s="57"/>
      <c r="AZ247" s="57" t="s">
        <v>378</v>
      </c>
      <c r="BA247" s="57" t="s">
        <v>378</v>
      </c>
      <c r="BB247" s="57"/>
      <c r="BC247" s="57"/>
      <c r="BD247" s="57" t="s">
        <v>378</v>
      </c>
      <c r="BE247" s="57"/>
      <c r="BF247" s="57" t="s">
        <v>378</v>
      </c>
      <c r="BG247" s="57"/>
      <c r="BH247" s="57" t="s">
        <v>378</v>
      </c>
      <c r="BI247" s="57" t="s">
        <v>378</v>
      </c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378</v>
      </c>
      <c r="GW247" s="57" t="s">
        <v>378</v>
      </c>
      <c r="GX247" s="57"/>
      <c r="GY247" s="57"/>
      <c r="GZ247" s="57" t="s">
        <v>378</v>
      </c>
      <c r="HA247" s="57" t="s">
        <v>378</v>
      </c>
      <c r="HB247" s="57"/>
      <c r="HC247" s="57" t="s">
        <v>378</v>
      </c>
      <c r="HD247" s="57" t="s">
        <v>378</v>
      </c>
      <c r="HE247" s="57"/>
      <c r="HF247" s="57"/>
      <c r="HG247" s="57" t="s">
        <v>378</v>
      </c>
      <c r="HH247" s="57"/>
      <c r="HI247" s="57"/>
      <c r="HJ247" s="57"/>
      <c r="HK247" s="57" t="s">
        <v>378</v>
      </c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38"/>
      <c r="JB247" s="38"/>
      <c r="JC247" s="61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38"/>
      <c r="JU247" s="38"/>
      <c r="JV247" s="38"/>
      <c r="JW247" s="61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KI247" s="57"/>
      <c r="KJ247" s="57"/>
      <c r="KK247" s="57"/>
      <c r="KL247" s="57"/>
      <c r="KM247" s="57"/>
      <c r="KN247" s="57"/>
      <c r="KO247" s="57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61"/>
      <c r="NT247" s="57"/>
      <c r="NU247" s="57"/>
      <c r="NV247" s="57"/>
      <c r="NW247" s="57"/>
      <c r="NX247" s="57"/>
      <c r="NY247" s="57"/>
      <c r="NZ247" s="57"/>
      <c r="OA247" s="57"/>
      <c r="OB247" s="57"/>
      <c r="OC247" s="57"/>
      <c r="OD247" s="57"/>
      <c r="OE247" s="57"/>
      <c r="OF247" s="57"/>
      <c r="OG247" s="57"/>
      <c r="OH247" s="57"/>
      <c r="OI247" s="57"/>
      <c r="OJ247" s="57"/>
      <c r="OK247" s="57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85" t="str">
        <f t="shared" si="848"/>
        <v/>
      </c>
      <c r="AGG247" s="85" t="str">
        <f t="shared" si="849"/>
        <v/>
      </c>
      <c r="AGH247" s="85" t="str">
        <f t="shared" si="850"/>
        <v/>
      </c>
      <c r="AGL247" s="36">
        <f t="shared" si="861"/>
        <v>16</v>
      </c>
      <c r="AGM247" s="36" t="str">
        <f t="shared" si="851"/>
        <v/>
      </c>
      <c r="AGN247" s="39" t="str">
        <f t="shared" si="862"/>
        <v/>
      </c>
      <c r="AGO247" s="36" t="str">
        <f t="shared" si="863"/>
        <v/>
      </c>
      <c r="AGP247" s="36" t="str">
        <f t="shared" si="852"/>
        <v/>
      </c>
      <c r="AGQ247" s="39" t="str">
        <f t="shared" si="864"/>
        <v/>
      </c>
      <c r="AGR247" s="36">
        <f t="shared" si="865"/>
        <v>8</v>
      </c>
      <c r="AGS247" s="36" t="str">
        <f t="shared" si="853"/>
        <v/>
      </c>
      <c r="AGT247" s="39" t="str">
        <f t="shared" si="866"/>
        <v/>
      </c>
      <c r="AGU247" s="36" t="str">
        <f t="shared" si="867"/>
        <v/>
      </c>
      <c r="AGV247" s="36" t="str">
        <f t="shared" si="854"/>
        <v/>
      </c>
      <c r="AGW247" s="39" t="str">
        <f t="shared" si="868"/>
        <v/>
      </c>
      <c r="AGX247" s="36" t="str">
        <f t="shared" si="869"/>
        <v/>
      </c>
      <c r="AGY247" s="36" t="str">
        <f t="shared" si="855"/>
        <v/>
      </c>
      <c r="AGZ247" s="39" t="str">
        <f t="shared" si="870"/>
        <v/>
      </c>
      <c r="AHA247" s="36" t="str">
        <f t="shared" si="871"/>
        <v/>
      </c>
      <c r="AHB247" s="36" t="str">
        <f t="shared" si="856"/>
        <v/>
      </c>
      <c r="AHC247" s="39" t="str">
        <f t="shared" si="872"/>
        <v/>
      </c>
      <c r="AHD247" s="36" t="str">
        <f t="shared" si="873"/>
        <v/>
      </c>
      <c r="AHE247" s="36" t="str">
        <f t="shared" si="857"/>
        <v/>
      </c>
      <c r="AHF247" s="39" t="str">
        <f t="shared" si="874"/>
        <v/>
      </c>
      <c r="AHG247" s="36" t="str">
        <f t="shared" si="875"/>
        <v/>
      </c>
      <c r="AHH247" s="36" t="str">
        <f t="shared" si="858"/>
        <v/>
      </c>
      <c r="AHI247" s="39" t="str">
        <f t="shared" si="876"/>
        <v/>
      </c>
      <c r="AHJ247" s="36" t="str">
        <f t="shared" si="877"/>
        <v/>
      </c>
      <c r="AHK247" s="36" t="str">
        <f t="shared" si="859"/>
        <v/>
      </c>
      <c r="AHL247" s="39" t="str">
        <f t="shared" si="878"/>
        <v/>
      </c>
      <c r="AHM247" s="36" t="str">
        <f t="shared" si="879"/>
        <v/>
      </c>
      <c r="AHN247" s="36" t="str">
        <f t="shared" si="860"/>
        <v/>
      </c>
      <c r="AHO247" s="39" t="str">
        <f t="shared" si="880"/>
        <v/>
      </c>
    </row>
    <row r="248" spans="1:918" s="5" customFormat="1" outlineLevel="1" x14ac:dyDescent="0.25">
      <c r="A248" s="35">
        <f t="shared" si="881"/>
        <v>17</v>
      </c>
      <c r="B248" s="48" t="s">
        <v>133</v>
      </c>
      <c r="C248" s="37"/>
      <c r="D248" s="35"/>
      <c r="E248" s="35"/>
      <c r="F248" s="35"/>
      <c r="G248" s="57"/>
      <c r="H248" s="57" t="s">
        <v>367</v>
      </c>
      <c r="I248" s="57"/>
      <c r="J248" s="57"/>
      <c r="K248" s="57"/>
      <c r="L248" s="57"/>
      <c r="M248" s="57"/>
      <c r="N248" s="57"/>
      <c r="O248" s="57" t="s">
        <v>367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 t="s">
        <v>367</v>
      </c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 t="s">
        <v>367</v>
      </c>
      <c r="BA248" s="57" t="s">
        <v>367</v>
      </c>
      <c r="BB248" s="57"/>
      <c r="BC248" s="57"/>
      <c r="BD248" s="57" t="s">
        <v>367</v>
      </c>
      <c r="BE248" s="57"/>
      <c r="BF248" s="57" t="s">
        <v>367</v>
      </c>
      <c r="BG248" s="57"/>
      <c r="BH248" s="57" t="s">
        <v>367</v>
      </c>
      <c r="BI248" s="57"/>
      <c r="BJ248" s="57"/>
      <c r="BK248" s="61"/>
      <c r="BL248" s="57"/>
      <c r="BM248" s="57"/>
      <c r="BN248" s="57"/>
      <c r="BO248" s="57"/>
      <c r="BP248" s="57" t="s">
        <v>367</v>
      </c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 t="s">
        <v>367</v>
      </c>
      <c r="CN248" s="57" t="s">
        <v>367</v>
      </c>
      <c r="CO248" s="57"/>
      <c r="CP248" s="57"/>
      <c r="CQ248" s="57" t="s">
        <v>367</v>
      </c>
      <c r="CR248" s="57"/>
      <c r="CS248" s="57"/>
      <c r="CT248" s="57"/>
      <c r="CU248" s="57"/>
      <c r="CV248" s="57"/>
      <c r="CW248" s="57"/>
      <c r="CX248" s="57"/>
      <c r="CY248" s="61"/>
      <c r="CZ248" s="57" t="s">
        <v>367</v>
      </c>
      <c r="DA248" s="57"/>
      <c r="DB248" s="57"/>
      <c r="DC248" s="57" t="s">
        <v>367</v>
      </c>
      <c r="DD248" s="57"/>
      <c r="DE248" s="57" t="s">
        <v>367</v>
      </c>
      <c r="DF248" s="57"/>
      <c r="DG248" s="57" t="s">
        <v>367</v>
      </c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367</v>
      </c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 t="s">
        <v>367</v>
      </c>
      <c r="EV248" s="57"/>
      <c r="EW248" s="57"/>
      <c r="EX248" s="57"/>
      <c r="EY248" s="57"/>
      <c r="EZ248" s="57"/>
      <c r="FA248" s="57"/>
      <c r="FB248" s="57"/>
      <c r="FC248" s="57" t="s">
        <v>367</v>
      </c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 t="s">
        <v>367</v>
      </c>
      <c r="FU248" s="57" t="s">
        <v>367</v>
      </c>
      <c r="FV248" s="57"/>
      <c r="FW248" s="57" t="s">
        <v>367</v>
      </c>
      <c r="FX248" s="57"/>
      <c r="FY248" s="57"/>
      <c r="FZ248" s="38"/>
      <c r="GA248" s="61"/>
      <c r="GB248" s="57"/>
      <c r="GC248" s="57"/>
      <c r="GD248" s="57"/>
      <c r="GE248" s="57" t="s">
        <v>367</v>
      </c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38"/>
      <c r="JU248" s="38"/>
      <c r="JV248" s="38"/>
      <c r="JW248" s="61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KI248" s="57"/>
      <c r="KJ248" s="57"/>
      <c r="KK248" s="57"/>
      <c r="KL248" s="57"/>
      <c r="KM248" s="57"/>
      <c r="KN248" s="57"/>
      <c r="KO248" s="57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61"/>
      <c r="NT248" s="57"/>
      <c r="NU248" s="57"/>
      <c r="NV248" s="57"/>
      <c r="NW248" s="57"/>
      <c r="NX248" s="57"/>
      <c r="NY248" s="57"/>
      <c r="NZ248" s="57"/>
      <c r="OA248" s="57"/>
      <c r="OB248" s="57"/>
      <c r="OC248" s="57"/>
      <c r="OD248" s="57"/>
      <c r="OE248" s="57"/>
      <c r="OF248" s="57"/>
      <c r="OG248" s="57"/>
      <c r="OH248" s="57"/>
      <c r="OI248" s="57"/>
      <c r="OJ248" s="57" t="s">
        <v>367</v>
      </c>
      <c r="OK248" s="57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85" t="str">
        <f t="shared" si="848"/>
        <v/>
      </c>
      <c r="AGG248" s="85" t="str">
        <f t="shared" si="849"/>
        <v/>
      </c>
      <c r="AGH248" s="85">
        <f t="shared" si="850"/>
        <v>1</v>
      </c>
      <c r="AGL248" s="36" t="str">
        <f t="shared" si="861"/>
        <v/>
      </c>
      <c r="AGM248" s="36" t="str">
        <f t="shared" si="851"/>
        <v/>
      </c>
      <c r="AGN248" s="39">
        <f t="shared" si="862"/>
        <v>11</v>
      </c>
      <c r="AGO248" s="36" t="str">
        <f t="shared" si="863"/>
        <v/>
      </c>
      <c r="AGP248" s="36" t="str">
        <f t="shared" si="852"/>
        <v/>
      </c>
      <c r="AGQ248" s="39">
        <f t="shared" si="864"/>
        <v>11</v>
      </c>
      <c r="AGR248" s="36" t="str">
        <f t="shared" si="865"/>
        <v/>
      </c>
      <c r="AGS248" s="36" t="str">
        <f t="shared" si="853"/>
        <v/>
      </c>
      <c r="AGT248" s="39">
        <f t="shared" si="866"/>
        <v>1</v>
      </c>
      <c r="AGU248" s="36" t="str">
        <f t="shared" si="867"/>
        <v/>
      </c>
      <c r="AGV248" s="36" t="str">
        <f t="shared" si="854"/>
        <v/>
      </c>
      <c r="AGW248" s="39" t="str">
        <f t="shared" si="868"/>
        <v/>
      </c>
      <c r="AGX248" s="36" t="str">
        <f t="shared" si="869"/>
        <v/>
      </c>
      <c r="AGY248" s="36" t="str">
        <f t="shared" si="855"/>
        <v/>
      </c>
      <c r="AGZ248" s="39">
        <f t="shared" si="870"/>
        <v>1</v>
      </c>
      <c r="AHA248" s="36" t="str">
        <f t="shared" si="871"/>
        <v/>
      </c>
      <c r="AHB248" s="36" t="str">
        <f t="shared" si="856"/>
        <v/>
      </c>
      <c r="AHC248" s="39" t="str">
        <f t="shared" si="872"/>
        <v/>
      </c>
      <c r="AHD248" s="36" t="str">
        <f t="shared" si="873"/>
        <v/>
      </c>
      <c r="AHE248" s="36" t="str">
        <f t="shared" si="857"/>
        <v/>
      </c>
      <c r="AHF248" s="39" t="str">
        <f t="shared" si="874"/>
        <v/>
      </c>
      <c r="AHG248" s="36" t="str">
        <f t="shared" si="875"/>
        <v/>
      </c>
      <c r="AHH248" s="36" t="str">
        <f t="shared" si="858"/>
        <v/>
      </c>
      <c r="AHI248" s="39" t="str">
        <f t="shared" si="876"/>
        <v/>
      </c>
      <c r="AHJ248" s="36" t="str">
        <f t="shared" si="877"/>
        <v/>
      </c>
      <c r="AHK248" s="36" t="str">
        <f t="shared" si="859"/>
        <v/>
      </c>
      <c r="AHL248" s="39" t="str">
        <f t="shared" si="878"/>
        <v/>
      </c>
      <c r="AHM248" s="36" t="str">
        <f t="shared" si="879"/>
        <v/>
      </c>
      <c r="AHN248" s="36" t="str">
        <f t="shared" si="860"/>
        <v/>
      </c>
      <c r="AHO248" s="39" t="str">
        <f t="shared" si="880"/>
        <v/>
      </c>
    </row>
    <row r="249" spans="1:918" s="5" customFormat="1" outlineLevel="1" x14ac:dyDescent="0.25">
      <c r="A249" s="35">
        <f t="shared" si="881"/>
        <v>18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61"/>
      <c r="NT249" s="57"/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57"/>
      <c r="OF249" s="57"/>
      <c r="OG249" s="57"/>
      <c r="OH249" s="57"/>
      <c r="OI249" s="57"/>
      <c r="OJ249" s="57"/>
      <c r="OK249" s="57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85" t="str">
        <f t="shared" si="848"/>
        <v/>
      </c>
      <c r="AGG249" s="85" t="str">
        <f t="shared" si="849"/>
        <v/>
      </c>
      <c r="AGH249" s="85" t="str">
        <f t="shared" si="850"/>
        <v/>
      </c>
      <c r="AGL249" s="36" t="str">
        <f t="shared" si="861"/>
        <v/>
      </c>
      <c r="AGM249" s="36" t="str">
        <f t="shared" si="851"/>
        <v/>
      </c>
      <c r="AGN249" s="39" t="str">
        <f t="shared" si="862"/>
        <v/>
      </c>
      <c r="AGO249" s="36" t="str">
        <f t="shared" si="863"/>
        <v/>
      </c>
      <c r="AGP249" s="36" t="str">
        <f t="shared" si="852"/>
        <v/>
      </c>
      <c r="AGQ249" s="39" t="str">
        <f t="shared" si="864"/>
        <v/>
      </c>
      <c r="AGR249" s="36" t="str">
        <f t="shared" si="865"/>
        <v/>
      </c>
      <c r="AGS249" s="36" t="str">
        <f t="shared" si="853"/>
        <v/>
      </c>
      <c r="AGT249" s="39" t="str">
        <f t="shared" si="866"/>
        <v/>
      </c>
      <c r="AGU249" s="36" t="str">
        <f t="shared" si="867"/>
        <v/>
      </c>
      <c r="AGV249" s="36" t="str">
        <f t="shared" si="854"/>
        <v/>
      </c>
      <c r="AGW249" s="39" t="str">
        <f t="shared" si="868"/>
        <v/>
      </c>
      <c r="AGX249" s="36" t="str">
        <f t="shared" si="869"/>
        <v/>
      </c>
      <c r="AGY249" s="36" t="str">
        <f t="shared" si="855"/>
        <v/>
      </c>
      <c r="AGZ249" s="39" t="str">
        <f t="shared" si="870"/>
        <v/>
      </c>
      <c r="AHA249" s="36" t="str">
        <f t="shared" si="871"/>
        <v/>
      </c>
      <c r="AHB249" s="36" t="str">
        <f t="shared" si="856"/>
        <v/>
      </c>
      <c r="AHC249" s="39" t="str">
        <f t="shared" si="872"/>
        <v/>
      </c>
      <c r="AHD249" s="36" t="str">
        <f t="shared" si="873"/>
        <v/>
      </c>
      <c r="AHE249" s="36" t="str">
        <f t="shared" si="857"/>
        <v/>
      </c>
      <c r="AHF249" s="39" t="str">
        <f t="shared" si="874"/>
        <v/>
      </c>
      <c r="AHG249" s="36" t="str">
        <f t="shared" si="875"/>
        <v/>
      </c>
      <c r="AHH249" s="36" t="str">
        <f t="shared" si="858"/>
        <v/>
      </c>
      <c r="AHI249" s="39" t="str">
        <f t="shared" si="876"/>
        <v/>
      </c>
      <c r="AHJ249" s="36" t="str">
        <f t="shared" si="877"/>
        <v/>
      </c>
      <c r="AHK249" s="36" t="str">
        <f t="shared" si="859"/>
        <v/>
      </c>
      <c r="AHL249" s="39" t="str">
        <f t="shared" si="878"/>
        <v/>
      </c>
      <c r="AHM249" s="36" t="str">
        <f t="shared" si="879"/>
        <v/>
      </c>
      <c r="AHN249" s="36" t="str">
        <f t="shared" si="860"/>
        <v/>
      </c>
      <c r="AHO249" s="39" t="str">
        <f t="shared" si="880"/>
        <v/>
      </c>
    </row>
    <row r="250" spans="1:918" s="5" customFormat="1" outlineLevel="1" x14ac:dyDescent="0.25">
      <c r="A250" s="35">
        <f t="shared" si="881"/>
        <v>19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85" t="str">
        <f t="shared" si="848"/>
        <v/>
      </c>
      <c r="AGG250" s="85" t="str">
        <f t="shared" si="849"/>
        <v/>
      </c>
      <c r="AGH250" s="85" t="str">
        <f t="shared" si="850"/>
        <v/>
      </c>
      <c r="AGL250" s="36" t="str">
        <f t="shared" si="861"/>
        <v/>
      </c>
      <c r="AGM250" s="36" t="str">
        <f t="shared" si="851"/>
        <v/>
      </c>
      <c r="AGN250" s="39" t="str">
        <f t="shared" si="862"/>
        <v/>
      </c>
      <c r="AGO250" s="36" t="str">
        <f t="shared" si="863"/>
        <v/>
      </c>
      <c r="AGP250" s="36" t="str">
        <f t="shared" si="852"/>
        <v/>
      </c>
      <c r="AGQ250" s="39" t="str">
        <f t="shared" si="864"/>
        <v/>
      </c>
      <c r="AGR250" s="36" t="str">
        <f t="shared" si="865"/>
        <v/>
      </c>
      <c r="AGS250" s="36" t="str">
        <f t="shared" si="853"/>
        <v/>
      </c>
      <c r="AGT250" s="39" t="str">
        <f t="shared" si="866"/>
        <v/>
      </c>
      <c r="AGU250" s="36" t="str">
        <f t="shared" si="867"/>
        <v/>
      </c>
      <c r="AGV250" s="36" t="str">
        <f t="shared" si="854"/>
        <v/>
      </c>
      <c r="AGW250" s="39" t="str">
        <f t="shared" si="868"/>
        <v/>
      </c>
      <c r="AGX250" s="36" t="str">
        <f t="shared" si="869"/>
        <v/>
      </c>
      <c r="AGY250" s="36" t="str">
        <f t="shared" si="855"/>
        <v/>
      </c>
      <c r="AGZ250" s="39" t="str">
        <f t="shared" si="870"/>
        <v/>
      </c>
      <c r="AHA250" s="36" t="str">
        <f t="shared" si="871"/>
        <v/>
      </c>
      <c r="AHB250" s="36" t="str">
        <f t="shared" si="856"/>
        <v/>
      </c>
      <c r="AHC250" s="39" t="str">
        <f t="shared" si="872"/>
        <v/>
      </c>
      <c r="AHD250" s="36" t="str">
        <f t="shared" si="873"/>
        <v/>
      </c>
      <c r="AHE250" s="36" t="str">
        <f t="shared" si="857"/>
        <v/>
      </c>
      <c r="AHF250" s="39" t="str">
        <f t="shared" si="874"/>
        <v/>
      </c>
      <c r="AHG250" s="36" t="str">
        <f t="shared" si="875"/>
        <v/>
      </c>
      <c r="AHH250" s="36" t="str">
        <f t="shared" si="858"/>
        <v/>
      </c>
      <c r="AHI250" s="39" t="str">
        <f t="shared" si="876"/>
        <v/>
      </c>
      <c r="AHJ250" s="36" t="str">
        <f t="shared" si="877"/>
        <v/>
      </c>
      <c r="AHK250" s="36" t="str">
        <f t="shared" si="859"/>
        <v/>
      </c>
      <c r="AHL250" s="39" t="str">
        <f t="shared" si="878"/>
        <v/>
      </c>
      <c r="AHM250" s="36" t="str">
        <f t="shared" si="879"/>
        <v/>
      </c>
      <c r="AHN250" s="36" t="str">
        <f t="shared" si="860"/>
        <v/>
      </c>
      <c r="AHO250" s="39" t="str">
        <f t="shared" si="880"/>
        <v/>
      </c>
    </row>
    <row r="251" spans="1:918" s="32" customFormat="1" x14ac:dyDescent="0.25">
      <c r="A251" s="31" t="s">
        <v>40</v>
      </c>
      <c r="C251" s="33"/>
      <c r="D251" s="33"/>
      <c r="E251" s="33"/>
      <c r="F251" s="34"/>
      <c r="G251" s="33"/>
      <c r="H251" s="33"/>
      <c r="I251" s="33"/>
      <c r="J251" s="34"/>
      <c r="K251" s="33"/>
      <c r="L251" s="33"/>
      <c r="M251" s="33"/>
      <c r="N251" s="34"/>
      <c r="O251" s="33"/>
      <c r="P251" s="33"/>
      <c r="Q251" s="33"/>
      <c r="R251" s="34"/>
      <c r="S251" s="33"/>
      <c r="T251" s="33"/>
      <c r="U251" s="33"/>
      <c r="V251" s="34"/>
      <c r="W251" s="33"/>
      <c r="X251" s="33"/>
      <c r="Y251" s="33"/>
      <c r="Z251" s="34"/>
      <c r="AA251" s="33"/>
      <c r="AB251" s="33"/>
      <c r="AC251" s="33"/>
      <c r="AD251" s="34"/>
      <c r="AE251" s="33"/>
      <c r="AF251" s="33"/>
      <c r="AG251" s="33"/>
      <c r="AH251" s="34"/>
      <c r="AI251" s="33"/>
      <c r="AJ251" s="33"/>
      <c r="AK251" s="33"/>
      <c r="AL251" s="34"/>
      <c r="AM251" s="33"/>
      <c r="AN251" s="33"/>
      <c r="AO251" s="33"/>
      <c r="AP251" s="34"/>
      <c r="AQ251" s="33"/>
      <c r="AR251" s="33"/>
      <c r="AS251" s="33"/>
      <c r="AT251" s="34"/>
      <c r="AU251" s="33"/>
      <c r="AV251" s="33"/>
      <c r="AW251" s="33"/>
      <c r="AX251" s="34"/>
      <c r="AY251" s="33"/>
      <c r="AZ251" s="33"/>
      <c r="BA251" s="33"/>
      <c r="BB251" s="34"/>
      <c r="BC251" s="33"/>
      <c r="BD251" s="33"/>
      <c r="BE251" s="33"/>
      <c r="BF251" s="34"/>
      <c r="BG251" s="33"/>
      <c r="BH251" s="33"/>
      <c r="BI251" s="33"/>
      <c r="BJ251" s="34"/>
      <c r="BK251" s="33"/>
      <c r="BL251" s="33"/>
      <c r="BM251" s="33"/>
      <c r="BN251" s="34"/>
      <c r="BO251" s="33"/>
      <c r="BP251" s="33"/>
      <c r="BQ251" s="33"/>
      <c r="BR251" s="34"/>
      <c r="BS251" s="33"/>
      <c r="BT251" s="33"/>
      <c r="BU251" s="33"/>
      <c r="BV251" s="34"/>
      <c r="BW251" s="33"/>
      <c r="BX251" s="33"/>
      <c r="BY251" s="33"/>
      <c r="BZ251" s="34"/>
      <c r="CA251" s="33"/>
      <c r="CB251" s="33"/>
      <c r="CC251" s="33"/>
      <c r="CD251" s="34"/>
      <c r="CE251" s="33"/>
      <c r="CF251" s="33"/>
      <c r="CG251" s="33"/>
      <c r="CH251" s="34"/>
      <c r="CI251" s="33"/>
      <c r="CJ251" s="33"/>
      <c r="CK251" s="33"/>
      <c r="CL251" s="34"/>
      <c r="CM251" s="33"/>
      <c r="CN251" s="33"/>
      <c r="CO251" s="33"/>
      <c r="CP251" s="34"/>
      <c r="CQ251" s="33"/>
      <c r="CR251" s="33"/>
      <c r="CS251" s="33"/>
      <c r="CT251" s="34"/>
      <c r="CU251" s="33"/>
      <c r="CV251" s="33"/>
      <c r="CW251" s="33"/>
      <c r="CX251" s="34"/>
      <c r="CY251" s="33"/>
      <c r="CZ251" s="33"/>
      <c r="DA251" s="33"/>
      <c r="DB251" s="34"/>
      <c r="DC251" s="33"/>
      <c r="DD251" s="33"/>
      <c r="DE251" s="33"/>
      <c r="DF251" s="34"/>
      <c r="DG251" s="33"/>
      <c r="DH251" s="33"/>
      <c r="DI251" s="33"/>
      <c r="DJ251" s="34"/>
      <c r="DK251" s="33"/>
      <c r="DL251" s="33"/>
      <c r="DM251" s="33"/>
      <c r="DN251" s="34"/>
      <c r="DO251" s="33"/>
      <c r="DP251" s="33"/>
      <c r="DQ251" s="33"/>
      <c r="DR251" s="34"/>
      <c r="DS251" s="33"/>
      <c r="DT251" s="33"/>
      <c r="DU251" s="33"/>
      <c r="DV251" s="34"/>
      <c r="DW251" s="33"/>
      <c r="DX251" s="33"/>
      <c r="DY251" s="33"/>
      <c r="DZ251" s="34"/>
      <c r="EA251" s="33"/>
      <c r="EB251" s="33"/>
      <c r="EC251" s="33"/>
      <c r="ED251" s="34"/>
      <c r="EE251" s="33"/>
      <c r="EF251" s="33"/>
      <c r="EG251" s="33"/>
      <c r="EH251" s="34"/>
      <c r="EI251" s="33"/>
      <c r="EJ251" s="33"/>
      <c r="EK251" s="33"/>
      <c r="EL251" s="34"/>
      <c r="EM251" s="33"/>
      <c r="EN251" s="33"/>
      <c r="EO251" s="33"/>
      <c r="EP251" s="34"/>
      <c r="EQ251" s="33"/>
      <c r="ER251" s="33"/>
      <c r="ES251" s="33"/>
      <c r="ET251" s="34"/>
      <c r="EU251" s="33"/>
      <c r="EV251" s="33"/>
      <c r="EW251" s="33"/>
      <c r="EX251" s="34"/>
      <c r="EY251" s="33"/>
      <c r="EZ251" s="33"/>
      <c r="FA251" s="33"/>
      <c r="FB251" s="34"/>
      <c r="FC251" s="33"/>
      <c r="FD251" s="33"/>
      <c r="FE251" s="33"/>
      <c r="FF251" s="34"/>
      <c r="FG251" s="33"/>
      <c r="FH251" s="33"/>
      <c r="FI251" s="33"/>
      <c r="FJ251" s="34"/>
      <c r="FK251" s="33"/>
      <c r="FL251" s="33"/>
      <c r="FM251" s="33"/>
      <c r="FN251" s="34"/>
      <c r="FO251" s="33"/>
      <c r="FP251" s="33"/>
      <c r="FQ251" s="33"/>
      <c r="FR251" s="34"/>
      <c r="FS251" s="33"/>
      <c r="FT251" s="33"/>
      <c r="FU251" s="33"/>
      <c r="FV251" s="34"/>
      <c r="FW251" s="33"/>
      <c r="FX251" s="33"/>
      <c r="FY251" s="33"/>
      <c r="FZ251" s="34"/>
      <c r="GA251" s="33"/>
      <c r="GB251" s="33"/>
      <c r="GC251" s="33"/>
      <c r="GD251" s="34"/>
      <c r="GE251" s="33"/>
      <c r="GF251" s="33"/>
      <c r="GG251" s="33"/>
      <c r="GH251" s="34"/>
      <c r="GI251" s="33"/>
      <c r="GJ251" s="33"/>
      <c r="GK251" s="33"/>
      <c r="GL251" s="34"/>
      <c r="GM251" s="33"/>
      <c r="GN251" s="33"/>
      <c r="GO251" s="33"/>
      <c r="GP251" s="34"/>
      <c r="GQ251" s="33"/>
      <c r="GR251" s="33"/>
      <c r="GS251" s="33"/>
      <c r="GT251" s="34"/>
      <c r="GU251" s="33"/>
      <c r="GV251" s="33"/>
      <c r="GW251" s="33"/>
      <c r="GX251" s="34"/>
      <c r="GY251" s="33"/>
      <c r="GZ251" s="33"/>
      <c r="HA251" s="33"/>
      <c r="HB251" s="34"/>
      <c r="HC251" s="33"/>
      <c r="HD251" s="33"/>
      <c r="HE251" s="33"/>
      <c r="HF251" s="34"/>
      <c r="HG251" s="33"/>
      <c r="HH251" s="33"/>
      <c r="HI251" s="33"/>
      <c r="HJ251" s="34"/>
      <c r="HK251" s="33"/>
      <c r="HL251" s="33"/>
      <c r="HM251" s="33"/>
      <c r="HN251" s="34"/>
      <c r="HO251" s="33"/>
      <c r="HP251" s="33"/>
      <c r="HQ251" s="33"/>
      <c r="HR251" s="34"/>
      <c r="HS251" s="33"/>
      <c r="HT251" s="33"/>
      <c r="HU251" s="33"/>
      <c r="HV251" s="34"/>
      <c r="HW251" s="33"/>
      <c r="HX251" s="33"/>
      <c r="HY251" s="33"/>
      <c r="HZ251" s="34"/>
      <c r="IA251" s="33"/>
      <c r="IB251" s="33"/>
      <c r="IC251" s="33"/>
      <c r="ID251" s="34"/>
      <c r="IE251" s="33"/>
      <c r="IF251" s="33"/>
      <c r="IG251" s="33"/>
      <c r="IH251" s="34"/>
      <c r="II251" s="33"/>
      <c r="IJ251" s="33"/>
      <c r="IK251" s="33"/>
      <c r="IL251" s="34"/>
      <c r="IM251" s="33"/>
      <c r="IN251" s="33"/>
      <c r="IO251" s="33"/>
      <c r="IP251" s="34"/>
      <c r="IQ251" s="33"/>
      <c r="IR251" s="33"/>
      <c r="IS251" s="33"/>
      <c r="IT251" s="34"/>
      <c r="IU251" s="33"/>
      <c r="IV251" s="33"/>
      <c r="IW251" s="33"/>
      <c r="IX251" s="34"/>
      <c r="IY251" s="33"/>
      <c r="IZ251" s="33"/>
      <c r="JA251" s="33"/>
      <c r="JB251" s="34"/>
      <c r="JC251" s="33"/>
      <c r="JD251" s="33"/>
      <c r="JE251" s="33"/>
      <c r="JF251" s="34"/>
      <c r="JG251" s="33"/>
      <c r="JH251" s="33"/>
      <c r="JI251" s="33"/>
      <c r="JJ251" s="34"/>
      <c r="JK251" s="33"/>
      <c r="JL251" s="33"/>
      <c r="JM251" s="33"/>
      <c r="JN251" s="34"/>
      <c r="JO251" s="33"/>
      <c r="JP251" s="33"/>
      <c r="JQ251" s="33"/>
      <c r="JR251" s="34"/>
      <c r="JS251" s="33"/>
      <c r="JT251" s="33"/>
      <c r="JU251" s="33"/>
      <c r="JV251" s="34"/>
      <c r="JW251" s="33"/>
      <c r="JX251" s="33"/>
      <c r="JY251" s="33"/>
      <c r="JZ251" s="34"/>
      <c r="KA251" s="33"/>
      <c r="KB251" s="33"/>
      <c r="KC251" s="33"/>
      <c r="KD251" s="34"/>
      <c r="KE251" s="33"/>
      <c r="KF251" s="33"/>
      <c r="KG251" s="33"/>
      <c r="KH251" s="34"/>
      <c r="KI251" s="33"/>
      <c r="KJ251" s="33"/>
      <c r="KK251" s="33"/>
      <c r="KL251" s="34"/>
      <c r="KM251" s="33"/>
      <c r="KN251" s="33"/>
      <c r="KO251" s="33"/>
      <c r="KP251" s="34"/>
      <c r="KQ251" s="33"/>
      <c r="KR251" s="33"/>
      <c r="KS251" s="33"/>
      <c r="KT251" s="34"/>
      <c r="KU251" s="33"/>
      <c r="KV251" s="33"/>
      <c r="KW251" s="33"/>
      <c r="KX251" s="34"/>
      <c r="KY251" s="33"/>
      <c r="KZ251" s="33"/>
      <c r="LA251" s="33"/>
      <c r="LB251" s="34"/>
      <c r="LC251" s="33"/>
      <c r="LD251" s="33"/>
      <c r="LE251" s="33"/>
      <c r="LF251" s="34"/>
      <c r="LG251" s="33"/>
      <c r="LH251" s="33"/>
      <c r="LI251" s="33"/>
      <c r="LJ251" s="34"/>
      <c r="LK251" s="33"/>
      <c r="LL251" s="33"/>
      <c r="LM251" s="33"/>
      <c r="LN251" s="34"/>
      <c r="LO251" s="33"/>
      <c r="LP251" s="33"/>
      <c r="LQ251" s="33"/>
      <c r="LR251" s="34"/>
      <c r="LS251" s="33"/>
      <c r="LT251" s="33"/>
      <c r="LU251" s="33"/>
      <c r="LV251" s="34"/>
      <c r="LW251" s="33"/>
      <c r="LX251" s="33"/>
      <c r="LY251" s="33"/>
      <c r="LZ251" s="34"/>
      <c r="MA251" s="33"/>
      <c r="MB251" s="33"/>
      <c r="MC251" s="33"/>
      <c r="MD251" s="34"/>
      <c r="ME251" s="33"/>
      <c r="MF251" s="33"/>
      <c r="MG251" s="33"/>
      <c r="MH251" s="34"/>
      <c r="MI251" s="33"/>
      <c r="MJ251" s="33"/>
      <c r="MK251" s="33"/>
      <c r="ML251" s="34"/>
      <c r="MM251" s="33"/>
      <c r="MN251" s="33"/>
      <c r="MO251" s="33"/>
      <c r="MP251" s="34"/>
      <c r="MQ251" s="33"/>
      <c r="MR251" s="33"/>
      <c r="MS251" s="33"/>
      <c r="MT251" s="34"/>
      <c r="MU251" s="33"/>
      <c r="MV251" s="33"/>
      <c r="MW251" s="33"/>
      <c r="MX251" s="34"/>
      <c r="MY251" s="33"/>
      <c r="MZ251" s="33"/>
      <c r="NA251" s="33"/>
      <c r="NB251" s="34"/>
      <c r="NC251" s="33"/>
      <c r="ND251" s="33"/>
      <c r="NE251" s="33"/>
      <c r="NF251" s="34"/>
      <c r="NG251" s="33"/>
      <c r="NH251" s="33"/>
      <c r="NI251" s="33"/>
      <c r="NJ251" s="34"/>
      <c r="NK251" s="33"/>
      <c r="NL251" s="33"/>
      <c r="NM251" s="33"/>
      <c r="NN251" s="34"/>
      <c r="NO251" s="33"/>
      <c r="NP251" s="33"/>
      <c r="NQ251" s="33"/>
      <c r="NR251" s="34"/>
      <c r="NS251" s="33"/>
      <c r="NT251" s="33"/>
      <c r="NU251" s="33"/>
      <c r="NV251" s="34"/>
      <c r="NW251" s="33"/>
      <c r="NX251" s="33"/>
      <c r="NY251" s="33"/>
      <c r="NZ251" s="34"/>
      <c r="OA251" s="33"/>
      <c r="OB251" s="33"/>
      <c r="OC251" s="33"/>
      <c r="OD251" s="34"/>
      <c r="OE251" s="33"/>
      <c r="OF251" s="33"/>
      <c r="OG251" s="33"/>
      <c r="OH251" s="34"/>
      <c r="OI251" s="33"/>
      <c r="OJ251" s="33"/>
      <c r="OK251" s="33"/>
      <c r="OL251" s="34"/>
      <c r="OM251" s="33"/>
      <c r="ON251" s="33"/>
      <c r="OO251" s="33"/>
      <c r="OP251" s="34"/>
      <c r="OQ251" s="33"/>
      <c r="OR251" s="33"/>
      <c r="OS251" s="33"/>
      <c r="OT251" s="34"/>
      <c r="OU251" s="33"/>
      <c r="OV251" s="33"/>
      <c r="OW251" s="33"/>
      <c r="OX251" s="34"/>
      <c r="OY251" s="33"/>
      <c r="OZ251" s="33"/>
      <c r="PA251" s="33"/>
      <c r="PB251" s="34"/>
      <c r="PC251" s="33"/>
      <c r="PD251" s="33"/>
      <c r="PE251" s="33"/>
      <c r="PF251" s="34"/>
      <c r="PG251" s="33"/>
      <c r="PH251" s="33"/>
      <c r="PI251" s="33"/>
      <c r="PJ251" s="34"/>
      <c r="PK251" s="33"/>
      <c r="PL251" s="33"/>
      <c r="PM251" s="33"/>
      <c r="PN251" s="34"/>
      <c r="PO251" s="33"/>
      <c r="PP251" s="33"/>
      <c r="PQ251" s="33"/>
      <c r="PR251" s="34"/>
      <c r="PS251" s="33"/>
      <c r="PT251" s="33"/>
      <c r="PU251" s="33"/>
      <c r="PV251" s="34"/>
      <c r="PW251" s="33"/>
      <c r="PX251" s="33"/>
      <c r="PY251" s="33"/>
      <c r="PZ251" s="34"/>
      <c r="QA251" s="33"/>
      <c r="QB251" s="33"/>
      <c r="QC251" s="33"/>
      <c r="QD251" s="34"/>
      <c r="QE251" s="33"/>
      <c r="QF251" s="33"/>
      <c r="QG251" s="33"/>
      <c r="QH251" s="34"/>
      <c r="QI251" s="33"/>
      <c r="QJ251" s="33"/>
      <c r="QK251" s="33"/>
      <c r="QL251" s="34"/>
      <c r="QM251" s="33"/>
      <c r="QN251" s="33"/>
      <c r="QO251" s="33"/>
      <c r="QP251" s="34"/>
      <c r="QQ251" s="33"/>
      <c r="QR251" s="33"/>
      <c r="QS251" s="33"/>
      <c r="QT251" s="34"/>
      <c r="QU251" s="33"/>
      <c r="QV251" s="33"/>
      <c r="QW251" s="33"/>
      <c r="QX251" s="34"/>
      <c r="QY251" s="33"/>
      <c r="QZ251" s="33"/>
      <c r="RA251" s="33"/>
      <c r="RB251" s="34"/>
      <c r="RC251" s="33"/>
      <c r="RD251" s="33"/>
      <c r="RE251" s="33"/>
      <c r="RF251" s="34"/>
      <c r="RG251" s="33"/>
      <c r="RH251" s="33"/>
      <c r="RI251" s="33"/>
      <c r="RJ251" s="34"/>
      <c r="RK251" s="33"/>
      <c r="RL251" s="33"/>
      <c r="RM251" s="33"/>
      <c r="RN251" s="34"/>
      <c r="RO251" s="33"/>
      <c r="RP251" s="33"/>
      <c r="RQ251" s="33"/>
      <c r="RR251" s="34"/>
      <c r="RS251" s="33"/>
      <c r="RT251" s="33"/>
      <c r="RU251" s="33"/>
      <c r="RV251" s="34"/>
      <c r="RW251" s="33"/>
      <c r="RX251" s="33"/>
      <c r="RY251" s="33"/>
      <c r="RZ251" s="34"/>
      <c r="SA251" s="33"/>
      <c r="SB251" s="33"/>
      <c r="SC251" s="33"/>
      <c r="SD251" s="34"/>
      <c r="SE251" s="33"/>
      <c r="SF251" s="33"/>
      <c r="SG251" s="33"/>
      <c r="SH251" s="34"/>
      <c r="SI251" s="33"/>
      <c r="SJ251" s="33"/>
      <c r="SK251" s="33"/>
      <c r="SL251" s="34"/>
      <c r="SM251" s="33"/>
      <c r="SN251" s="33"/>
      <c r="SO251" s="33"/>
      <c r="SP251" s="34"/>
      <c r="SQ251" s="33"/>
      <c r="SR251" s="33"/>
      <c r="SS251" s="33"/>
      <c r="ST251" s="34"/>
      <c r="SU251" s="33"/>
      <c r="SV251" s="33"/>
      <c r="SW251" s="33"/>
      <c r="SX251" s="34"/>
      <c r="SY251" s="33"/>
      <c r="SZ251" s="33"/>
      <c r="TA251" s="33"/>
      <c r="TB251" s="34"/>
      <c r="TC251" s="33"/>
      <c r="TD251" s="33"/>
      <c r="TE251" s="33"/>
      <c r="TF251" s="34"/>
      <c r="TG251" s="33"/>
      <c r="TH251" s="33"/>
      <c r="TI251" s="33"/>
      <c r="TJ251" s="34"/>
      <c r="TK251" s="33"/>
      <c r="TL251" s="33"/>
      <c r="TM251" s="33"/>
      <c r="TN251" s="34"/>
      <c r="TO251" s="33"/>
      <c r="TP251" s="33"/>
      <c r="TQ251" s="33"/>
      <c r="TR251" s="34"/>
      <c r="TS251" s="33"/>
      <c r="TT251" s="33"/>
      <c r="TU251" s="33"/>
      <c r="TV251" s="34"/>
      <c r="TW251" s="33"/>
      <c r="TX251" s="33"/>
      <c r="TY251" s="33"/>
      <c r="TZ251" s="34"/>
      <c r="UA251" s="33"/>
      <c r="UB251" s="33"/>
      <c r="UC251" s="33"/>
      <c r="UD251" s="34"/>
      <c r="UE251" s="33"/>
      <c r="UF251" s="33"/>
      <c r="UG251" s="33"/>
      <c r="UH251" s="34"/>
      <c r="UI251" s="33"/>
      <c r="UJ251" s="33"/>
      <c r="UK251" s="33"/>
      <c r="UL251" s="34"/>
      <c r="UM251" s="33"/>
      <c r="UN251" s="33"/>
      <c r="UO251" s="33"/>
      <c r="UP251" s="34"/>
      <c r="UQ251" s="33"/>
      <c r="UR251" s="33"/>
      <c r="US251" s="33"/>
      <c r="UT251" s="34"/>
      <c r="UU251" s="33"/>
      <c r="UV251" s="33"/>
      <c r="UW251" s="33"/>
      <c r="UX251" s="34"/>
      <c r="UY251" s="33"/>
      <c r="UZ251" s="33"/>
      <c r="VA251" s="33"/>
      <c r="VB251" s="34"/>
      <c r="VC251" s="33"/>
      <c r="VD251" s="33"/>
      <c r="VE251" s="33"/>
      <c r="VF251" s="34"/>
      <c r="VG251" s="33"/>
      <c r="VH251" s="33"/>
      <c r="VI251" s="33"/>
      <c r="VJ251" s="34"/>
      <c r="VK251" s="33"/>
      <c r="VL251" s="33"/>
      <c r="VM251" s="33"/>
      <c r="VN251" s="34"/>
      <c r="VO251" s="33"/>
      <c r="VP251" s="33"/>
      <c r="VQ251" s="33"/>
      <c r="VR251" s="34"/>
      <c r="VS251" s="33"/>
      <c r="VT251" s="33"/>
      <c r="VU251" s="33"/>
      <c r="VV251" s="34"/>
      <c r="VW251" s="33"/>
      <c r="VX251" s="33"/>
      <c r="VY251" s="33"/>
      <c r="VZ251" s="34"/>
      <c r="WA251" s="33"/>
      <c r="WB251" s="33"/>
      <c r="WC251" s="33"/>
      <c r="WD251" s="34"/>
      <c r="WE251" s="33"/>
      <c r="WF251" s="33"/>
      <c r="WG251" s="33"/>
      <c r="WH251" s="34"/>
      <c r="WI251" s="33"/>
      <c r="WJ251" s="33"/>
      <c r="WK251" s="33"/>
      <c r="WL251" s="34"/>
      <c r="WM251" s="33"/>
      <c r="WN251" s="33"/>
      <c r="WO251" s="33"/>
      <c r="WP251" s="34"/>
      <c r="WQ251" s="33"/>
      <c r="WR251" s="33"/>
      <c r="WS251" s="33"/>
      <c r="WT251" s="34"/>
      <c r="WU251" s="33"/>
      <c r="WV251" s="33"/>
      <c r="WW251" s="33"/>
      <c r="WX251" s="34"/>
      <c r="WY251" s="33"/>
      <c r="WZ251" s="33"/>
      <c r="XA251" s="33"/>
      <c r="XB251" s="34"/>
      <c r="XC251" s="33"/>
      <c r="XD251" s="33"/>
      <c r="XE251" s="33"/>
      <c r="XF251" s="34"/>
      <c r="XG251" s="33"/>
      <c r="XH251" s="33"/>
      <c r="XI251" s="33"/>
      <c r="XJ251" s="34"/>
      <c r="XK251" s="33"/>
      <c r="XL251" s="33"/>
      <c r="XM251" s="33"/>
      <c r="XN251" s="34"/>
      <c r="XO251" s="33"/>
      <c r="XP251" s="33"/>
      <c r="XQ251" s="33"/>
      <c r="XR251" s="34"/>
      <c r="XS251" s="33"/>
      <c r="XT251" s="33"/>
      <c r="XU251" s="33"/>
      <c r="XV251" s="34"/>
      <c r="XW251" s="33"/>
      <c r="XX251" s="33"/>
      <c r="XY251" s="33"/>
      <c r="XZ251" s="34"/>
      <c r="YA251" s="33"/>
      <c r="YB251" s="33"/>
      <c r="YC251" s="33"/>
      <c r="YD251" s="34"/>
      <c r="YE251" s="33"/>
      <c r="YF251" s="33"/>
      <c r="YG251" s="33"/>
      <c r="YH251" s="34"/>
      <c r="YI251" s="33"/>
      <c r="YJ251" s="33"/>
      <c r="YK251" s="33"/>
      <c r="YL251" s="34"/>
      <c r="YM251" s="33"/>
      <c r="YN251" s="33"/>
      <c r="YO251" s="33"/>
      <c r="YP251" s="34"/>
      <c r="YQ251" s="33"/>
      <c r="YR251" s="33"/>
      <c r="YS251" s="33"/>
      <c r="YT251" s="34"/>
      <c r="YU251" s="33"/>
      <c r="YV251" s="33"/>
      <c r="YW251" s="33"/>
      <c r="YX251" s="34"/>
      <c r="YY251" s="33"/>
      <c r="YZ251" s="33"/>
      <c r="ZA251" s="33"/>
      <c r="ZB251" s="34"/>
      <c r="ZC251" s="33"/>
      <c r="ZD251" s="33"/>
      <c r="ZE251" s="33"/>
      <c r="ZF251" s="34"/>
      <c r="ZG251" s="33"/>
      <c r="ZH251" s="33"/>
      <c r="ZI251" s="33"/>
      <c r="ZJ251" s="34"/>
      <c r="ZK251" s="33"/>
      <c r="ZL251" s="33"/>
      <c r="ZM251" s="33"/>
      <c r="ZN251" s="34"/>
      <c r="ZO251" s="33"/>
      <c r="ZP251" s="33"/>
      <c r="ZQ251" s="33"/>
      <c r="ZR251" s="34"/>
      <c r="ZS251" s="33"/>
      <c r="ZT251" s="33"/>
      <c r="ZU251" s="33"/>
      <c r="ZV251" s="34"/>
      <c r="ZW251" s="33"/>
      <c r="ZX251" s="33"/>
      <c r="ZY251" s="33"/>
      <c r="ZZ251" s="34"/>
      <c r="AAA251" s="33"/>
      <c r="AAB251" s="33"/>
      <c r="AAC251" s="33"/>
      <c r="AAD251" s="34"/>
      <c r="AAE251" s="33"/>
      <c r="AAF251" s="33"/>
      <c r="AAG251" s="33"/>
      <c r="AAH251" s="34"/>
      <c r="AAI251" s="33"/>
      <c r="AAJ251" s="33"/>
      <c r="AAK251" s="33"/>
      <c r="AAL251" s="34"/>
      <c r="AAM251" s="33"/>
      <c r="AAN251" s="33"/>
      <c r="AAO251" s="33"/>
      <c r="AAP251" s="34"/>
      <c r="AAQ251" s="33"/>
      <c r="AAR251" s="33"/>
      <c r="AAS251" s="33"/>
      <c r="AAT251" s="34"/>
      <c r="AAU251" s="33"/>
      <c r="AAV251" s="33"/>
      <c r="AAW251" s="33"/>
      <c r="AAX251" s="34"/>
      <c r="AAY251" s="33"/>
      <c r="AAZ251" s="33"/>
      <c r="ABA251" s="33"/>
      <c r="ABB251" s="34"/>
      <c r="ABC251" s="33"/>
      <c r="ABD251" s="33"/>
      <c r="ABE251" s="33"/>
      <c r="ABF251" s="34"/>
      <c r="ABG251" s="33"/>
      <c r="ABH251" s="33"/>
      <c r="ABI251" s="33"/>
      <c r="ABJ251" s="34"/>
      <c r="ABK251" s="33"/>
      <c r="ABL251" s="33"/>
      <c r="ABM251" s="33"/>
      <c r="ABN251" s="34"/>
      <c r="ABO251" s="33"/>
      <c r="ABP251" s="33"/>
      <c r="ABQ251" s="33"/>
      <c r="ABR251" s="34"/>
      <c r="ABS251" s="33"/>
      <c r="ABT251" s="33"/>
      <c r="ABU251" s="33"/>
      <c r="ABV251" s="34"/>
      <c r="ABW251" s="33"/>
      <c r="ABX251" s="33"/>
      <c r="ABY251" s="33"/>
      <c r="ABZ251" s="34"/>
      <c r="ACA251" s="33"/>
      <c r="ACB251" s="33"/>
      <c r="ACC251" s="33"/>
      <c r="ACD251" s="34"/>
      <c r="ACE251" s="33"/>
      <c r="ACF251" s="33"/>
      <c r="ACG251" s="33"/>
      <c r="ACH251" s="34"/>
      <c r="ACI251" s="33"/>
      <c r="ACJ251" s="33"/>
      <c r="ACK251" s="33"/>
      <c r="ACL251" s="34"/>
      <c r="ACM251" s="33"/>
      <c r="ACN251" s="33"/>
      <c r="ACO251" s="33"/>
      <c r="ACP251" s="34"/>
      <c r="ACQ251" s="33"/>
      <c r="ACR251" s="33"/>
      <c r="ACS251" s="33"/>
      <c r="ACT251" s="34"/>
      <c r="ACU251" s="33"/>
      <c r="ACV251" s="33"/>
      <c r="ACW251" s="33"/>
      <c r="ACX251" s="34"/>
      <c r="ACY251" s="33"/>
      <c r="ACZ251" s="33"/>
      <c r="ADA251" s="33"/>
      <c r="ADB251" s="34"/>
      <c r="ADC251" s="33"/>
      <c r="ADD251" s="33"/>
      <c r="ADE251" s="33"/>
      <c r="ADF251" s="34"/>
      <c r="ADG251" s="33"/>
      <c r="ADH251" s="33"/>
      <c r="ADI251" s="33"/>
      <c r="ADJ251" s="34"/>
      <c r="ADK251" s="33"/>
      <c r="ADL251" s="33"/>
      <c r="ADM251" s="33"/>
      <c r="ADN251" s="34"/>
      <c r="ADO251" s="33"/>
      <c r="ADP251" s="33"/>
      <c r="ADQ251" s="33"/>
      <c r="ADR251" s="34"/>
      <c r="ADS251" s="33"/>
      <c r="ADT251" s="33"/>
      <c r="ADU251" s="33"/>
      <c r="ADV251" s="34"/>
      <c r="ADW251" s="33"/>
      <c r="ADX251" s="33"/>
      <c r="ADY251" s="33"/>
      <c r="ADZ251" s="34"/>
      <c r="AEA251" s="33"/>
      <c r="AEB251" s="33"/>
      <c r="AEC251" s="33"/>
      <c r="AED251" s="34"/>
      <c r="AEE251" s="33"/>
      <c r="AEF251" s="33"/>
      <c r="AEG251" s="33"/>
      <c r="AEH251" s="34"/>
      <c r="AEI251" s="33"/>
      <c r="AEJ251" s="33"/>
      <c r="AEK251" s="33"/>
      <c r="AEL251" s="34"/>
      <c r="AEM251" s="33"/>
      <c r="AEN251" s="33"/>
      <c r="AEO251" s="33"/>
      <c r="AEP251" s="34"/>
      <c r="AEQ251" s="33"/>
      <c r="AER251" s="33"/>
      <c r="AES251" s="33"/>
      <c r="AET251" s="34"/>
      <c r="AEU251" s="33"/>
      <c r="AEV251" s="33"/>
      <c r="AEW251" s="33"/>
      <c r="AEX251" s="34"/>
      <c r="AEY251" s="33"/>
      <c r="AEZ251" s="33"/>
      <c r="AFA251" s="33"/>
      <c r="AFB251" s="34"/>
      <c r="AFC251" s="33"/>
      <c r="AFD251" s="33"/>
      <c r="AFE251" s="33"/>
      <c r="AFF251" s="34"/>
      <c r="AFG251" s="33"/>
      <c r="AFH251" s="33"/>
      <c r="AFI251" s="33"/>
      <c r="AFJ251" s="34"/>
      <c r="AFK251" s="33"/>
      <c r="AFL251" s="33"/>
      <c r="AFM251" s="33"/>
      <c r="AFN251" s="34"/>
      <c r="AFO251" s="33"/>
      <c r="AFP251" s="33"/>
      <c r="AFQ251" s="33"/>
      <c r="AFR251" s="34"/>
      <c r="AFS251" s="33"/>
      <c r="AFT251" s="33"/>
      <c r="AFU251" s="33"/>
      <c r="AFV251" s="34"/>
      <c r="AFW251" s="33"/>
      <c r="AFX251" s="33"/>
      <c r="AFY251" s="33"/>
      <c r="AFZ251" s="34"/>
      <c r="AGA251" s="33"/>
      <c r="AGB251" s="33"/>
      <c r="AGC251" s="33"/>
      <c r="AGD251" s="34"/>
      <c r="AGE251" s="33"/>
      <c r="AGF251" s="33"/>
      <c r="AGG251" s="33"/>
      <c r="AGH251" s="33"/>
      <c r="AGI251" s="33"/>
      <c r="AGJ251" s="34"/>
      <c r="AGK251" s="33"/>
      <c r="AGL251" s="33"/>
      <c r="AGM251" s="33"/>
      <c r="AGN251" s="33"/>
      <c r="AGO251" s="34"/>
      <c r="AGP251" s="34"/>
      <c r="AGQ251" s="33"/>
      <c r="AGR251" s="33"/>
      <c r="AGS251" s="33"/>
      <c r="AGT251" s="33"/>
      <c r="AGU251" s="34"/>
      <c r="AGV251" s="34"/>
      <c r="AGW251" s="33"/>
      <c r="AGX251" s="33"/>
      <c r="AGY251" s="33"/>
      <c r="AGZ251" s="33"/>
      <c r="AHA251" s="34"/>
      <c r="AHB251" s="34"/>
      <c r="AHC251" s="33"/>
      <c r="AHD251" s="33"/>
      <c r="AHE251" s="33"/>
      <c r="AHF251" s="33"/>
      <c r="AHG251" s="34"/>
      <c r="AHH251" s="34"/>
      <c r="AHI251" s="33"/>
      <c r="AHJ251" s="33"/>
      <c r="AHK251" s="33"/>
      <c r="AHL251" s="33"/>
      <c r="AHM251" s="34"/>
      <c r="AHN251" s="34"/>
      <c r="AHO251" s="33"/>
      <c r="AHP251" s="33"/>
      <c r="AHQ251" s="33"/>
      <c r="AHR251" s="34"/>
      <c r="AHS251" s="33"/>
      <c r="AHT251" s="33"/>
      <c r="AHU251" s="33"/>
      <c r="AHV251" s="34"/>
      <c r="AHW251" s="33"/>
      <c r="AHX251" s="33"/>
      <c r="AHY251" s="33"/>
      <c r="AHZ251" s="34"/>
      <c r="AIA251" s="33"/>
      <c r="AIB251" s="33"/>
      <c r="AIC251" s="33"/>
      <c r="AID251" s="34"/>
      <c r="AIE251" s="33"/>
      <c r="AIF251" s="33"/>
      <c r="AIG251" s="33"/>
      <c r="AIH251" s="34"/>
    </row>
    <row r="252" spans="1:918" s="5" customFormat="1" outlineLevel="1" x14ac:dyDescent="0.25">
      <c r="A252" s="35">
        <v>1</v>
      </c>
      <c r="B252" s="49" t="s">
        <v>134</v>
      </c>
      <c r="C252" s="37"/>
      <c r="D252" s="35"/>
      <c r="E252" s="35"/>
      <c r="F252" s="35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7"/>
      <c r="X252" s="38"/>
      <c r="Y252" s="38"/>
      <c r="Z252" s="38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38"/>
      <c r="AL252" s="38"/>
      <c r="AM252" s="38"/>
      <c r="AN252" s="38"/>
      <c r="AO252" s="38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38"/>
      <c r="BG252" s="38"/>
      <c r="BH252" s="38"/>
      <c r="BI252" s="38"/>
      <c r="BJ252" s="38"/>
      <c r="BK252" s="61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38"/>
      <c r="BZ252" s="38"/>
      <c r="CA252" s="38"/>
      <c r="CB252" s="38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38"/>
      <c r="CU252" s="38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 t="s">
        <v>378</v>
      </c>
      <c r="DY252" s="38" t="s">
        <v>378</v>
      </c>
      <c r="DZ252" s="38" t="s">
        <v>378</v>
      </c>
      <c r="EA252" s="38"/>
      <c r="EB252" s="38"/>
      <c r="EC252" s="38"/>
      <c r="ED252" s="38"/>
      <c r="EE252" s="38" t="s">
        <v>378</v>
      </c>
      <c r="EF252" s="38" t="s">
        <v>378</v>
      </c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 t="s">
        <v>378</v>
      </c>
      <c r="ES252" s="38" t="s">
        <v>378</v>
      </c>
      <c r="ET252" s="38" t="s">
        <v>378</v>
      </c>
      <c r="EU252" s="38"/>
      <c r="EV252" s="38"/>
      <c r="EW252" s="38"/>
      <c r="EX252" s="38"/>
      <c r="EY252" s="38" t="s">
        <v>378</v>
      </c>
      <c r="EZ252" s="38" t="s">
        <v>378</v>
      </c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 t="s">
        <v>378</v>
      </c>
      <c r="FM252" s="38" t="s">
        <v>378</v>
      </c>
      <c r="FN252" s="38" t="s">
        <v>378</v>
      </c>
      <c r="FO252" s="38"/>
      <c r="FP252" s="38"/>
      <c r="FQ252" s="38"/>
      <c r="FR252" s="38"/>
      <c r="FS252" s="38" t="s">
        <v>378</v>
      </c>
      <c r="FT252" s="38" t="s">
        <v>378</v>
      </c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 t="s">
        <v>378</v>
      </c>
      <c r="GF252" s="38" t="s">
        <v>378</v>
      </c>
      <c r="GG252" s="38" t="s">
        <v>378</v>
      </c>
      <c r="GH252" s="38"/>
      <c r="GI252" s="38"/>
      <c r="GJ252" s="38"/>
      <c r="GK252" s="38"/>
      <c r="GL252" s="38" t="s">
        <v>378</v>
      </c>
      <c r="GM252" s="38" t="s">
        <v>378</v>
      </c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 t="s">
        <v>378</v>
      </c>
      <c r="GZ252" s="38" t="s">
        <v>378</v>
      </c>
      <c r="HA252" s="38" t="s">
        <v>378</v>
      </c>
      <c r="HB252" s="38"/>
      <c r="HC252" s="38"/>
      <c r="HD252" s="38"/>
      <c r="HE252" s="38"/>
      <c r="HF252" s="38" t="s">
        <v>378</v>
      </c>
      <c r="HG252" s="38" t="s">
        <v>378</v>
      </c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85" t="str">
        <f t="shared" ref="AGF252:AGF254" si="882">IF(COUNTIFS($C$7:$AGE$7,"="&amp;$AGK$5,$C252:$AGE252,"б")=0,"",COUNTIFS($C$7:$AGE$7,"="&amp;$AGK$5,$C252:$AGE252,"б"))</f>
        <v/>
      </c>
      <c r="AGG252" s="85" t="str">
        <f t="shared" ref="AGG252:AGG254" si="883">IF(COUNTIFS($C$7:$AGE$7,"="&amp;$AGK$5,$C252:$AGE252,"у")=0,"",COUNTIFS($C$7:$AGE$7,"="&amp;$AGK$5,$C252:$AGE252,"у"))</f>
        <v/>
      </c>
      <c r="AGH252" s="85" t="str">
        <f t="shared" ref="AGH252:AGH254" si="884">IF(COUNTIFS($C$7:$AGE$7,"="&amp;$AGK$5,$C252:$AGE252,"н")=0,"",COUNTIFS($C$7:$AGE$7,"="&amp;$AGK$5,$C252:$AGE252,"н"))</f>
        <v/>
      </c>
      <c r="AGL252" s="36" t="str">
        <f>IF(COUNTIFS($C$6:$AGE$6,9,$C252:$AGE252,"б")=0,"",COUNTIFS($C$6:$AGE$6,9,$C252:$AGE252,"б"))</f>
        <v/>
      </c>
      <c r="AGM252" s="36" t="str">
        <f>IF(COUNTIFS($C$6:$AGE$6,9,$C252:$AGE252,"у")=0,"",COUNTIFS($C$6:$AGE$6,9,$C252:$AGE252,"у"))</f>
        <v/>
      </c>
      <c r="AGN252" s="39" t="str">
        <f>IF(COUNTIFS($C$6:$AGE$6,9,$C252:$AGE252,"н")=0,"",COUNTIFS($C$6:$AGE$6,9,$C252:$AGE252,"н"))</f>
        <v/>
      </c>
      <c r="AGO252" s="36">
        <f>IF(COUNTIFS($C$6:$AGE$6,10,$C252:$AGE252,"б")=0,"",COUNTIFS($C$6:$AGE$6,10,$C252:$AGE252,"б"))</f>
        <v>15</v>
      </c>
      <c r="AGP252" s="36" t="str">
        <f>IF(COUNTIFS($C$6:$AGE$6,10,$C252:$AGE252,"у")=0,"",COUNTIFS($C$6:$AGE$6,10,$C252:$AGE252,"у"))</f>
        <v/>
      </c>
      <c r="AGQ252" s="39" t="str">
        <f>IF(COUNTIFS($C$6:$AGE$6,10,$C252:$AGE252,"н")=0,"",COUNTIFS($C$6:$AGE$6,10,$C252:$AGE252,"н"))</f>
        <v/>
      </c>
      <c r="AGR252" s="36">
        <f>IF(COUNTIFS($C$6:$AGE$6,11,$C252:$AGE252,"б")=0,"",COUNTIFS($C$6:$AGE$6,11,$C252:$AGE252,"б"))</f>
        <v>10</v>
      </c>
      <c r="AGS252" s="36" t="str">
        <f>IF(COUNTIFS($C$6:$AGE$6,11,$C252:$AGE252,"у")=0,"",COUNTIFS($C$6:$AGE$6,11,$C252:$AGE252,"у"))</f>
        <v/>
      </c>
      <c r="AGT252" s="39" t="str">
        <f>IF(COUNTIFS($C$6:$AGE$6,11,$C252:$AGE252,"н")=0,"",COUNTIFS($C$6:$AGE$6,11,$C252:$AGE252,"н"))</f>
        <v/>
      </c>
      <c r="AGU252" s="36" t="str">
        <f>IF(COUNTIFS($C$6:$AGE$6,12,$C252:$AGE252,"б")=0,"",COUNTIFS($C$6:$AGE$6,12,$C252:$AGE252,"б"))</f>
        <v/>
      </c>
      <c r="AGV252" s="36" t="str">
        <f>IF(COUNTIFS($C$6:$AGE$6,12,$C252:$AGE252,"у")=0,"",COUNTIFS($C$6:$AGE$6,12,$C252:$AGE252,"у"))</f>
        <v/>
      </c>
      <c r="AGW252" s="39" t="str">
        <f>IF(COUNTIFS($C$6:$AGE$6,12,$C252:$AGE252,"н")=0,"",COUNTIFS($C$6:$AGE$6,12,$C252:$AGE252,"н"))</f>
        <v/>
      </c>
      <c r="AGX252" s="36" t="str">
        <f>IF(COUNTIFS($C$6:$AGE$6,1,$C252:$AGE252,"б")=0,"",COUNTIFS($C$6:$AGE$6,1,$C252:$AGE252,"б"))</f>
        <v/>
      </c>
      <c r="AGY252" s="36" t="str">
        <f>IF(COUNTIFS($C$6:$AGE$6,1,$C252:$AGE252,"у")=0,"",COUNTIFS($C$6:$AGE$6,1,$C252:$AGE252,"у"))</f>
        <v/>
      </c>
      <c r="AGZ252" s="39" t="str">
        <f>IF(COUNTIFS($C$6:$AGE$6,1,$C252:$AGE252,"н")=0,"",COUNTIFS($C$6:$AGE$6,1,$C252:$AGE252,"н"))</f>
        <v/>
      </c>
      <c r="AHA252" s="36" t="str">
        <f>IF(COUNTIFS($C$6:$AGE$6,2,$C252:$AGE252,"б")=0,"",COUNTIFS($C$6:$AGE$6,2,$C252:$AGE252,"б"))</f>
        <v/>
      </c>
      <c r="AHB252" s="36" t="str">
        <f>IF(COUNTIFS($C$6:$AGE$6,2,$C252:$AGE252,"у")=0,"",COUNTIFS($C$6:$AGE$6,2,$C252:$AGE252,"у"))</f>
        <v/>
      </c>
      <c r="AHC252" s="39" t="str">
        <f>IF(COUNTIFS($C$6:$AGE$6,2,$C252:$AGE252,"н")=0,"",COUNTIFS($C$6:$AGE$6,2,$C252:$AGE252,"н"))</f>
        <v/>
      </c>
      <c r="AHD252" s="36" t="str">
        <f>IF(COUNTIFS($C$6:$AGE$6,3,$C252:$AGE252,"б")=0,"",COUNTIFS($C$6:$AGE$6,3,$C252:$AGE252,"б"))</f>
        <v/>
      </c>
      <c r="AHE252" s="36" t="str">
        <f>IF(COUNTIFS($C$6:$AGE$6,3,$C252:$AGE252,"у")=0,"",COUNTIFS($C$6:$AGE$6,3,$C252:$AGE252,"у"))</f>
        <v/>
      </c>
      <c r="AHF252" s="39" t="str">
        <f>IF(COUNTIFS($C$6:$AGE$6,3,$C252:$AGE252,"н")=0,"",COUNTIFS($C$6:$AGE$6,3,$C252:$AGE252,"н"))</f>
        <v/>
      </c>
      <c r="AHG252" s="36" t="str">
        <f>IF(COUNTIFS($C$6:$AGE$6,4,$C252:$AGE252,"б")=0,"",COUNTIFS($C$6:$AGE$6,4,$C252:$AGE252,"б"))</f>
        <v/>
      </c>
      <c r="AHH252" s="36" t="str">
        <f>IF(COUNTIFS($C$6:$AGE$6,4,$C252:$AGE252,"у")=0,"",COUNTIFS($C$6:$AGE$6,4,$C252:$AGE252,"у"))</f>
        <v/>
      </c>
      <c r="AHI252" s="39" t="str">
        <f>IF(COUNTIFS($C$6:$AGE$6,4,$C252:$AGE252,"н")=0,"",COUNTIFS($C$6:$AGE$6,4,$C252:$AGE252,"н"))</f>
        <v/>
      </c>
      <c r="AHJ252" s="36" t="str">
        <f>IF(COUNTIFS($C$6:$AGE$6,5,$C252:$AGE252,"б")=0,"",COUNTIFS($C$6:$AGE$6,5,$C252:$AGE252,"б"))</f>
        <v/>
      </c>
      <c r="AHK252" s="36" t="str">
        <f>IF(COUNTIFS($C$6:$AGE$6,5,$C252:$AGE252,"у")=0,"",COUNTIFS($C$6:$AGE$6,5,$C252:$AGE252,"у"))</f>
        <v/>
      </c>
      <c r="AHL252" s="39" t="str">
        <f>IF(COUNTIFS($C$6:$AGE$6,5,$C252:$AGE252,"н")=0,"",COUNTIFS($C$6:$AGE$6,5,$C252:$AGE252,"н"))</f>
        <v/>
      </c>
      <c r="AHM252" s="36" t="str">
        <f>IF(COUNTIFS($C$6:$AGE$6,6,$C252:$AGE252,"б")=0,"",COUNTIFS($C$6:$AGE$6,6,$C252:$AGE252,"б"))</f>
        <v/>
      </c>
      <c r="AHN252" s="36" t="str">
        <f>IF(COUNTIFS($C$6:$AGE$6,6,$C252:$AGE252,"у")=0,"",COUNTIFS($C$6:$AGE$6,6,$C252:$AGE252,"у"))</f>
        <v/>
      </c>
      <c r="AHO252" s="39" t="str">
        <f>IF(COUNTIFS($C$6:$AGE$6,6,$C252:$AGE252,"н")=0,"",COUNTIFS($C$6:$AGE$6,6,$C252:$AGE252,"н"))</f>
        <v/>
      </c>
    </row>
    <row r="253" spans="1:918" s="5" customFormat="1" outlineLevel="1" x14ac:dyDescent="0.25">
      <c r="A253" s="35">
        <v>2</v>
      </c>
      <c r="B253" s="36"/>
      <c r="C253" s="37"/>
      <c r="D253" s="35"/>
      <c r="E253" s="35"/>
      <c r="F253" s="35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85" t="str">
        <f t="shared" si="882"/>
        <v/>
      </c>
      <c r="AGG253" s="85" t="str">
        <f t="shared" si="883"/>
        <v/>
      </c>
      <c r="AGH253" s="85" t="str">
        <f t="shared" si="884"/>
        <v/>
      </c>
      <c r="AGL253" s="36" t="str">
        <f t="shared" ref="AGL253:AGL254" si="885">IF(COUNTIFS($C$6:$AGE$6,9,$C253:$AGE253,"б")=0,"",COUNTIFS($C$6:$AGE$6,9,$C253:$AGE253,"б"))</f>
        <v/>
      </c>
      <c r="AGM253" s="36" t="str">
        <f>IF(COUNTIFS($C$6:$AGE$6,9,$C253:$AGE253,"у")=0,"",COUNTIFS($C$6:$AGE$6,9,$C253:$AGE253,"у"))</f>
        <v/>
      </c>
      <c r="AGN253" s="39" t="str">
        <f t="shared" ref="AGN253:AGN254" si="886">IF(COUNTIFS($C$6:$AGE$6,9,$C253:$AGE253,"н")=0,"",COUNTIFS($C$6:$AGE$6,9,$C253:$AGE253,"н"))</f>
        <v/>
      </c>
      <c r="AGO253" s="36" t="str">
        <f t="shared" ref="AGO253:AGO254" si="887">IF(COUNTIFS($C$6:$AGE$6,10,$C253:$AGE253,"б")=0,"",COUNTIFS($C$6:$AGE$6,10,$C253:$AGE253,"б"))</f>
        <v/>
      </c>
      <c r="AGP253" s="36" t="str">
        <f>IF(COUNTIFS($C$6:$AGE$6,10,$C253:$AGE253,"у")=0,"",COUNTIFS($C$6:$AGE$6,10,$C253:$AGE253,"у"))</f>
        <v/>
      </c>
      <c r="AGQ253" s="39" t="str">
        <f t="shared" ref="AGQ253:AGQ254" si="888">IF(COUNTIFS($C$6:$AGE$6,10,$C253:$AGE253,"н")=0,"",COUNTIFS($C$6:$AGE$6,10,$C253:$AGE253,"н"))</f>
        <v/>
      </c>
      <c r="AGR253" s="36" t="str">
        <f t="shared" ref="AGR253:AGR254" si="889">IF(COUNTIFS($C$6:$AGE$6,11,$C253:$AGE253,"б")=0,"",COUNTIFS($C$6:$AGE$6,11,$C253:$AGE253,"б"))</f>
        <v/>
      </c>
      <c r="AGS253" s="36" t="str">
        <f>IF(COUNTIFS($C$6:$AGE$6,11,$C253:$AGE253,"у")=0,"",COUNTIFS($C$6:$AGE$6,11,$C253:$AGE253,"у"))</f>
        <v/>
      </c>
      <c r="AGT253" s="39" t="str">
        <f t="shared" ref="AGT253:AGT254" si="890">IF(COUNTIFS($C$6:$AGE$6,11,$C253:$AGE253,"н")=0,"",COUNTIFS($C$6:$AGE$6,11,$C253:$AGE253,"н"))</f>
        <v/>
      </c>
      <c r="AGU253" s="36" t="str">
        <f t="shared" ref="AGU253:AGU254" si="891">IF(COUNTIFS($C$6:$AGE$6,12,$C253:$AGE253,"б")=0,"",COUNTIFS($C$6:$AGE$6,12,$C253:$AGE253,"б"))</f>
        <v/>
      </c>
      <c r="AGV253" s="36" t="str">
        <f>IF(COUNTIFS($C$6:$AGE$6,12,$C253:$AGE253,"у")=0,"",COUNTIFS($C$6:$AGE$6,12,$C253:$AGE253,"у"))</f>
        <v/>
      </c>
      <c r="AGW253" s="39" t="str">
        <f t="shared" ref="AGW253:AGW254" si="892">IF(COUNTIFS($C$6:$AGE$6,12,$C253:$AGE253,"н")=0,"",COUNTIFS($C$6:$AGE$6,12,$C253:$AGE253,"н"))</f>
        <v/>
      </c>
      <c r="AGX253" s="36" t="str">
        <f t="shared" ref="AGX253:AGX254" si="893">IF(COUNTIFS($C$6:$AGE$6,1,$C253:$AGE253,"б")=0,"",COUNTIFS($C$6:$AGE$6,1,$C253:$AGE253,"б"))</f>
        <v/>
      </c>
      <c r="AGY253" s="36" t="str">
        <f>IF(COUNTIFS($C$6:$AGE$6,1,$C253:$AGE253,"у")=0,"",COUNTIFS($C$6:$AGE$6,1,$C253:$AGE253,"у"))</f>
        <v/>
      </c>
      <c r="AGZ253" s="39" t="str">
        <f t="shared" ref="AGZ253:AGZ254" si="894">IF(COUNTIFS($C$6:$AGE$6,1,$C253:$AGE253,"н")=0,"",COUNTIFS($C$6:$AGE$6,1,$C253:$AGE253,"н"))</f>
        <v/>
      </c>
      <c r="AHA253" s="36" t="str">
        <f t="shared" ref="AHA253:AHA254" si="895">IF(COUNTIFS($C$6:$AGE$6,2,$C253:$AGE253,"б")=0,"",COUNTIFS($C$6:$AGE$6,2,$C253:$AGE253,"б"))</f>
        <v/>
      </c>
      <c r="AHB253" s="36" t="str">
        <f>IF(COUNTIFS($C$6:$AGE$6,2,$C253:$AGE253,"у")=0,"",COUNTIFS($C$6:$AGE$6,2,$C253:$AGE253,"у"))</f>
        <v/>
      </c>
      <c r="AHC253" s="39" t="str">
        <f t="shared" ref="AHC253:AHC254" si="896">IF(COUNTIFS($C$6:$AGE$6,2,$C253:$AGE253,"н")=0,"",COUNTIFS($C$6:$AGE$6,2,$C253:$AGE253,"н"))</f>
        <v/>
      </c>
      <c r="AHD253" s="36" t="str">
        <f t="shared" ref="AHD253:AHD254" si="897">IF(COUNTIFS($C$6:$AGE$6,3,$C253:$AGE253,"б")=0,"",COUNTIFS($C$6:$AGE$6,3,$C253:$AGE253,"б"))</f>
        <v/>
      </c>
      <c r="AHE253" s="36" t="str">
        <f>IF(COUNTIFS($C$6:$AGE$6,3,$C253:$AGE253,"у")=0,"",COUNTIFS($C$6:$AGE$6,3,$C253:$AGE253,"у"))</f>
        <v/>
      </c>
      <c r="AHF253" s="39" t="str">
        <f t="shared" ref="AHF253:AHF254" si="898">IF(COUNTIFS($C$6:$AGE$6,3,$C253:$AGE253,"н")=0,"",COUNTIFS($C$6:$AGE$6,3,$C253:$AGE253,"н"))</f>
        <v/>
      </c>
      <c r="AHG253" s="36" t="str">
        <f t="shared" ref="AHG253:AHG254" si="899">IF(COUNTIFS($C$6:$AGE$6,4,$C253:$AGE253,"б")=0,"",COUNTIFS($C$6:$AGE$6,4,$C253:$AGE253,"б"))</f>
        <v/>
      </c>
      <c r="AHH253" s="36" t="str">
        <f>IF(COUNTIFS($C$6:$AGE$6,4,$C253:$AGE253,"у")=0,"",COUNTIFS($C$6:$AGE$6,4,$C253:$AGE253,"у"))</f>
        <v/>
      </c>
      <c r="AHI253" s="39" t="str">
        <f t="shared" ref="AHI253:AHI254" si="900">IF(COUNTIFS($C$6:$AGE$6,4,$C253:$AGE253,"н")=0,"",COUNTIFS($C$6:$AGE$6,4,$C253:$AGE253,"н"))</f>
        <v/>
      </c>
      <c r="AHJ253" s="36" t="str">
        <f t="shared" ref="AHJ253:AHJ254" si="901">IF(COUNTIFS($C$6:$AGE$6,5,$C253:$AGE253,"б")=0,"",COUNTIFS($C$6:$AGE$6,5,$C253:$AGE253,"б"))</f>
        <v/>
      </c>
      <c r="AHK253" s="36" t="str">
        <f>IF(COUNTIFS($C$6:$AGE$6,5,$C253:$AGE253,"у")=0,"",COUNTIFS($C$6:$AGE$6,5,$C253:$AGE253,"у"))</f>
        <v/>
      </c>
      <c r="AHL253" s="39" t="str">
        <f t="shared" ref="AHL253:AHL254" si="902">IF(COUNTIFS($C$6:$AGE$6,5,$C253:$AGE253,"н")=0,"",COUNTIFS($C$6:$AGE$6,5,$C253:$AGE253,"н"))</f>
        <v/>
      </c>
      <c r="AHM253" s="36" t="str">
        <f t="shared" ref="AHM253:AHM254" si="903">IF(COUNTIFS($C$6:$AGE$6,6,$C253:$AGE253,"б")=0,"",COUNTIFS($C$6:$AGE$6,6,$C253:$AGE253,"б"))</f>
        <v/>
      </c>
      <c r="AHN253" s="36" t="str">
        <f>IF(COUNTIFS($C$6:$AGE$6,6,$C253:$AGE253,"у")=0,"",COUNTIFS($C$6:$AGE$6,6,$C253:$AGE253,"у"))</f>
        <v/>
      </c>
      <c r="AHO253" s="39" t="str">
        <f t="shared" ref="AHO253:AHO254" si="904">IF(COUNTIFS($C$6:$AGE$6,6,$C253:$AGE253,"н")=0,"",COUNTIFS($C$6:$AGE$6,6,$C253:$AGE253,"н"))</f>
        <v/>
      </c>
    </row>
    <row r="254" spans="1:918" s="5" customFormat="1" outlineLevel="1" x14ac:dyDescent="0.25">
      <c r="A254" s="35">
        <f t="shared" ref="A254" si="905">A253+1</f>
        <v>3</v>
      </c>
      <c r="B254" s="36"/>
      <c r="C254" s="37"/>
      <c r="D254" s="35"/>
      <c r="E254" s="35"/>
      <c r="F254" s="35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7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7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85" t="str">
        <f t="shared" si="882"/>
        <v/>
      </c>
      <c r="AGG254" s="85" t="str">
        <f t="shared" si="883"/>
        <v/>
      </c>
      <c r="AGH254" s="85" t="str">
        <f t="shared" si="884"/>
        <v/>
      </c>
      <c r="AGL254" s="36" t="str">
        <f t="shared" si="885"/>
        <v/>
      </c>
      <c r="AGM254" s="36" t="str">
        <f>IF(COUNTIFS($C$6:$AGE$6,9,$C254:$AGE254,"у")=0,"",COUNTIFS($C$6:$AGE$6,9,$C254:$AGE254,"у"))</f>
        <v/>
      </c>
      <c r="AGN254" s="39" t="str">
        <f t="shared" si="886"/>
        <v/>
      </c>
      <c r="AGO254" s="36" t="str">
        <f t="shared" si="887"/>
        <v/>
      </c>
      <c r="AGP254" s="36" t="str">
        <f>IF(COUNTIFS($C$6:$AGE$6,10,$C254:$AGE254,"у")=0,"",COUNTIFS($C$6:$AGE$6,10,$C254:$AGE254,"у"))</f>
        <v/>
      </c>
      <c r="AGQ254" s="39" t="str">
        <f t="shared" si="888"/>
        <v/>
      </c>
      <c r="AGR254" s="36" t="str">
        <f t="shared" si="889"/>
        <v/>
      </c>
      <c r="AGS254" s="36" t="str">
        <f>IF(COUNTIFS($C$6:$AGE$6,11,$C254:$AGE254,"у")=0,"",COUNTIFS($C$6:$AGE$6,11,$C254:$AGE254,"у"))</f>
        <v/>
      </c>
      <c r="AGT254" s="39" t="str">
        <f t="shared" si="890"/>
        <v/>
      </c>
      <c r="AGU254" s="36" t="str">
        <f t="shared" si="891"/>
        <v/>
      </c>
      <c r="AGV254" s="36" t="str">
        <f>IF(COUNTIFS($C$6:$AGE$6,12,$C254:$AGE254,"у")=0,"",COUNTIFS($C$6:$AGE$6,12,$C254:$AGE254,"у"))</f>
        <v/>
      </c>
      <c r="AGW254" s="39" t="str">
        <f t="shared" si="892"/>
        <v/>
      </c>
      <c r="AGX254" s="36" t="str">
        <f t="shared" si="893"/>
        <v/>
      </c>
      <c r="AGY254" s="36" t="str">
        <f>IF(COUNTIFS($C$6:$AGE$6,1,$C254:$AGE254,"у")=0,"",COUNTIFS($C$6:$AGE$6,1,$C254:$AGE254,"у"))</f>
        <v/>
      </c>
      <c r="AGZ254" s="39" t="str">
        <f t="shared" si="894"/>
        <v/>
      </c>
      <c r="AHA254" s="36" t="str">
        <f t="shared" si="895"/>
        <v/>
      </c>
      <c r="AHB254" s="36" t="str">
        <f>IF(COUNTIFS($C$6:$AGE$6,2,$C254:$AGE254,"у")=0,"",COUNTIFS($C$6:$AGE$6,2,$C254:$AGE254,"у"))</f>
        <v/>
      </c>
      <c r="AHC254" s="39" t="str">
        <f t="shared" si="896"/>
        <v/>
      </c>
      <c r="AHD254" s="36" t="str">
        <f t="shared" si="897"/>
        <v/>
      </c>
      <c r="AHE254" s="36" t="str">
        <f>IF(COUNTIFS($C$6:$AGE$6,3,$C254:$AGE254,"у")=0,"",COUNTIFS($C$6:$AGE$6,3,$C254:$AGE254,"у"))</f>
        <v/>
      </c>
      <c r="AHF254" s="39" t="str">
        <f t="shared" si="898"/>
        <v/>
      </c>
      <c r="AHG254" s="36" t="str">
        <f t="shared" si="899"/>
        <v/>
      </c>
      <c r="AHH254" s="36" t="str">
        <f>IF(COUNTIFS($C$6:$AGE$6,4,$C254:$AGE254,"у")=0,"",COUNTIFS($C$6:$AGE$6,4,$C254:$AGE254,"у"))</f>
        <v/>
      </c>
      <c r="AHI254" s="39" t="str">
        <f t="shared" si="900"/>
        <v/>
      </c>
      <c r="AHJ254" s="36" t="str">
        <f t="shared" si="901"/>
        <v/>
      </c>
      <c r="AHK254" s="36" t="str">
        <f>IF(COUNTIFS($C$6:$AGE$6,5,$C254:$AGE254,"у")=0,"",COUNTIFS($C$6:$AGE$6,5,$C254:$AGE254,"у"))</f>
        <v/>
      </c>
      <c r="AHL254" s="39" t="str">
        <f t="shared" si="902"/>
        <v/>
      </c>
      <c r="AHM254" s="36" t="str">
        <f t="shared" si="903"/>
        <v/>
      </c>
      <c r="AHN254" s="36" t="str">
        <f>IF(COUNTIFS($C$6:$AGE$6,6,$C254:$AGE254,"у")=0,"",COUNTIFS($C$6:$AGE$6,6,$C254:$AGE254,"у"))</f>
        <v/>
      </c>
      <c r="AHO254" s="39" t="str">
        <f t="shared" si="904"/>
        <v/>
      </c>
    </row>
    <row r="255" spans="1:918" s="32" customFormat="1" x14ac:dyDescent="0.25">
      <c r="A255" s="31" t="s">
        <v>41</v>
      </c>
      <c r="C255" s="33"/>
      <c r="D255" s="33"/>
      <c r="E255" s="33"/>
      <c r="F255" s="34"/>
      <c r="G255" s="33"/>
      <c r="H255" s="33"/>
      <c r="I255" s="33"/>
      <c r="J255" s="34"/>
      <c r="K255" s="33"/>
      <c r="L255" s="33"/>
      <c r="M255" s="33"/>
      <c r="N255" s="34"/>
      <c r="O255" s="33"/>
      <c r="P255" s="33"/>
      <c r="Q255" s="33"/>
      <c r="R255" s="34"/>
      <c r="S255" s="33"/>
      <c r="T255" s="33"/>
      <c r="U255" s="33"/>
      <c r="V255" s="34"/>
      <c r="W255" s="33"/>
      <c r="X255" s="33"/>
      <c r="Y255" s="33"/>
      <c r="Z255" s="34"/>
      <c r="AA255" s="33"/>
      <c r="AB255" s="33"/>
      <c r="AC255" s="33"/>
      <c r="AD255" s="34"/>
      <c r="AE255" s="33"/>
      <c r="AF255" s="33"/>
      <c r="AG255" s="33"/>
      <c r="AH255" s="34"/>
      <c r="AI255" s="33"/>
      <c r="AJ255" s="33"/>
      <c r="AK255" s="33"/>
      <c r="AL255" s="34"/>
      <c r="AM255" s="33"/>
      <c r="AN255" s="33"/>
      <c r="AO255" s="33"/>
      <c r="AP255" s="34"/>
      <c r="AQ255" s="33"/>
      <c r="AR255" s="33"/>
      <c r="AS255" s="33"/>
      <c r="AT255" s="34"/>
      <c r="AU255" s="33"/>
      <c r="AV255" s="33"/>
      <c r="AW255" s="33"/>
      <c r="AX255" s="34"/>
      <c r="AY255" s="33"/>
      <c r="AZ255" s="33"/>
      <c r="BA255" s="33"/>
      <c r="BB255" s="34"/>
      <c r="BC255" s="33"/>
      <c r="BD255" s="33"/>
      <c r="BE255" s="33"/>
      <c r="BF255" s="34"/>
      <c r="BG255" s="33"/>
      <c r="BH255" s="33"/>
      <c r="BI255" s="33"/>
      <c r="BJ255" s="34"/>
      <c r="BK255" s="33"/>
      <c r="BL255" s="33"/>
      <c r="BM255" s="33"/>
      <c r="BN255" s="34"/>
      <c r="BO255" s="33"/>
      <c r="BP255" s="33"/>
      <c r="BQ255" s="33"/>
      <c r="BR255" s="34"/>
      <c r="BS255" s="33"/>
      <c r="BT255" s="33"/>
      <c r="BU255" s="33"/>
      <c r="BV255" s="34"/>
      <c r="BW255" s="33"/>
      <c r="BX255" s="33"/>
      <c r="BY255" s="33"/>
      <c r="BZ255" s="34"/>
      <c r="CA255" s="33"/>
      <c r="CB255" s="33"/>
      <c r="CC255" s="33"/>
      <c r="CD255" s="34"/>
      <c r="CE255" s="33"/>
      <c r="CF255" s="33"/>
      <c r="CG255" s="33"/>
      <c r="CH255" s="34"/>
      <c r="CI255" s="33"/>
      <c r="CJ255" s="33"/>
      <c r="CK255" s="33"/>
      <c r="CL255" s="34"/>
      <c r="CM255" s="33"/>
      <c r="CN255" s="33"/>
      <c r="CO255" s="33"/>
      <c r="CP255" s="34"/>
      <c r="CQ255" s="33"/>
      <c r="CR255" s="33"/>
      <c r="CS255" s="33"/>
      <c r="CT255" s="34"/>
      <c r="CU255" s="33"/>
      <c r="CV255" s="33"/>
      <c r="CW255" s="33"/>
      <c r="CX255" s="34"/>
      <c r="CY255" s="33"/>
      <c r="CZ255" s="33"/>
      <c r="DA255" s="33"/>
      <c r="DB255" s="34"/>
      <c r="DC255" s="33"/>
      <c r="DD255" s="33"/>
      <c r="DE255" s="33"/>
      <c r="DF255" s="34"/>
      <c r="DG255" s="33"/>
      <c r="DH255" s="33"/>
      <c r="DI255" s="33"/>
      <c r="DJ255" s="34"/>
      <c r="DK255" s="33"/>
      <c r="DL255" s="33"/>
      <c r="DM255" s="33"/>
      <c r="DN255" s="34"/>
      <c r="DO255" s="33"/>
      <c r="DP255" s="33"/>
      <c r="DQ255" s="33"/>
      <c r="DR255" s="34"/>
      <c r="DS255" s="33"/>
      <c r="DT255" s="33"/>
      <c r="DU255" s="33"/>
      <c r="DV255" s="34"/>
      <c r="DW255" s="33"/>
      <c r="DX255" s="33"/>
      <c r="DY255" s="33"/>
      <c r="DZ255" s="34"/>
      <c r="EA255" s="33"/>
      <c r="EB255" s="33"/>
      <c r="EC255" s="33"/>
      <c r="ED255" s="34"/>
      <c r="EE255" s="33"/>
      <c r="EF255" s="33"/>
      <c r="EG255" s="33"/>
      <c r="EH255" s="34"/>
      <c r="EI255" s="33"/>
      <c r="EJ255" s="33"/>
      <c r="EK255" s="33"/>
      <c r="EL255" s="34"/>
      <c r="EM255" s="33"/>
      <c r="EN255" s="33"/>
      <c r="EO255" s="33"/>
      <c r="EP255" s="34"/>
      <c r="EQ255" s="33"/>
      <c r="ER255" s="33"/>
      <c r="ES255" s="33"/>
      <c r="ET255" s="34"/>
      <c r="EU255" s="33"/>
      <c r="EV255" s="33"/>
      <c r="EW255" s="33"/>
      <c r="EX255" s="34"/>
      <c r="EY255" s="33"/>
      <c r="EZ255" s="33"/>
      <c r="FA255" s="33"/>
      <c r="FB255" s="34"/>
      <c r="FC255" s="33"/>
      <c r="FD255" s="33"/>
      <c r="FE255" s="33"/>
      <c r="FF255" s="34"/>
      <c r="FG255" s="33"/>
      <c r="FH255" s="33"/>
      <c r="FI255" s="33"/>
      <c r="FJ255" s="34"/>
      <c r="FK255" s="33"/>
      <c r="FL255" s="33"/>
      <c r="FM255" s="33"/>
      <c r="FN255" s="34"/>
      <c r="FO255" s="33"/>
      <c r="FP255" s="33"/>
      <c r="FQ255" s="33"/>
      <c r="FR255" s="34"/>
      <c r="FS255" s="33"/>
      <c r="FT255" s="33"/>
      <c r="FU255" s="33"/>
      <c r="FV255" s="34"/>
      <c r="FW255" s="33"/>
      <c r="FX255" s="33"/>
      <c r="FY255" s="33"/>
      <c r="FZ255" s="34"/>
      <c r="GA255" s="33"/>
      <c r="GB255" s="33"/>
      <c r="GC255" s="33"/>
      <c r="GD255" s="34"/>
      <c r="GE255" s="33"/>
      <c r="GF255" s="33"/>
      <c r="GG255" s="33"/>
      <c r="GH255" s="34"/>
      <c r="GI255" s="33"/>
      <c r="GJ255" s="33"/>
      <c r="GK255" s="33"/>
      <c r="GL255" s="34"/>
      <c r="GM255" s="33"/>
      <c r="GN255" s="33"/>
      <c r="GO255" s="33"/>
      <c r="GP255" s="34"/>
      <c r="GQ255" s="33"/>
      <c r="GR255" s="33"/>
      <c r="GS255" s="33"/>
      <c r="GT255" s="34"/>
      <c r="GU255" s="33"/>
      <c r="GV255" s="33"/>
      <c r="GW255" s="33"/>
      <c r="GX255" s="34"/>
      <c r="GY255" s="33"/>
      <c r="GZ255" s="33"/>
      <c r="HA255" s="33"/>
      <c r="HB255" s="34"/>
      <c r="HC255" s="33"/>
      <c r="HD255" s="33"/>
      <c r="HE255" s="33"/>
      <c r="HF255" s="34"/>
      <c r="HG255" s="33"/>
      <c r="HH255" s="33"/>
      <c r="HI255" s="33"/>
      <c r="HJ255" s="34"/>
      <c r="HK255" s="33"/>
      <c r="HL255" s="33"/>
      <c r="HM255" s="33"/>
      <c r="HN255" s="34"/>
      <c r="HO255" s="33"/>
      <c r="HP255" s="33"/>
      <c r="HQ255" s="33"/>
      <c r="HR255" s="34"/>
      <c r="HS255" s="33"/>
      <c r="HT255" s="33"/>
      <c r="HU255" s="33"/>
      <c r="HV255" s="34"/>
      <c r="HW255" s="33"/>
      <c r="HX255" s="33"/>
      <c r="HY255" s="33"/>
      <c r="HZ255" s="34"/>
      <c r="IA255" s="33"/>
      <c r="IB255" s="33"/>
      <c r="IC255" s="33"/>
      <c r="ID255" s="34"/>
      <c r="IE255" s="33"/>
      <c r="IF255" s="33"/>
      <c r="IG255" s="33"/>
      <c r="IH255" s="34"/>
      <c r="II255" s="33"/>
      <c r="IJ255" s="33"/>
      <c r="IK255" s="33"/>
      <c r="IL255" s="34"/>
      <c r="IM255" s="33"/>
      <c r="IN255" s="33"/>
      <c r="IO255" s="33"/>
      <c r="IP255" s="34"/>
      <c r="IQ255" s="33"/>
      <c r="IR255" s="33"/>
      <c r="IS255" s="33"/>
      <c r="IT255" s="34"/>
      <c r="IU255" s="33"/>
      <c r="IV255" s="33"/>
      <c r="IW255" s="33"/>
      <c r="IX255" s="34"/>
      <c r="IY255" s="33"/>
      <c r="IZ255" s="33"/>
      <c r="JA255" s="33"/>
      <c r="JB255" s="34"/>
      <c r="JC255" s="33"/>
      <c r="JD255" s="33"/>
      <c r="JE255" s="33"/>
      <c r="JF255" s="34"/>
      <c r="JG255" s="33"/>
      <c r="JH255" s="33"/>
      <c r="JI255" s="33"/>
      <c r="JJ255" s="34"/>
      <c r="JK255" s="33"/>
      <c r="JL255" s="33"/>
      <c r="JM255" s="33"/>
      <c r="JN255" s="34"/>
      <c r="JO255" s="33"/>
      <c r="JP255" s="33"/>
      <c r="JQ255" s="33"/>
      <c r="JR255" s="34"/>
      <c r="JS255" s="33"/>
      <c r="JT255" s="33"/>
      <c r="JU255" s="33"/>
      <c r="JV255" s="34"/>
      <c r="JW255" s="33"/>
      <c r="JX255" s="33"/>
      <c r="JY255" s="33"/>
      <c r="JZ255" s="34"/>
      <c r="KA255" s="33"/>
      <c r="KB255" s="33"/>
      <c r="KC255" s="33"/>
      <c r="KD255" s="34"/>
      <c r="KE255" s="33"/>
      <c r="KF255" s="33"/>
      <c r="KG255" s="33"/>
      <c r="KH255" s="34"/>
      <c r="KI255" s="33"/>
      <c r="KJ255" s="33"/>
      <c r="KK255" s="33"/>
      <c r="KL255" s="34"/>
      <c r="KM255" s="33"/>
      <c r="KN255" s="33"/>
      <c r="KO255" s="33"/>
      <c r="KP255" s="34"/>
      <c r="KQ255" s="33"/>
      <c r="KR255" s="33"/>
      <c r="KS255" s="33"/>
      <c r="KT255" s="34"/>
      <c r="KU255" s="33"/>
      <c r="KV255" s="33"/>
      <c r="KW255" s="33"/>
      <c r="KX255" s="34"/>
      <c r="KY255" s="33"/>
      <c r="KZ255" s="33"/>
      <c r="LA255" s="33"/>
      <c r="LB255" s="34"/>
      <c r="LC255" s="33"/>
      <c r="LD255" s="33"/>
      <c r="LE255" s="33"/>
      <c r="LF255" s="34"/>
      <c r="LG255" s="33"/>
      <c r="LH255" s="33"/>
      <c r="LI255" s="33"/>
      <c r="LJ255" s="34"/>
      <c r="LK255" s="33"/>
      <c r="LL255" s="33"/>
      <c r="LM255" s="33"/>
      <c r="LN255" s="34"/>
      <c r="LO255" s="33"/>
      <c r="LP255" s="33"/>
      <c r="LQ255" s="33"/>
      <c r="LR255" s="34"/>
      <c r="LS255" s="33"/>
      <c r="LT255" s="33"/>
      <c r="LU255" s="33"/>
      <c r="LV255" s="34"/>
      <c r="LW255" s="33"/>
      <c r="LX255" s="33"/>
      <c r="LY255" s="33"/>
      <c r="LZ255" s="34"/>
      <c r="MA255" s="33"/>
      <c r="MB255" s="33"/>
      <c r="MC255" s="33"/>
      <c r="MD255" s="34"/>
      <c r="ME255" s="33"/>
      <c r="MF255" s="33"/>
      <c r="MG255" s="33"/>
      <c r="MH255" s="34"/>
      <c r="MI255" s="33"/>
      <c r="MJ255" s="33"/>
      <c r="MK255" s="33"/>
      <c r="ML255" s="34"/>
      <c r="MM255" s="33"/>
      <c r="MN255" s="33"/>
      <c r="MO255" s="33"/>
      <c r="MP255" s="34"/>
      <c r="MQ255" s="33"/>
      <c r="MR255" s="33"/>
      <c r="MS255" s="33"/>
      <c r="MT255" s="34"/>
      <c r="MU255" s="33"/>
      <c r="MV255" s="33"/>
      <c r="MW255" s="33"/>
      <c r="MX255" s="34"/>
      <c r="MY255" s="33"/>
      <c r="MZ255" s="33"/>
      <c r="NA255" s="33"/>
      <c r="NB255" s="34"/>
      <c r="NC255" s="33"/>
      <c r="ND255" s="33"/>
      <c r="NE255" s="33"/>
      <c r="NF255" s="34"/>
      <c r="NG255" s="33"/>
      <c r="NH255" s="33"/>
      <c r="NI255" s="33"/>
      <c r="NJ255" s="34"/>
      <c r="NK255" s="33"/>
      <c r="NL255" s="33"/>
      <c r="NM255" s="33"/>
      <c r="NN255" s="34"/>
      <c r="NO255" s="33"/>
      <c r="NP255" s="33"/>
      <c r="NQ255" s="33"/>
      <c r="NR255" s="34"/>
      <c r="NS255" s="33"/>
      <c r="NT255" s="33"/>
      <c r="NU255" s="33"/>
      <c r="NV255" s="34"/>
      <c r="NW255" s="33"/>
      <c r="NX255" s="33"/>
      <c r="NY255" s="33"/>
      <c r="NZ255" s="34"/>
      <c r="OA255" s="33"/>
      <c r="OB255" s="33"/>
      <c r="OC255" s="33"/>
      <c r="OD255" s="34"/>
      <c r="OE255" s="33"/>
      <c r="OF255" s="33"/>
      <c r="OG255" s="33"/>
      <c r="OH255" s="34"/>
      <c r="OI255" s="33"/>
      <c r="OJ255" s="33"/>
      <c r="OK255" s="33"/>
      <c r="OL255" s="34"/>
      <c r="OM255" s="33"/>
      <c r="ON255" s="33"/>
      <c r="OO255" s="33"/>
      <c r="OP255" s="34"/>
      <c r="OQ255" s="33"/>
      <c r="OR255" s="33"/>
      <c r="OS255" s="33"/>
      <c r="OT255" s="34"/>
      <c r="OU255" s="33"/>
      <c r="OV255" s="33"/>
      <c r="OW255" s="33"/>
      <c r="OX255" s="34"/>
      <c r="OY255" s="33"/>
      <c r="OZ255" s="33"/>
      <c r="PA255" s="33"/>
      <c r="PB255" s="34"/>
      <c r="PC255" s="33"/>
      <c r="PD255" s="33"/>
      <c r="PE255" s="33"/>
      <c r="PF255" s="34"/>
      <c r="PG255" s="33"/>
      <c r="PH255" s="33"/>
      <c r="PI255" s="33"/>
      <c r="PJ255" s="34"/>
      <c r="PK255" s="33"/>
      <c r="PL255" s="33"/>
      <c r="PM255" s="33"/>
      <c r="PN255" s="34"/>
      <c r="PO255" s="33"/>
      <c r="PP255" s="33"/>
      <c r="PQ255" s="33"/>
      <c r="PR255" s="34"/>
      <c r="PS255" s="33"/>
      <c r="PT255" s="33"/>
      <c r="PU255" s="33"/>
      <c r="PV255" s="34"/>
      <c r="PW255" s="33"/>
      <c r="PX255" s="33"/>
      <c r="PY255" s="33"/>
      <c r="PZ255" s="34"/>
      <c r="QA255" s="33"/>
      <c r="QB255" s="33"/>
      <c r="QC255" s="33"/>
      <c r="QD255" s="34"/>
      <c r="QE255" s="33"/>
      <c r="QF255" s="33"/>
      <c r="QG255" s="33"/>
      <c r="QH255" s="34"/>
      <c r="QI255" s="33"/>
      <c r="QJ255" s="33"/>
      <c r="QK255" s="33"/>
      <c r="QL255" s="34"/>
      <c r="QM255" s="33"/>
      <c r="QN255" s="33"/>
      <c r="QO255" s="33"/>
      <c r="QP255" s="34"/>
      <c r="QQ255" s="33"/>
      <c r="QR255" s="33"/>
      <c r="QS255" s="33"/>
      <c r="QT255" s="34"/>
      <c r="QU255" s="33"/>
      <c r="QV255" s="33"/>
      <c r="QW255" s="33"/>
      <c r="QX255" s="34"/>
      <c r="QY255" s="33"/>
      <c r="QZ255" s="33"/>
      <c r="RA255" s="33"/>
      <c r="RB255" s="34"/>
      <c r="RC255" s="33"/>
      <c r="RD255" s="33"/>
      <c r="RE255" s="33"/>
      <c r="RF255" s="34"/>
      <c r="RG255" s="33"/>
      <c r="RH255" s="33"/>
      <c r="RI255" s="33"/>
      <c r="RJ255" s="34"/>
      <c r="RK255" s="33"/>
      <c r="RL255" s="33"/>
      <c r="RM255" s="33"/>
      <c r="RN255" s="34"/>
      <c r="RO255" s="33"/>
      <c r="RP255" s="33"/>
      <c r="RQ255" s="33"/>
      <c r="RR255" s="34"/>
      <c r="RS255" s="33"/>
      <c r="RT255" s="33"/>
      <c r="RU255" s="33"/>
      <c r="RV255" s="34"/>
      <c r="RW255" s="33"/>
      <c r="RX255" s="33"/>
      <c r="RY255" s="33"/>
      <c r="RZ255" s="34"/>
      <c r="SA255" s="33"/>
      <c r="SB255" s="33"/>
      <c r="SC255" s="33"/>
      <c r="SD255" s="34"/>
      <c r="SE255" s="33"/>
      <c r="SF255" s="33"/>
      <c r="SG255" s="33"/>
      <c r="SH255" s="34"/>
      <c r="SI255" s="33"/>
      <c r="SJ255" s="33"/>
      <c r="SK255" s="33"/>
      <c r="SL255" s="34"/>
      <c r="SM255" s="33"/>
      <c r="SN255" s="33"/>
      <c r="SO255" s="33"/>
      <c r="SP255" s="34"/>
      <c r="SQ255" s="33"/>
      <c r="SR255" s="33"/>
      <c r="SS255" s="33"/>
      <c r="ST255" s="34"/>
      <c r="SU255" s="33"/>
      <c r="SV255" s="33"/>
      <c r="SW255" s="33"/>
      <c r="SX255" s="34"/>
      <c r="SY255" s="33"/>
      <c r="SZ255" s="33"/>
      <c r="TA255" s="33"/>
      <c r="TB255" s="34"/>
      <c r="TC255" s="33"/>
      <c r="TD255" s="33"/>
      <c r="TE255" s="33"/>
      <c r="TF255" s="34"/>
      <c r="TG255" s="33"/>
      <c r="TH255" s="33"/>
      <c r="TI255" s="33"/>
      <c r="TJ255" s="34"/>
      <c r="TK255" s="33"/>
      <c r="TL255" s="33"/>
      <c r="TM255" s="33"/>
      <c r="TN255" s="34"/>
      <c r="TO255" s="33"/>
      <c r="TP255" s="33"/>
      <c r="TQ255" s="33"/>
      <c r="TR255" s="34"/>
      <c r="TS255" s="33"/>
      <c r="TT255" s="33"/>
      <c r="TU255" s="33"/>
      <c r="TV255" s="34"/>
      <c r="TW255" s="33"/>
      <c r="TX255" s="33"/>
      <c r="TY255" s="33"/>
      <c r="TZ255" s="34"/>
      <c r="UA255" s="33"/>
      <c r="UB255" s="33"/>
      <c r="UC255" s="33"/>
      <c r="UD255" s="34"/>
      <c r="UE255" s="33"/>
      <c r="UF255" s="33"/>
      <c r="UG255" s="33"/>
      <c r="UH255" s="34"/>
      <c r="UI255" s="33"/>
      <c r="UJ255" s="33"/>
      <c r="UK255" s="33"/>
      <c r="UL255" s="34"/>
      <c r="UM255" s="33"/>
      <c r="UN255" s="33"/>
      <c r="UO255" s="33"/>
      <c r="UP255" s="34"/>
      <c r="UQ255" s="33"/>
      <c r="UR255" s="33"/>
      <c r="US255" s="33"/>
      <c r="UT255" s="34"/>
      <c r="UU255" s="33"/>
      <c r="UV255" s="33"/>
      <c r="UW255" s="33"/>
      <c r="UX255" s="34"/>
      <c r="UY255" s="33"/>
      <c r="UZ255" s="33"/>
      <c r="VA255" s="33"/>
      <c r="VB255" s="34"/>
      <c r="VC255" s="33"/>
      <c r="VD255" s="33"/>
      <c r="VE255" s="33"/>
      <c r="VF255" s="34"/>
      <c r="VG255" s="33"/>
      <c r="VH255" s="33"/>
      <c r="VI255" s="33"/>
      <c r="VJ255" s="34"/>
      <c r="VK255" s="33"/>
      <c r="VL255" s="33"/>
      <c r="VM255" s="33"/>
      <c r="VN255" s="34"/>
      <c r="VO255" s="33"/>
      <c r="VP255" s="33"/>
      <c r="VQ255" s="33"/>
      <c r="VR255" s="34"/>
      <c r="VS255" s="33"/>
      <c r="VT255" s="33"/>
      <c r="VU255" s="33"/>
      <c r="VV255" s="34"/>
      <c r="VW255" s="33"/>
      <c r="VX255" s="33"/>
      <c r="VY255" s="33"/>
      <c r="VZ255" s="34"/>
      <c r="WA255" s="33"/>
      <c r="WB255" s="33"/>
      <c r="WC255" s="33"/>
      <c r="WD255" s="34"/>
      <c r="WE255" s="33"/>
      <c r="WF255" s="33"/>
      <c r="WG255" s="33"/>
      <c r="WH255" s="34"/>
      <c r="WI255" s="33"/>
      <c r="WJ255" s="33"/>
      <c r="WK255" s="33"/>
      <c r="WL255" s="34"/>
      <c r="WM255" s="33"/>
      <c r="WN255" s="33"/>
      <c r="WO255" s="33"/>
      <c r="WP255" s="34"/>
      <c r="WQ255" s="33"/>
      <c r="WR255" s="33"/>
      <c r="WS255" s="33"/>
      <c r="WT255" s="34"/>
      <c r="WU255" s="33"/>
      <c r="WV255" s="33"/>
      <c r="WW255" s="33"/>
      <c r="WX255" s="34"/>
      <c r="WY255" s="33"/>
      <c r="WZ255" s="33"/>
      <c r="XA255" s="33"/>
      <c r="XB255" s="34"/>
      <c r="XC255" s="33"/>
      <c r="XD255" s="33"/>
      <c r="XE255" s="33"/>
      <c r="XF255" s="34"/>
      <c r="XG255" s="33"/>
      <c r="XH255" s="33"/>
      <c r="XI255" s="33"/>
      <c r="XJ255" s="34"/>
      <c r="XK255" s="33"/>
      <c r="XL255" s="33"/>
      <c r="XM255" s="33"/>
      <c r="XN255" s="34"/>
      <c r="XO255" s="33"/>
      <c r="XP255" s="33"/>
      <c r="XQ255" s="33"/>
      <c r="XR255" s="34"/>
      <c r="XS255" s="33"/>
      <c r="XT255" s="33"/>
      <c r="XU255" s="33"/>
      <c r="XV255" s="34"/>
      <c r="XW255" s="33"/>
      <c r="XX255" s="33"/>
      <c r="XY255" s="33"/>
      <c r="XZ255" s="34"/>
      <c r="YA255" s="33"/>
      <c r="YB255" s="33"/>
      <c r="YC255" s="33"/>
      <c r="YD255" s="34"/>
      <c r="YE255" s="33"/>
      <c r="YF255" s="33"/>
      <c r="YG255" s="33"/>
      <c r="YH255" s="34"/>
      <c r="YI255" s="33"/>
      <c r="YJ255" s="33"/>
      <c r="YK255" s="33"/>
      <c r="YL255" s="34"/>
      <c r="YM255" s="33"/>
      <c r="YN255" s="33"/>
      <c r="YO255" s="33"/>
      <c r="YP255" s="34"/>
      <c r="YQ255" s="33"/>
      <c r="YR255" s="33"/>
      <c r="YS255" s="33"/>
      <c r="YT255" s="34"/>
      <c r="YU255" s="33"/>
      <c r="YV255" s="33"/>
      <c r="YW255" s="33"/>
      <c r="YX255" s="34"/>
      <c r="YY255" s="33"/>
      <c r="YZ255" s="33"/>
      <c r="ZA255" s="33"/>
      <c r="ZB255" s="34"/>
      <c r="ZC255" s="33"/>
      <c r="ZD255" s="33"/>
      <c r="ZE255" s="33"/>
      <c r="ZF255" s="34"/>
      <c r="ZG255" s="33"/>
      <c r="ZH255" s="33"/>
      <c r="ZI255" s="33"/>
      <c r="ZJ255" s="34"/>
      <c r="ZK255" s="33"/>
      <c r="ZL255" s="33"/>
      <c r="ZM255" s="33"/>
      <c r="ZN255" s="34"/>
      <c r="ZO255" s="33"/>
      <c r="ZP255" s="33"/>
      <c r="ZQ255" s="33"/>
      <c r="ZR255" s="34"/>
      <c r="ZS255" s="33"/>
      <c r="ZT255" s="33"/>
      <c r="ZU255" s="33"/>
      <c r="ZV255" s="34"/>
      <c r="ZW255" s="33"/>
      <c r="ZX255" s="33"/>
      <c r="ZY255" s="33"/>
      <c r="ZZ255" s="34"/>
      <c r="AAA255" s="33"/>
      <c r="AAB255" s="33"/>
      <c r="AAC255" s="33"/>
      <c r="AAD255" s="34"/>
      <c r="AAE255" s="33"/>
      <c r="AAF255" s="33"/>
      <c r="AAG255" s="33"/>
      <c r="AAH255" s="34"/>
      <c r="AAI255" s="33"/>
      <c r="AAJ255" s="33"/>
      <c r="AAK255" s="33"/>
      <c r="AAL255" s="34"/>
      <c r="AAM255" s="33"/>
      <c r="AAN255" s="33"/>
      <c r="AAO255" s="33"/>
      <c r="AAP255" s="34"/>
      <c r="AAQ255" s="33"/>
      <c r="AAR255" s="33"/>
      <c r="AAS255" s="33"/>
      <c r="AAT255" s="34"/>
      <c r="AAU255" s="33"/>
      <c r="AAV255" s="33"/>
      <c r="AAW255" s="33"/>
      <c r="AAX255" s="34"/>
      <c r="AAY255" s="33"/>
      <c r="AAZ255" s="33"/>
      <c r="ABA255" s="33"/>
      <c r="ABB255" s="34"/>
      <c r="ABC255" s="33"/>
      <c r="ABD255" s="33"/>
      <c r="ABE255" s="33"/>
      <c r="ABF255" s="34"/>
      <c r="ABG255" s="33"/>
      <c r="ABH255" s="33"/>
      <c r="ABI255" s="33"/>
      <c r="ABJ255" s="34"/>
      <c r="ABK255" s="33"/>
      <c r="ABL255" s="33"/>
      <c r="ABM255" s="33"/>
      <c r="ABN255" s="34"/>
      <c r="ABO255" s="33"/>
      <c r="ABP255" s="33"/>
      <c r="ABQ255" s="33"/>
      <c r="ABR255" s="34"/>
      <c r="ABS255" s="33"/>
      <c r="ABT255" s="33"/>
      <c r="ABU255" s="33"/>
      <c r="ABV255" s="34"/>
      <c r="ABW255" s="33"/>
      <c r="ABX255" s="33"/>
      <c r="ABY255" s="33"/>
      <c r="ABZ255" s="34"/>
      <c r="ACA255" s="33"/>
      <c r="ACB255" s="33"/>
      <c r="ACC255" s="33"/>
      <c r="ACD255" s="34"/>
      <c r="ACE255" s="33"/>
      <c r="ACF255" s="33"/>
      <c r="ACG255" s="33"/>
      <c r="ACH255" s="34"/>
      <c r="ACI255" s="33"/>
      <c r="ACJ255" s="33"/>
      <c r="ACK255" s="33"/>
      <c r="ACL255" s="34"/>
      <c r="ACM255" s="33"/>
      <c r="ACN255" s="33"/>
      <c r="ACO255" s="33"/>
      <c r="ACP255" s="34"/>
      <c r="ACQ255" s="33"/>
      <c r="ACR255" s="33"/>
      <c r="ACS255" s="33"/>
      <c r="ACT255" s="34"/>
      <c r="ACU255" s="33"/>
      <c r="ACV255" s="33"/>
      <c r="ACW255" s="33"/>
      <c r="ACX255" s="34"/>
      <c r="ACY255" s="33"/>
      <c r="ACZ255" s="33"/>
      <c r="ADA255" s="33"/>
      <c r="ADB255" s="34"/>
      <c r="ADC255" s="33"/>
      <c r="ADD255" s="33"/>
      <c r="ADE255" s="33"/>
      <c r="ADF255" s="34"/>
      <c r="ADG255" s="33"/>
      <c r="ADH255" s="33"/>
      <c r="ADI255" s="33"/>
      <c r="ADJ255" s="34"/>
      <c r="ADK255" s="33"/>
      <c r="ADL255" s="33"/>
      <c r="ADM255" s="33"/>
      <c r="ADN255" s="34"/>
      <c r="ADO255" s="33"/>
      <c r="ADP255" s="33"/>
      <c r="ADQ255" s="33"/>
      <c r="ADR255" s="34"/>
      <c r="ADS255" s="33"/>
      <c r="ADT255" s="33"/>
      <c r="ADU255" s="33"/>
      <c r="ADV255" s="34"/>
      <c r="ADW255" s="33"/>
      <c r="ADX255" s="33"/>
      <c r="ADY255" s="33"/>
      <c r="ADZ255" s="34"/>
      <c r="AEA255" s="33"/>
      <c r="AEB255" s="33"/>
      <c r="AEC255" s="33"/>
      <c r="AED255" s="34"/>
      <c r="AEE255" s="33"/>
      <c r="AEF255" s="33"/>
      <c r="AEG255" s="33"/>
      <c r="AEH255" s="34"/>
      <c r="AEI255" s="33"/>
      <c r="AEJ255" s="33"/>
      <c r="AEK255" s="33"/>
      <c r="AEL255" s="34"/>
      <c r="AEM255" s="33"/>
      <c r="AEN255" s="33"/>
      <c r="AEO255" s="33"/>
      <c r="AEP255" s="34"/>
      <c r="AEQ255" s="33"/>
      <c r="AER255" s="33"/>
      <c r="AES255" s="33"/>
      <c r="AET255" s="34"/>
      <c r="AEU255" s="33"/>
      <c r="AEV255" s="33"/>
      <c r="AEW255" s="33"/>
      <c r="AEX255" s="34"/>
      <c r="AEY255" s="33"/>
      <c r="AEZ255" s="33"/>
      <c r="AFA255" s="33"/>
      <c r="AFB255" s="34"/>
      <c r="AFC255" s="33"/>
      <c r="AFD255" s="33"/>
      <c r="AFE255" s="33"/>
      <c r="AFF255" s="34"/>
      <c r="AFG255" s="33"/>
      <c r="AFH255" s="33"/>
      <c r="AFI255" s="33"/>
      <c r="AFJ255" s="34"/>
      <c r="AFK255" s="33"/>
      <c r="AFL255" s="33"/>
      <c r="AFM255" s="33"/>
      <c r="AFN255" s="34"/>
      <c r="AFO255" s="33"/>
      <c r="AFP255" s="33"/>
      <c r="AFQ255" s="33"/>
      <c r="AFR255" s="34"/>
      <c r="AFS255" s="33"/>
      <c r="AFT255" s="33"/>
      <c r="AFU255" s="33"/>
      <c r="AFV255" s="34"/>
      <c r="AFW255" s="33"/>
      <c r="AFX255" s="33"/>
      <c r="AFY255" s="33"/>
      <c r="AFZ255" s="34"/>
      <c r="AGA255" s="33"/>
      <c r="AGB255" s="33"/>
      <c r="AGC255" s="33"/>
      <c r="AGD255" s="34"/>
      <c r="AGE255" s="33"/>
      <c r="AGF255" s="33"/>
      <c r="AGG255" s="33"/>
      <c r="AGH255" s="33"/>
      <c r="AGI255" s="33"/>
      <c r="AGJ255" s="34"/>
      <c r="AGK255" s="33"/>
      <c r="AGL255" s="33"/>
      <c r="AGM255" s="33"/>
      <c r="AGN255" s="33"/>
      <c r="AGO255" s="34"/>
      <c r="AGP255" s="34"/>
      <c r="AGQ255" s="33"/>
      <c r="AGR255" s="33"/>
      <c r="AGS255" s="33"/>
      <c r="AGT255" s="33"/>
      <c r="AGU255" s="34"/>
      <c r="AGV255" s="34"/>
      <c r="AGW255" s="33"/>
      <c r="AGX255" s="33"/>
      <c r="AGY255" s="33"/>
      <c r="AGZ255" s="33"/>
      <c r="AHA255" s="34"/>
      <c r="AHB255" s="34"/>
      <c r="AHC255" s="33"/>
      <c r="AHD255" s="33"/>
      <c r="AHE255" s="33"/>
      <c r="AHF255" s="33"/>
      <c r="AHG255" s="34"/>
      <c r="AHH255" s="34"/>
      <c r="AHI255" s="33"/>
      <c r="AHJ255" s="33"/>
      <c r="AHK255" s="33"/>
      <c r="AHL255" s="33"/>
      <c r="AHM255" s="34"/>
      <c r="AHN255" s="34"/>
      <c r="AHO255" s="33"/>
      <c r="AHP255" s="33"/>
      <c r="AHQ255" s="33"/>
      <c r="AHR255" s="34"/>
      <c r="AHS255" s="33"/>
      <c r="AHT255" s="33"/>
      <c r="AHU255" s="33"/>
      <c r="AHV255" s="34"/>
      <c r="AHW255" s="33"/>
      <c r="AHX255" s="33"/>
      <c r="AHY255" s="33"/>
      <c r="AHZ255" s="34"/>
      <c r="AIA255" s="33"/>
      <c r="AIB255" s="33"/>
      <c r="AIC255" s="33"/>
      <c r="AID255" s="34"/>
      <c r="AIE255" s="33"/>
      <c r="AIF255" s="33"/>
      <c r="AIG255" s="33"/>
      <c r="AIH255" s="34"/>
    </row>
    <row r="256" spans="1:918" s="5" customFormat="1" outlineLevel="1" x14ac:dyDescent="0.25">
      <c r="A256" s="35">
        <v>1</v>
      </c>
      <c r="B256" s="50" t="s">
        <v>135</v>
      </c>
      <c r="C256" s="37"/>
      <c r="D256" s="35"/>
      <c r="E256" s="35"/>
      <c r="F256" s="35"/>
      <c r="G256" s="38"/>
      <c r="H256" s="38"/>
      <c r="I256" s="38"/>
      <c r="J256" s="38"/>
      <c r="K256" s="57" t="s">
        <v>367</v>
      </c>
      <c r="L256" s="57" t="s">
        <v>367</v>
      </c>
      <c r="M256" s="57" t="s">
        <v>367</v>
      </c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 t="s">
        <v>367</v>
      </c>
      <c r="AS256" s="57" t="s">
        <v>367</v>
      </c>
      <c r="AT256" s="57" t="s">
        <v>367</v>
      </c>
      <c r="AU256" s="57" t="s">
        <v>367</v>
      </c>
      <c r="AV256" s="57"/>
      <c r="AW256" s="57"/>
      <c r="AX256" s="57"/>
      <c r="AY256" s="57"/>
      <c r="AZ256" s="57"/>
      <c r="BA256" s="57"/>
      <c r="BB256" s="57"/>
      <c r="BC256" s="57"/>
      <c r="BD256" s="57"/>
      <c r="BE256" s="57" t="s">
        <v>367</v>
      </c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 t="s">
        <v>367</v>
      </c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 t="s">
        <v>367</v>
      </c>
      <c r="DH256" s="57" t="s">
        <v>367</v>
      </c>
      <c r="DI256" s="57" t="s">
        <v>367</v>
      </c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 t="s">
        <v>367</v>
      </c>
      <c r="DU256" s="57" t="s">
        <v>367</v>
      </c>
      <c r="DV256" s="57" t="s">
        <v>367</v>
      </c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 t="s">
        <v>368</v>
      </c>
      <c r="IK256" s="57" t="s">
        <v>368</v>
      </c>
      <c r="IL256" s="57" t="s">
        <v>368</v>
      </c>
      <c r="IM256" s="57" t="s">
        <v>368</v>
      </c>
      <c r="IN256" s="57" t="s">
        <v>368</v>
      </c>
      <c r="IO256" s="57"/>
      <c r="IP256" s="57"/>
      <c r="IQ256" s="57" t="s">
        <v>368</v>
      </c>
      <c r="IR256" s="57" t="s">
        <v>368</v>
      </c>
      <c r="IS256" s="57"/>
      <c r="IT256" s="57"/>
      <c r="IU256" s="57"/>
      <c r="IV256" s="57"/>
      <c r="IW256" s="57" t="s">
        <v>368</v>
      </c>
      <c r="IX256" s="57"/>
      <c r="IY256" s="57"/>
      <c r="IZ256" s="57"/>
      <c r="JA256" s="57"/>
      <c r="JB256" s="57"/>
      <c r="JC256" s="61"/>
      <c r="JD256" s="57" t="s">
        <v>367</v>
      </c>
      <c r="JE256" s="57" t="s">
        <v>367</v>
      </c>
      <c r="JF256" s="57" t="s">
        <v>367</v>
      </c>
      <c r="JG256" s="57" t="s">
        <v>367</v>
      </c>
      <c r="JH256" s="57" t="s">
        <v>367</v>
      </c>
      <c r="JI256" s="57" t="s">
        <v>367</v>
      </c>
      <c r="JJ256" s="57"/>
      <c r="JK256" s="57" t="s">
        <v>367</v>
      </c>
      <c r="JL256" s="57" t="s">
        <v>367</v>
      </c>
      <c r="JM256" s="57"/>
      <c r="JN256" s="57"/>
      <c r="JO256" s="57"/>
      <c r="JP256" s="57"/>
      <c r="JQ256" s="57" t="s">
        <v>367</v>
      </c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 t="s">
        <v>367</v>
      </c>
      <c r="NT256" s="57" t="s">
        <v>367</v>
      </c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85" t="str">
        <f t="shared" ref="AGF256:AGF265" si="906">IF(COUNTIFS($C$7:$AGE$7,"="&amp;$AGK$5,$C256:$AGE256,"б")=0,"",COUNTIFS($C$7:$AGE$7,"="&amp;$AGK$5,$C256:$AGE256,"б"))</f>
        <v/>
      </c>
      <c r="AGG256" s="85" t="str">
        <f t="shared" ref="AGG256:AGG265" si="907">IF(COUNTIFS($C$7:$AGE$7,"="&amp;$AGK$5,$C256:$AGE256,"у")=0,"",COUNTIFS($C$7:$AGE$7,"="&amp;$AGK$5,$C256:$AGE256,"у"))</f>
        <v/>
      </c>
      <c r="AGH256" s="85">
        <f t="shared" ref="AGH256:AGH265" si="908">IF(COUNTIFS($C$7:$AGE$7,"="&amp;$AGK$5,$C256:$AGE256,"н")=0,"",COUNTIFS($C$7:$AGE$7,"="&amp;$AGK$5,$C256:$AGE256,"н"))</f>
        <v>2</v>
      </c>
      <c r="AGL256" s="36" t="str">
        <f>IF(COUNTIFS($C$6:$AGE$6,9,$C256:$AGE256,"б")=0,"",COUNTIFS($C$6:$AGE$6,9,$C256:$AGE256,"б"))</f>
        <v/>
      </c>
      <c r="AGM256" s="36" t="str">
        <f t="shared" ref="AGM256:AGM265" si="909">IF(COUNTIFS($C$6:$AGE$6,9,$C256:$AGE256,"у")=0,"",COUNTIFS($C$6:$AGE$6,9,$C256:$AGE256,"у"))</f>
        <v/>
      </c>
      <c r="AGN256" s="39">
        <f>IF(COUNTIFS($C$6:$AGE$6,9,$C256:$AGE256,"н")=0,"",COUNTIFS($C$6:$AGE$6,9,$C256:$AGE256,"н"))</f>
        <v>9</v>
      </c>
      <c r="AGO256" s="36" t="str">
        <f>IF(COUNTIFS($C$6:$AGE$6,10,$C256:$AGE256,"б")=0,"",COUNTIFS($C$6:$AGE$6,10,$C256:$AGE256,"б"))</f>
        <v/>
      </c>
      <c r="AGP256" s="36" t="str">
        <f t="shared" ref="AGP256:AGP265" si="910">IF(COUNTIFS($C$6:$AGE$6,10,$C256:$AGE256,"у")=0,"",COUNTIFS($C$6:$AGE$6,10,$C256:$AGE256,"у"))</f>
        <v/>
      </c>
      <c r="AGQ256" s="39">
        <f>IF(COUNTIFS($C$6:$AGE$6,10,$C256:$AGE256,"н")=0,"",COUNTIFS($C$6:$AGE$6,10,$C256:$AGE256,"н"))</f>
        <v>6</v>
      </c>
      <c r="AGR256" s="36" t="str">
        <f>IF(COUNTIFS($C$6:$AGE$6,11,$C256:$AGE256,"б")=0,"",COUNTIFS($C$6:$AGE$6,11,$C256:$AGE256,"б"))</f>
        <v/>
      </c>
      <c r="AGS256" s="36">
        <f t="shared" ref="AGS256:AGS265" si="911">IF(COUNTIFS($C$6:$AGE$6,11,$C256:$AGE256,"у")=0,"",COUNTIFS($C$6:$AGE$6,11,$C256:$AGE256,"у"))</f>
        <v>8</v>
      </c>
      <c r="AGT256" s="39">
        <f>IF(COUNTIFS($C$6:$AGE$6,11,$C256:$AGE256,"н")=0,"",COUNTIFS($C$6:$AGE$6,11,$C256:$AGE256,"н"))</f>
        <v>3</v>
      </c>
      <c r="AGU256" s="36" t="str">
        <f>IF(COUNTIFS($C$6:$AGE$6,12,$C256:$AGE256,"б")=0,"",COUNTIFS($C$6:$AGE$6,12,$C256:$AGE256,"б"))</f>
        <v/>
      </c>
      <c r="AGV256" s="36" t="str">
        <f t="shared" ref="AGV256:AGV265" si="912">IF(COUNTIFS($C$6:$AGE$6,12,$C256:$AGE256,"у")=0,"",COUNTIFS($C$6:$AGE$6,12,$C256:$AGE256,"у"))</f>
        <v/>
      </c>
      <c r="AGW256" s="39">
        <f>IF(COUNTIFS($C$6:$AGE$6,12,$C256:$AGE256,"н")=0,"",COUNTIFS($C$6:$AGE$6,12,$C256:$AGE256,"н"))</f>
        <v>6</v>
      </c>
      <c r="AGX256" s="36" t="str">
        <f>IF(COUNTIFS($C$6:$AGE$6,1,$C256:$AGE256,"б")=0,"",COUNTIFS($C$6:$AGE$6,1,$C256:$AGE256,"б"))</f>
        <v/>
      </c>
      <c r="AGY256" s="36" t="str">
        <f t="shared" ref="AGY256:AGY265" si="913">IF(COUNTIFS($C$6:$AGE$6,1,$C256:$AGE256,"у")=0,"",COUNTIFS($C$6:$AGE$6,1,$C256:$AGE256,"у"))</f>
        <v/>
      </c>
      <c r="AGZ256" s="39">
        <f>IF(COUNTIFS($C$6:$AGE$6,1,$C256:$AGE256,"н")=0,"",COUNTIFS($C$6:$AGE$6,1,$C256:$AGE256,"н"))</f>
        <v>2</v>
      </c>
      <c r="AHA256" s="36" t="str">
        <f>IF(COUNTIFS($C$6:$AGE$6,2,$C256:$AGE256,"б")=0,"",COUNTIFS($C$6:$AGE$6,2,$C256:$AGE256,"б"))</f>
        <v/>
      </c>
      <c r="AHB256" s="36" t="str">
        <f t="shared" ref="AHB256:AHB265" si="914">IF(COUNTIFS($C$6:$AGE$6,2,$C256:$AGE256,"у")=0,"",COUNTIFS($C$6:$AGE$6,2,$C256:$AGE256,"у"))</f>
        <v/>
      </c>
      <c r="AHC256" s="39" t="str">
        <f>IF(COUNTIFS($C$6:$AGE$6,2,$C256:$AGE256,"н")=0,"",COUNTIFS($C$6:$AGE$6,2,$C256:$AGE256,"н"))</f>
        <v/>
      </c>
      <c r="AHD256" s="36" t="str">
        <f>IF(COUNTIFS($C$6:$AGE$6,3,$C256:$AGE256,"б")=0,"",COUNTIFS($C$6:$AGE$6,3,$C256:$AGE256,"б"))</f>
        <v/>
      </c>
      <c r="AHE256" s="36" t="str">
        <f t="shared" ref="AHE256:AHE265" si="915">IF(COUNTIFS($C$6:$AGE$6,3,$C256:$AGE256,"у")=0,"",COUNTIFS($C$6:$AGE$6,3,$C256:$AGE256,"у"))</f>
        <v/>
      </c>
      <c r="AHF256" s="39" t="str">
        <f>IF(COUNTIFS($C$6:$AGE$6,3,$C256:$AGE256,"н")=0,"",COUNTIFS($C$6:$AGE$6,3,$C256:$AGE256,"н"))</f>
        <v/>
      </c>
      <c r="AHG256" s="36" t="str">
        <f>IF(COUNTIFS($C$6:$AGE$6,4,$C256:$AGE256,"б")=0,"",COUNTIFS($C$6:$AGE$6,4,$C256:$AGE256,"б"))</f>
        <v/>
      </c>
      <c r="AHH256" s="36" t="str">
        <f t="shared" ref="AHH256:AHH265" si="916">IF(COUNTIFS($C$6:$AGE$6,4,$C256:$AGE256,"у")=0,"",COUNTIFS($C$6:$AGE$6,4,$C256:$AGE256,"у"))</f>
        <v/>
      </c>
      <c r="AHI256" s="39" t="str">
        <f>IF(COUNTIFS($C$6:$AGE$6,4,$C256:$AGE256,"н")=0,"",COUNTIFS($C$6:$AGE$6,4,$C256:$AGE256,"н"))</f>
        <v/>
      </c>
      <c r="AHJ256" s="36" t="str">
        <f>IF(COUNTIFS($C$6:$AGE$6,5,$C256:$AGE256,"б")=0,"",COUNTIFS($C$6:$AGE$6,5,$C256:$AGE256,"б"))</f>
        <v/>
      </c>
      <c r="AHK256" s="36" t="str">
        <f t="shared" ref="AHK256:AHK265" si="917">IF(COUNTIFS($C$6:$AGE$6,5,$C256:$AGE256,"у")=0,"",COUNTIFS($C$6:$AGE$6,5,$C256:$AGE256,"у"))</f>
        <v/>
      </c>
      <c r="AHL256" s="39" t="str">
        <f>IF(COUNTIFS($C$6:$AGE$6,5,$C256:$AGE256,"н")=0,"",COUNTIFS($C$6:$AGE$6,5,$C256:$AGE256,"н"))</f>
        <v/>
      </c>
      <c r="AHM256" s="36" t="str">
        <f>IF(COUNTIFS($C$6:$AGE$6,6,$C256:$AGE256,"б")=0,"",COUNTIFS($C$6:$AGE$6,6,$C256:$AGE256,"б"))</f>
        <v/>
      </c>
      <c r="AHN256" s="36" t="str">
        <f t="shared" ref="AHN256:AHN265" si="918">IF(COUNTIFS($C$6:$AGE$6,6,$C256:$AGE256,"у")=0,"",COUNTIFS($C$6:$AGE$6,6,$C256:$AGE256,"у"))</f>
        <v/>
      </c>
      <c r="AHO256" s="39" t="str">
        <f>IF(COUNTIFS($C$6:$AGE$6,6,$C256:$AGE256,"н")=0,"",COUNTIFS($C$6:$AGE$6,6,$C256:$AGE256,"н"))</f>
        <v/>
      </c>
    </row>
    <row r="257" spans="1:918" s="5" customFormat="1" outlineLevel="1" x14ac:dyDescent="0.25">
      <c r="A257" s="35">
        <f>A256+1</f>
        <v>2</v>
      </c>
      <c r="B257" s="50" t="s">
        <v>136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 t="s">
        <v>368</v>
      </c>
      <c r="AW257" s="57"/>
      <c r="AX257" s="57"/>
      <c r="AY257" s="57"/>
      <c r="AZ257" s="57"/>
      <c r="BA257" s="57"/>
      <c r="BB257" s="57"/>
      <c r="BC257" s="57"/>
      <c r="BD257" s="57"/>
      <c r="BE257" s="57" t="s">
        <v>367</v>
      </c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 t="s">
        <v>367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 t="s">
        <v>367</v>
      </c>
      <c r="CN257" s="57" t="s">
        <v>367</v>
      </c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 t="s">
        <v>367</v>
      </c>
      <c r="DA257" s="57" t="s">
        <v>367</v>
      </c>
      <c r="DB257" s="57" t="s">
        <v>367</v>
      </c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367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367</v>
      </c>
      <c r="EV257" s="57" t="s">
        <v>367</v>
      </c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 t="s">
        <v>367</v>
      </c>
      <c r="IR257" s="57" t="s">
        <v>367</v>
      </c>
      <c r="IS257" s="57"/>
      <c r="IT257" s="57"/>
      <c r="IU257" s="57"/>
      <c r="IV257" s="57"/>
      <c r="IW257" s="57" t="s">
        <v>367</v>
      </c>
      <c r="IX257" s="57"/>
      <c r="IY257" s="57"/>
      <c r="IZ257" s="57"/>
      <c r="JA257" s="57"/>
      <c r="JB257" s="57"/>
      <c r="JC257" s="61"/>
      <c r="JD257" s="57"/>
      <c r="JE257" s="57" t="s">
        <v>367</v>
      </c>
      <c r="JF257" s="57" t="s">
        <v>367</v>
      </c>
      <c r="JG257" s="57" t="s">
        <v>367</v>
      </c>
      <c r="JH257" s="57" t="s">
        <v>367</v>
      </c>
      <c r="JI257" s="57" t="s">
        <v>367</v>
      </c>
      <c r="JJ257" s="57"/>
      <c r="JK257" s="57" t="s">
        <v>367</v>
      </c>
      <c r="JL257" s="57" t="s">
        <v>367</v>
      </c>
      <c r="JM257" s="57"/>
      <c r="JN257" s="57"/>
      <c r="JO257" s="57"/>
      <c r="JP257" s="57"/>
      <c r="JQ257" s="57" t="s">
        <v>367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85" t="str">
        <f t="shared" si="906"/>
        <v/>
      </c>
      <c r="AGG257" s="85" t="str">
        <f t="shared" si="907"/>
        <v/>
      </c>
      <c r="AGH257" s="85" t="str">
        <f t="shared" si="908"/>
        <v/>
      </c>
      <c r="AGL257" s="36" t="str">
        <f t="shared" ref="AGL257:AGL265" si="919">IF(COUNTIFS($C$6:$AGE$6,9,$C257:$AGE257,"б")=0,"",COUNTIFS($C$6:$AGE$6,9,$C257:$AGE257,"б"))</f>
        <v/>
      </c>
      <c r="AGM257" s="36">
        <f t="shared" si="909"/>
        <v>1</v>
      </c>
      <c r="AGN257" s="39">
        <f t="shared" ref="AGN257:AGN265" si="920">IF(COUNTIFS($C$6:$AGE$6,9,$C257:$AGE257,"н")=0,"",COUNTIFS($C$6:$AGE$6,9,$C257:$AGE257,"н"))</f>
        <v>4</v>
      </c>
      <c r="AGO257" s="36" t="str">
        <f t="shared" ref="AGO257:AGO265" si="921">IF(COUNTIFS($C$6:$AGE$6,10,$C257:$AGE257,"б")=0,"",COUNTIFS($C$6:$AGE$6,10,$C257:$AGE257,"б"))</f>
        <v/>
      </c>
      <c r="AGP257" s="36" t="str">
        <f t="shared" si="910"/>
        <v/>
      </c>
      <c r="AGQ257" s="39">
        <f t="shared" ref="AGQ257:AGQ265" si="922">IF(COUNTIFS($C$6:$AGE$6,10,$C257:$AGE257,"н")=0,"",COUNTIFS($C$6:$AGE$6,10,$C257:$AGE257,"н"))</f>
        <v>6</v>
      </c>
      <c r="AGR257" s="36" t="str">
        <f t="shared" ref="AGR257:AGR265" si="923">IF(COUNTIFS($C$6:$AGE$6,11,$C257:$AGE257,"б")=0,"",COUNTIFS($C$6:$AGE$6,11,$C257:$AGE257,"б"))</f>
        <v/>
      </c>
      <c r="AGS257" s="36" t="str">
        <f t="shared" si="911"/>
        <v/>
      </c>
      <c r="AGT257" s="39">
        <f t="shared" ref="AGT257:AGT265" si="924">IF(COUNTIFS($C$6:$AGE$6,11,$C257:$AGE257,"н")=0,"",COUNTIFS($C$6:$AGE$6,11,$C257:$AGE257,"н"))</f>
        <v>5</v>
      </c>
      <c r="AGU257" s="36" t="str">
        <f t="shared" ref="AGU257:AGU265" si="925">IF(COUNTIFS($C$6:$AGE$6,12,$C257:$AGE257,"б")=0,"",COUNTIFS($C$6:$AGE$6,12,$C257:$AGE257,"б"))</f>
        <v/>
      </c>
      <c r="AGV257" s="36" t="str">
        <f t="shared" si="912"/>
        <v/>
      </c>
      <c r="AGW257" s="39">
        <f t="shared" ref="AGW257:AGW265" si="926">IF(COUNTIFS($C$6:$AGE$6,12,$C257:$AGE257,"н")=0,"",COUNTIFS($C$6:$AGE$6,12,$C257:$AGE257,"н"))</f>
        <v>6</v>
      </c>
      <c r="AGX257" s="36" t="str">
        <f t="shared" ref="AGX257:AGX265" si="927">IF(COUNTIFS($C$6:$AGE$6,1,$C257:$AGE257,"б")=0,"",COUNTIFS($C$6:$AGE$6,1,$C257:$AGE257,"б"))</f>
        <v/>
      </c>
      <c r="AGY257" s="36" t="str">
        <f t="shared" si="913"/>
        <v/>
      </c>
      <c r="AGZ257" s="39" t="str">
        <f t="shared" ref="AGZ257:AGZ265" si="928">IF(COUNTIFS($C$6:$AGE$6,1,$C257:$AGE257,"н")=0,"",COUNTIFS($C$6:$AGE$6,1,$C257:$AGE257,"н"))</f>
        <v/>
      </c>
      <c r="AHA257" s="36" t="str">
        <f t="shared" ref="AHA257:AHA265" si="929">IF(COUNTIFS($C$6:$AGE$6,2,$C257:$AGE257,"б")=0,"",COUNTIFS($C$6:$AGE$6,2,$C257:$AGE257,"б"))</f>
        <v/>
      </c>
      <c r="AHB257" s="36" t="str">
        <f t="shared" si="914"/>
        <v/>
      </c>
      <c r="AHC257" s="39" t="str">
        <f t="shared" ref="AHC257:AHC265" si="930">IF(COUNTIFS($C$6:$AGE$6,2,$C257:$AGE257,"н")=0,"",COUNTIFS($C$6:$AGE$6,2,$C257:$AGE257,"н"))</f>
        <v/>
      </c>
      <c r="AHD257" s="36" t="str">
        <f t="shared" ref="AHD257:AHD265" si="931">IF(COUNTIFS($C$6:$AGE$6,3,$C257:$AGE257,"б")=0,"",COUNTIFS($C$6:$AGE$6,3,$C257:$AGE257,"б"))</f>
        <v/>
      </c>
      <c r="AHE257" s="36" t="str">
        <f t="shared" si="915"/>
        <v/>
      </c>
      <c r="AHF257" s="39" t="str">
        <f t="shared" ref="AHF257:AHF265" si="932">IF(COUNTIFS($C$6:$AGE$6,3,$C257:$AGE257,"н")=0,"",COUNTIFS($C$6:$AGE$6,3,$C257:$AGE257,"н"))</f>
        <v/>
      </c>
      <c r="AHG257" s="36" t="str">
        <f t="shared" ref="AHG257:AHG265" si="933">IF(COUNTIFS($C$6:$AGE$6,4,$C257:$AGE257,"б")=0,"",COUNTIFS($C$6:$AGE$6,4,$C257:$AGE257,"б"))</f>
        <v/>
      </c>
      <c r="AHH257" s="36" t="str">
        <f t="shared" si="916"/>
        <v/>
      </c>
      <c r="AHI257" s="39" t="str">
        <f t="shared" ref="AHI257:AHI265" si="934">IF(COUNTIFS($C$6:$AGE$6,4,$C257:$AGE257,"н")=0,"",COUNTIFS($C$6:$AGE$6,4,$C257:$AGE257,"н"))</f>
        <v/>
      </c>
      <c r="AHJ257" s="36" t="str">
        <f t="shared" ref="AHJ257:AHJ265" si="935">IF(COUNTIFS($C$6:$AGE$6,5,$C257:$AGE257,"б")=0,"",COUNTIFS($C$6:$AGE$6,5,$C257:$AGE257,"б"))</f>
        <v/>
      </c>
      <c r="AHK257" s="36" t="str">
        <f t="shared" si="917"/>
        <v/>
      </c>
      <c r="AHL257" s="39" t="str">
        <f t="shared" ref="AHL257:AHL265" si="936">IF(COUNTIFS($C$6:$AGE$6,5,$C257:$AGE257,"н")=0,"",COUNTIFS($C$6:$AGE$6,5,$C257:$AGE257,"н"))</f>
        <v/>
      </c>
      <c r="AHM257" s="36" t="str">
        <f t="shared" ref="AHM257:AHM265" si="937">IF(COUNTIFS($C$6:$AGE$6,6,$C257:$AGE257,"б")=0,"",COUNTIFS($C$6:$AGE$6,6,$C257:$AGE257,"б"))</f>
        <v/>
      </c>
      <c r="AHN257" s="36" t="str">
        <f t="shared" si="918"/>
        <v/>
      </c>
      <c r="AHO257" s="39" t="str">
        <f t="shared" ref="AHO257:AHO265" si="938">IF(COUNTIFS($C$6:$AGE$6,6,$C257:$AGE257,"н")=0,"",COUNTIFS($C$6:$AGE$6,6,$C257:$AGE257,"н"))</f>
        <v/>
      </c>
    </row>
    <row r="258" spans="1:918" s="5" customFormat="1" outlineLevel="1" x14ac:dyDescent="0.25">
      <c r="A258" s="35">
        <f t="shared" ref="A258:A265" si="939">A257+1</f>
        <v>3</v>
      </c>
      <c r="B258" s="50" t="s">
        <v>137</v>
      </c>
      <c r="C258" s="37"/>
      <c r="D258" s="35"/>
      <c r="E258" s="35"/>
      <c r="F258" s="35"/>
      <c r="G258" s="38"/>
      <c r="H258" s="38"/>
      <c r="I258" s="38"/>
      <c r="J258" s="38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38"/>
      <c r="BJ258" s="38"/>
      <c r="BK258" s="61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38"/>
      <c r="CD258" s="38"/>
      <c r="CE258" s="61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61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85" t="str">
        <f t="shared" si="906"/>
        <v/>
      </c>
      <c r="AGG258" s="85" t="str">
        <f t="shared" si="907"/>
        <v/>
      </c>
      <c r="AGH258" s="85" t="str">
        <f t="shared" si="908"/>
        <v/>
      </c>
      <c r="AGL258" s="36" t="str">
        <f t="shared" si="919"/>
        <v/>
      </c>
      <c r="AGM258" s="36" t="str">
        <f t="shared" si="909"/>
        <v/>
      </c>
      <c r="AGN258" s="39" t="str">
        <f t="shared" si="920"/>
        <v/>
      </c>
      <c r="AGO258" s="36" t="str">
        <f t="shared" si="921"/>
        <v/>
      </c>
      <c r="AGP258" s="36" t="str">
        <f t="shared" si="910"/>
        <v/>
      </c>
      <c r="AGQ258" s="39" t="str">
        <f t="shared" si="922"/>
        <v/>
      </c>
      <c r="AGR258" s="36" t="str">
        <f t="shared" si="923"/>
        <v/>
      </c>
      <c r="AGS258" s="36" t="str">
        <f t="shared" si="911"/>
        <v/>
      </c>
      <c r="AGT258" s="39" t="str">
        <f t="shared" si="924"/>
        <v/>
      </c>
      <c r="AGU258" s="36" t="str">
        <f t="shared" si="925"/>
        <v/>
      </c>
      <c r="AGV258" s="36" t="str">
        <f t="shared" si="912"/>
        <v/>
      </c>
      <c r="AGW258" s="39" t="str">
        <f t="shared" si="926"/>
        <v/>
      </c>
      <c r="AGX258" s="36" t="str">
        <f t="shared" si="927"/>
        <v/>
      </c>
      <c r="AGY258" s="36" t="str">
        <f t="shared" si="913"/>
        <v/>
      </c>
      <c r="AGZ258" s="39" t="str">
        <f t="shared" si="928"/>
        <v/>
      </c>
      <c r="AHA258" s="36" t="str">
        <f t="shared" si="929"/>
        <v/>
      </c>
      <c r="AHB258" s="36" t="str">
        <f t="shared" si="914"/>
        <v/>
      </c>
      <c r="AHC258" s="39" t="str">
        <f t="shared" si="930"/>
        <v/>
      </c>
      <c r="AHD258" s="36" t="str">
        <f t="shared" si="931"/>
        <v/>
      </c>
      <c r="AHE258" s="36" t="str">
        <f t="shared" si="915"/>
        <v/>
      </c>
      <c r="AHF258" s="39" t="str">
        <f t="shared" si="932"/>
        <v/>
      </c>
      <c r="AHG258" s="36" t="str">
        <f t="shared" si="933"/>
        <v/>
      </c>
      <c r="AHH258" s="36" t="str">
        <f t="shared" si="916"/>
        <v/>
      </c>
      <c r="AHI258" s="39" t="str">
        <f t="shared" si="934"/>
        <v/>
      </c>
      <c r="AHJ258" s="36" t="str">
        <f t="shared" si="935"/>
        <v/>
      </c>
      <c r="AHK258" s="36" t="str">
        <f t="shared" si="917"/>
        <v/>
      </c>
      <c r="AHL258" s="39" t="str">
        <f t="shared" si="936"/>
        <v/>
      </c>
      <c r="AHM258" s="36" t="str">
        <f t="shared" si="937"/>
        <v/>
      </c>
      <c r="AHN258" s="36" t="str">
        <f t="shared" si="918"/>
        <v/>
      </c>
      <c r="AHO258" s="39" t="str">
        <f t="shared" si="938"/>
        <v/>
      </c>
    </row>
    <row r="259" spans="1:918" s="5" customFormat="1" outlineLevel="1" x14ac:dyDescent="0.25">
      <c r="A259" s="35">
        <f t="shared" si="939"/>
        <v>4</v>
      </c>
      <c r="B259" s="50" t="s">
        <v>138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38"/>
      <c r="AO259" s="38"/>
      <c r="AP259" s="38"/>
      <c r="AQ259" s="61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/>
      <c r="JH259" s="57"/>
      <c r="JI259" s="57"/>
      <c r="JJ259" s="57"/>
      <c r="JK259" s="57" t="s">
        <v>367</v>
      </c>
      <c r="JL259" s="57" t="s">
        <v>367</v>
      </c>
      <c r="JM259" s="57"/>
      <c r="JN259" s="57"/>
      <c r="JO259" s="57"/>
      <c r="JP259" s="57"/>
      <c r="JQ259" s="57" t="s">
        <v>367</v>
      </c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/>
      <c r="NT259" s="57"/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85" t="str">
        <f t="shared" si="906"/>
        <v/>
      </c>
      <c r="AGG259" s="85" t="str">
        <f t="shared" si="907"/>
        <v/>
      </c>
      <c r="AGH259" s="85" t="str">
        <f t="shared" si="908"/>
        <v/>
      </c>
      <c r="AGL259" s="36" t="str">
        <f t="shared" si="919"/>
        <v/>
      </c>
      <c r="AGM259" s="36" t="str">
        <f t="shared" si="909"/>
        <v/>
      </c>
      <c r="AGN259" s="39" t="str">
        <f t="shared" si="920"/>
        <v/>
      </c>
      <c r="AGO259" s="36" t="str">
        <f t="shared" si="921"/>
        <v/>
      </c>
      <c r="AGP259" s="36" t="str">
        <f t="shared" si="910"/>
        <v/>
      </c>
      <c r="AGQ259" s="39" t="str">
        <f t="shared" si="922"/>
        <v/>
      </c>
      <c r="AGR259" s="36" t="str">
        <f t="shared" si="923"/>
        <v/>
      </c>
      <c r="AGS259" s="36" t="str">
        <f t="shared" si="911"/>
        <v/>
      </c>
      <c r="AGT259" s="39" t="str">
        <f t="shared" si="924"/>
        <v/>
      </c>
      <c r="AGU259" s="36" t="str">
        <f t="shared" si="925"/>
        <v/>
      </c>
      <c r="AGV259" s="36" t="str">
        <f t="shared" si="912"/>
        <v/>
      </c>
      <c r="AGW259" s="39">
        <f t="shared" si="926"/>
        <v>3</v>
      </c>
      <c r="AGX259" s="36" t="str">
        <f t="shared" si="927"/>
        <v/>
      </c>
      <c r="AGY259" s="36" t="str">
        <f t="shared" si="913"/>
        <v/>
      </c>
      <c r="AGZ259" s="39" t="str">
        <f t="shared" si="928"/>
        <v/>
      </c>
      <c r="AHA259" s="36" t="str">
        <f t="shared" si="929"/>
        <v/>
      </c>
      <c r="AHB259" s="36" t="str">
        <f t="shared" si="914"/>
        <v/>
      </c>
      <c r="AHC259" s="39" t="str">
        <f t="shared" si="930"/>
        <v/>
      </c>
      <c r="AHD259" s="36" t="str">
        <f t="shared" si="931"/>
        <v/>
      </c>
      <c r="AHE259" s="36" t="str">
        <f t="shared" si="915"/>
        <v/>
      </c>
      <c r="AHF259" s="39" t="str">
        <f t="shared" si="932"/>
        <v/>
      </c>
      <c r="AHG259" s="36" t="str">
        <f t="shared" si="933"/>
        <v/>
      </c>
      <c r="AHH259" s="36" t="str">
        <f t="shared" si="916"/>
        <v/>
      </c>
      <c r="AHI259" s="39" t="str">
        <f t="shared" si="934"/>
        <v/>
      </c>
      <c r="AHJ259" s="36" t="str">
        <f t="shared" si="935"/>
        <v/>
      </c>
      <c r="AHK259" s="36" t="str">
        <f t="shared" si="917"/>
        <v/>
      </c>
      <c r="AHL259" s="39" t="str">
        <f t="shared" si="936"/>
        <v/>
      </c>
      <c r="AHM259" s="36" t="str">
        <f t="shared" si="937"/>
        <v/>
      </c>
      <c r="AHN259" s="36" t="str">
        <f t="shared" si="918"/>
        <v/>
      </c>
      <c r="AHO259" s="39" t="str">
        <f t="shared" si="938"/>
        <v/>
      </c>
    </row>
    <row r="260" spans="1:918" s="5" customFormat="1" outlineLevel="1" x14ac:dyDescent="0.25">
      <c r="A260" s="35">
        <f t="shared" si="939"/>
        <v>5</v>
      </c>
      <c r="B260" s="50" t="s">
        <v>139</v>
      </c>
      <c r="C260" s="37"/>
      <c r="D260" s="35"/>
      <c r="E260" s="35"/>
      <c r="F260" s="35"/>
      <c r="G260" s="38"/>
      <c r="H260" s="38"/>
      <c r="I260" s="38"/>
      <c r="J260" s="38"/>
      <c r="K260" s="57" t="s">
        <v>367</v>
      </c>
      <c r="L260" s="57" t="s">
        <v>367</v>
      </c>
      <c r="M260" s="57" t="s">
        <v>367</v>
      </c>
      <c r="N260" s="57"/>
      <c r="O260" s="57"/>
      <c r="P260" s="57"/>
      <c r="Q260" s="57"/>
      <c r="R260" s="57"/>
      <c r="S260" s="57" t="s">
        <v>367</v>
      </c>
      <c r="T260" s="57" t="s">
        <v>367</v>
      </c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 t="s">
        <v>367</v>
      </c>
      <c r="AJ260" s="57" t="s">
        <v>367</v>
      </c>
      <c r="AK260" s="57" t="s">
        <v>367</v>
      </c>
      <c r="AL260" s="57"/>
      <c r="AM260" s="57" t="s">
        <v>367</v>
      </c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 t="s">
        <v>378</v>
      </c>
      <c r="AZ260" s="57" t="s">
        <v>378</v>
      </c>
      <c r="BA260" s="57" t="s">
        <v>378</v>
      </c>
      <c r="BB260" s="57"/>
      <c r="BC260" s="57"/>
      <c r="BD260" s="57"/>
      <c r="BE260" s="57" t="s">
        <v>378</v>
      </c>
      <c r="BF260" s="57"/>
      <c r="BG260" s="57" t="s">
        <v>367</v>
      </c>
      <c r="BH260" s="57"/>
      <c r="BI260" s="38"/>
      <c r="BJ260" s="38"/>
      <c r="BK260" s="61"/>
      <c r="BL260" s="57"/>
      <c r="BM260" s="57"/>
      <c r="BN260" s="57"/>
      <c r="BO260" s="57"/>
      <c r="BP260" s="57" t="s">
        <v>367</v>
      </c>
      <c r="BQ260" s="57"/>
      <c r="BR260" s="57"/>
      <c r="BS260" s="57" t="s">
        <v>367</v>
      </c>
      <c r="BT260" s="57" t="s">
        <v>367</v>
      </c>
      <c r="BU260" s="57" t="s">
        <v>367</v>
      </c>
      <c r="BV260" s="57"/>
      <c r="BW260" s="57" t="s">
        <v>367</v>
      </c>
      <c r="BX260" s="57" t="s">
        <v>367</v>
      </c>
      <c r="BY260" s="57" t="s">
        <v>367</v>
      </c>
      <c r="BZ260" s="57"/>
      <c r="CA260" s="57" t="s">
        <v>367</v>
      </c>
      <c r="CB260" s="57"/>
      <c r="CC260" s="38"/>
      <c r="CD260" s="38"/>
      <c r="CE260" s="61"/>
      <c r="CF260" s="57"/>
      <c r="CG260" s="57"/>
      <c r="CH260" s="57"/>
      <c r="CI260" s="57" t="s">
        <v>367</v>
      </c>
      <c r="CJ260" s="57"/>
      <c r="CK260" s="57"/>
      <c r="CL260" s="57"/>
      <c r="CM260" s="57" t="s">
        <v>367</v>
      </c>
      <c r="CN260" s="57" t="s">
        <v>367</v>
      </c>
      <c r="CO260" s="57"/>
      <c r="CP260" s="57"/>
      <c r="CQ260" s="57"/>
      <c r="CR260" s="57"/>
      <c r="CS260" s="57"/>
      <c r="CT260" s="57"/>
      <c r="CU260" s="57"/>
      <c r="CV260" s="57"/>
      <c r="CW260" s="38"/>
      <c r="CX260" s="38"/>
      <c r="CY260" s="61"/>
      <c r="CZ260" s="57" t="s">
        <v>367</v>
      </c>
      <c r="DA260" s="57" t="s">
        <v>367</v>
      </c>
      <c r="DB260" s="57" t="s">
        <v>367</v>
      </c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367</v>
      </c>
      <c r="EV260" s="57" t="s">
        <v>367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 t="s">
        <v>367</v>
      </c>
      <c r="IK260" s="57" t="s">
        <v>367</v>
      </c>
      <c r="IL260" s="57" t="s">
        <v>367</v>
      </c>
      <c r="IM260" s="57" t="s">
        <v>367</v>
      </c>
      <c r="IN260" s="57" t="s">
        <v>367</v>
      </c>
      <c r="IO260" s="57"/>
      <c r="IP260" s="57"/>
      <c r="IQ260" s="57" t="s">
        <v>367</v>
      </c>
      <c r="IR260" s="57" t="s">
        <v>367</v>
      </c>
      <c r="IS260" s="57"/>
      <c r="IT260" s="57"/>
      <c r="IU260" s="57"/>
      <c r="IV260" s="57"/>
      <c r="IW260" s="57" t="s">
        <v>367</v>
      </c>
      <c r="IX260" s="57"/>
      <c r="IY260" s="57"/>
      <c r="IZ260" s="57"/>
      <c r="JA260" s="57"/>
      <c r="JB260" s="57"/>
      <c r="JC260" s="61"/>
      <c r="JD260" s="57" t="s">
        <v>367</v>
      </c>
      <c r="JE260" s="57" t="s">
        <v>367</v>
      </c>
      <c r="JF260" s="57" t="s">
        <v>367</v>
      </c>
      <c r="JG260" s="57" t="s">
        <v>367</v>
      </c>
      <c r="JH260" s="57" t="s">
        <v>367</v>
      </c>
      <c r="JI260" s="57" t="s">
        <v>367</v>
      </c>
      <c r="JJ260" s="57"/>
      <c r="JK260" s="57" t="s">
        <v>367</v>
      </c>
      <c r="JL260" s="57" t="s">
        <v>367</v>
      </c>
      <c r="JM260" s="57"/>
      <c r="JN260" s="57"/>
      <c r="JO260" s="57"/>
      <c r="JP260" s="57"/>
      <c r="JQ260" s="57" t="s">
        <v>367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85" t="str">
        <f t="shared" si="906"/>
        <v/>
      </c>
      <c r="AGG260" s="85" t="str">
        <f t="shared" si="907"/>
        <v/>
      </c>
      <c r="AGH260" s="85" t="str">
        <f t="shared" si="908"/>
        <v/>
      </c>
      <c r="AGL260" s="36">
        <f t="shared" si="919"/>
        <v>4</v>
      </c>
      <c r="AGM260" s="36" t="str">
        <f t="shared" si="909"/>
        <v/>
      </c>
      <c r="AGN260" s="39">
        <f t="shared" si="920"/>
        <v>21</v>
      </c>
      <c r="AGO260" s="36" t="str">
        <f t="shared" si="921"/>
        <v/>
      </c>
      <c r="AGP260" s="36" t="str">
        <f t="shared" si="910"/>
        <v/>
      </c>
      <c r="AGQ260" s="39">
        <f t="shared" si="922"/>
        <v>5</v>
      </c>
      <c r="AGR260" s="36" t="str">
        <f t="shared" si="923"/>
        <v/>
      </c>
      <c r="AGS260" s="36" t="str">
        <f t="shared" si="911"/>
        <v/>
      </c>
      <c r="AGT260" s="39">
        <f t="shared" si="924"/>
        <v>11</v>
      </c>
      <c r="AGU260" s="36" t="str">
        <f t="shared" si="925"/>
        <v/>
      </c>
      <c r="AGV260" s="36" t="str">
        <f t="shared" si="912"/>
        <v/>
      </c>
      <c r="AGW260" s="39">
        <f t="shared" si="926"/>
        <v>6</v>
      </c>
      <c r="AGX260" s="36" t="str">
        <f t="shared" si="927"/>
        <v/>
      </c>
      <c r="AGY260" s="36" t="str">
        <f t="shared" si="913"/>
        <v/>
      </c>
      <c r="AGZ260" s="39" t="str">
        <f t="shared" si="928"/>
        <v/>
      </c>
      <c r="AHA260" s="36" t="str">
        <f t="shared" si="929"/>
        <v/>
      </c>
      <c r="AHB260" s="36" t="str">
        <f t="shared" si="914"/>
        <v/>
      </c>
      <c r="AHC260" s="39" t="str">
        <f t="shared" si="930"/>
        <v/>
      </c>
      <c r="AHD260" s="36" t="str">
        <f t="shared" si="931"/>
        <v/>
      </c>
      <c r="AHE260" s="36" t="str">
        <f t="shared" si="915"/>
        <v/>
      </c>
      <c r="AHF260" s="39" t="str">
        <f t="shared" si="932"/>
        <v/>
      </c>
      <c r="AHG260" s="36" t="str">
        <f t="shared" si="933"/>
        <v/>
      </c>
      <c r="AHH260" s="36" t="str">
        <f t="shared" si="916"/>
        <v/>
      </c>
      <c r="AHI260" s="39" t="str">
        <f t="shared" si="934"/>
        <v/>
      </c>
      <c r="AHJ260" s="36" t="str">
        <f t="shared" si="935"/>
        <v/>
      </c>
      <c r="AHK260" s="36" t="str">
        <f t="shared" si="917"/>
        <v/>
      </c>
      <c r="AHL260" s="39" t="str">
        <f t="shared" si="936"/>
        <v/>
      </c>
      <c r="AHM260" s="36" t="str">
        <f t="shared" si="937"/>
        <v/>
      </c>
      <c r="AHN260" s="36" t="str">
        <f t="shared" si="918"/>
        <v/>
      </c>
      <c r="AHO260" s="39" t="str">
        <f t="shared" si="938"/>
        <v/>
      </c>
    </row>
    <row r="261" spans="1:918" s="5" customFormat="1" outlineLevel="1" x14ac:dyDescent="0.25">
      <c r="A261" s="35">
        <f t="shared" si="939"/>
        <v>6</v>
      </c>
      <c r="B261" s="50" t="s">
        <v>140</v>
      </c>
      <c r="C261" s="37"/>
      <c r="D261" s="35"/>
      <c r="E261" s="35"/>
      <c r="F261" s="35"/>
      <c r="G261" s="38"/>
      <c r="H261" s="38"/>
      <c r="I261" s="38"/>
      <c r="J261" s="38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38"/>
      <c r="V261" s="38"/>
      <c r="W261" s="61"/>
      <c r="X261" s="57" t="s">
        <v>367</v>
      </c>
      <c r="Y261" s="57" t="s">
        <v>367</v>
      </c>
      <c r="Z261" s="57" t="s">
        <v>367</v>
      </c>
      <c r="AA261" s="57" t="s">
        <v>367</v>
      </c>
      <c r="AB261" s="57"/>
      <c r="AC261" s="57"/>
      <c r="AD261" s="57"/>
      <c r="AE261" s="57" t="s">
        <v>367</v>
      </c>
      <c r="AF261" s="57" t="s">
        <v>367</v>
      </c>
      <c r="AG261" s="57" t="s">
        <v>367</v>
      </c>
      <c r="AH261" s="57"/>
      <c r="AI261" s="57"/>
      <c r="AJ261" s="57"/>
      <c r="AK261" s="57" t="s">
        <v>367</v>
      </c>
      <c r="AL261" s="57"/>
      <c r="AM261" s="57" t="s">
        <v>367</v>
      </c>
      <c r="AN261" s="38"/>
      <c r="AO261" s="38"/>
      <c r="AP261" s="38"/>
      <c r="AQ261" s="61"/>
      <c r="AR261" s="57"/>
      <c r="AS261" s="57"/>
      <c r="AT261" s="57"/>
      <c r="AU261" s="57" t="s">
        <v>367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367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367</v>
      </c>
      <c r="CG261" s="57"/>
      <c r="CH261" s="57"/>
      <c r="CI261" s="57"/>
      <c r="CJ261" s="57"/>
      <c r="CK261" s="57"/>
      <c r="CL261" s="57"/>
      <c r="CM261" s="57" t="s">
        <v>367</v>
      </c>
      <c r="CN261" s="57" t="s">
        <v>367</v>
      </c>
      <c r="CO261" s="57"/>
      <c r="CP261" s="57"/>
      <c r="CQ261" s="57"/>
      <c r="CR261" s="57"/>
      <c r="CS261" s="57"/>
      <c r="CT261" s="57"/>
      <c r="CU261" s="57" t="s">
        <v>367</v>
      </c>
      <c r="CV261" s="57"/>
      <c r="CW261" s="38"/>
      <c r="CX261" s="38"/>
      <c r="CY261" s="61"/>
      <c r="CZ261" s="57" t="s">
        <v>367</v>
      </c>
      <c r="DA261" s="57" t="s">
        <v>367</v>
      </c>
      <c r="DB261" s="57" t="s">
        <v>367</v>
      </c>
      <c r="DC261" s="57"/>
      <c r="DD261" s="57"/>
      <c r="DE261" s="57"/>
      <c r="DF261" s="57"/>
      <c r="DG261" s="57" t="s">
        <v>367</v>
      </c>
      <c r="DH261" s="57" t="s">
        <v>367</v>
      </c>
      <c r="DI261" s="57" t="s">
        <v>367</v>
      </c>
      <c r="DJ261" s="57"/>
      <c r="DK261" s="57"/>
      <c r="DL261" s="57"/>
      <c r="DM261" s="57" t="s">
        <v>367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367</v>
      </c>
      <c r="IN261" s="57" t="s">
        <v>367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367</v>
      </c>
      <c r="JH261" s="57" t="s">
        <v>367</v>
      </c>
      <c r="JI261" s="57" t="s">
        <v>367</v>
      </c>
      <c r="JJ261" s="57"/>
      <c r="JK261" s="57" t="s">
        <v>367</v>
      </c>
      <c r="JL261" s="57" t="s">
        <v>367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367</v>
      </c>
      <c r="NT261" s="57" t="s">
        <v>367</v>
      </c>
      <c r="NU261" s="57"/>
      <c r="NV261" s="57"/>
      <c r="NW261" s="57"/>
      <c r="NX261" s="57"/>
      <c r="NY261" s="57"/>
      <c r="NZ261" s="57"/>
      <c r="OA261" s="57"/>
      <c r="OB261" s="57"/>
      <c r="OC261" s="57"/>
      <c r="OD261" s="57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85" t="str">
        <f t="shared" si="906"/>
        <v/>
      </c>
      <c r="AGG261" s="85" t="str">
        <f t="shared" si="907"/>
        <v/>
      </c>
      <c r="AGH261" s="85">
        <f t="shared" si="908"/>
        <v>2</v>
      </c>
      <c r="AGL261" s="36" t="str">
        <f t="shared" si="919"/>
        <v/>
      </c>
      <c r="AGM261" s="36" t="str">
        <f t="shared" si="909"/>
        <v/>
      </c>
      <c r="AGN261" s="39">
        <f t="shared" si="920"/>
        <v>14</v>
      </c>
      <c r="AGO261" s="36" t="str">
        <f t="shared" si="921"/>
        <v/>
      </c>
      <c r="AGP261" s="36" t="str">
        <f t="shared" si="910"/>
        <v/>
      </c>
      <c r="AGQ261" s="39">
        <f t="shared" si="922"/>
        <v>8</v>
      </c>
      <c r="AGR261" s="36" t="str">
        <f t="shared" si="923"/>
        <v/>
      </c>
      <c r="AGS261" s="36" t="str">
        <f t="shared" si="911"/>
        <v/>
      </c>
      <c r="AGT261" s="39">
        <f t="shared" si="924"/>
        <v>2</v>
      </c>
      <c r="AGU261" s="36" t="str">
        <f t="shared" si="925"/>
        <v/>
      </c>
      <c r="AGV261" s="36" t="str">
        <f t="shared" si="912"/>
        <v/>
      </c>
      <c r="AGW261" s="39">
        <f t="shared" si="926"/>
        <v>5</v>
      </c>
      <c r="AGX261" s="36" t="str">
        <f t="shared" si="927"/>
        <v/>
      </c>
      <c r="AGY261" s="36" t="str">
        <f t="shared" si="913"/>
        <v/>
      </c>
      <c r="AGZ261" s="39">
        <f t="shared" si="928"/>
        <v>2</v>
      </c>
      <c r="AHA261" s="36" t="str">
        <f t="shared" si="929"/>
        <v/>
      </c>
      <c r="AHB261" s="36" t="str">
        <f t="shared" si="914"/>
        <v/>
      </c>
      <c r="AHC261" s="39" t="str">
        <f t="shared" si="930"/>
        <v/>
      </c>
      <c r="AHD261" s="36" t="str">
        <f t="shared" si="931"/>
        <v/>
      </c>
      <c r="AHE261" s="36" t="str">
        <f t="shared" si="915"/>
        <v/>
      </c>
      <c r="AHF261" s="39" t="str">
        <f t="shared" si="932"/>
        <v/>
      </c>
      <c r="AHG261" s="36" t="str">
        <f t="shared" si="933"/>
        <v/>
      </c>
      <c r="AHH261" s="36" t="str">
        <f t="shared" si="916"/>
        <v/>
      </c>
      <c r="AHI261" s="39" t="str">
        <f t="shared" si="934"/>
        <v/>
      </c>
      <c r="AHJ261" s="36" t="str">
        <f t="shared" si="935"/>
        <v/>
      </c>
      <c r="AHK261" s="36" t="str">
        <f t="shared" si="917"/>
        <v/>
      </c>
      <c r="AHL261" s="39" t="str">
        <f t="shared" si="936"/>
        <v/>
      </c>
      <c r="AHM261" s="36" t="str">
        <f t="shared" si="937"/>
        <v/>
      </c>
      <c r="AHN261" s="36" t="str">
        <f t="shared" si="918"/>
        <v/>
      </c>
      <c r="AHO261" s="39" t="str">
        <f t="shared" si="938"/>
        <v/>
      </c>
    </row>
    <row r="262" spans="1:918" s="5" customFormat="1" outlineLevel="1" x14ac:dyDescent="0.25">
      <c r="A262" s="35">
        <f t="shared" si="939"/>
        <v>7</v>
      </c>
      <c r="B262" s="50" t="s">
        <v>141</v>
      </c>
      <c r="C262" s="37"/>
      <c r="D262" s="35"/>
      <c r="E262" s="35"/>
      <c r="F262" s="35"/>
      <c r="G262" s="38"/>
      <c r="H262" s="38"/>
      <c r="I262" s="38"/>
      <c r="J262" s="38"/>
      <c r="K262" s="57"/>
      <c r="L262" s="57"/>
      <c r="M262" s="57"/>
      <c r="N262" s="57"/>
      <c r="O262" s="57" t="s">
        <v>367</v>
      </c>
      <c r="P262" s="57" t="s">
        <v>367</v>
      </c>
      <c r="Q262" s="57"/>
      <c r="R262" s="57"/>
      <c r="S262" s="57"/>
      <c r="T262" s="57"/>
      <c r="U262" s="38"/>
      <c r="V262" s="38"/>
      <c r="W262" s="61"/>
      <c r="X262" s="57"/>
      <c r="Y262" s="57"/>
      <c r="Z262" s="57"/>
      <c r="AA262" s="57" t="s">
        <v>367</v>
      </c>
      <c r="AB262" s="57"/>
      <c r="AC262" s="57"/>
      <c r="AD262" s="57"/>
      <c r="AE262" s="57" t="s">
        <v>367</v>
      </c>
      <c r="AF262" s="57" t="s">
        <v>367</v>
      </c>
      <c r="AG262" s="57" t="s">
        <v>367</v>
      </c>
      <c r="AH262" s="57"/>
      <c r="AI262" s="57"/>
      <c r="AJ262" s="57"/>
      <c r="AK262" s="57" t="s">
        <v>367</v>
      </c>
      <c r="AL262" s="57"/>
      <c r="AM262" s="57" t="s">
        <v>367</v>
      </c>
      <c r="AN262" s="38"/>
      <c r="AO262" s="38"/>
      <c r="AP262" s="38"/>
      <c r="AQ262" s="61"/>
      <c r="AR262" s="57"/>
      <c r="AS262" s="57"/>
      <c r="AT262" s="57"/>
      <c r="AU262" s="57" t="s">
        <v>367</v>
      </c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 t="s">
        <v>367</v>
      </c>
      <c r="BH262" s="57"/>
      <c r="BI262" s="38"/>
      <c r="BJ262" s="38"/>
      <c r="BK262" s="61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 t="s">
        <v>367</v>
      </c>
      <c r="CB262" s="57"/>
      <c r="CC262" s="38"/>
      <c r="CD262" s="38"/>
      <c r="CE262" s="61"/>
      <c r="CF262" s="57" t="s">
        <v>367</v>
      </c>
      <c r="CG262" s="57"/>
      <c r="CH262" s="57"/>
      <c r="CI262" s="57"/>
      <c r="CJ262" s="57"/>
      <c r="CK262" s="57"/>
      <c r="CL262" s="57"/>
      <c r="CM262" s="57" t="s">
        <v>367</v>
      </c>
      <c r="CN262" s="57" t="s">
        <v>367</v>
      </c>
      <c r="CO262" s="57"/>
      <c r="CP262" s="57"/>
      <c r="CQ262" s="57"/>
      <c r="CR262" s="57"/>
      <c r="CS262" s="57"/>
      <c r="CT262" s="57"/>
      <c r="CU262" s="57" t="s">
        <v>367</v>
      </c>
      <c r="CV262" s="57"/>
      <c r="CW262" s="38"/>
      <c r="CX262" s="38"/>
      <c r="CY262" s="61"/>
      <c r="CZ262" s="57" t="s">
        <v>367</v>
      </c>
      <c r="DA262" s="57" t="s">
        <v>367</v>
      </c>
      <c r="DB262" s="57" t="s">
        <v>367</v>
      </c>
      <c r="DC262" s="57"/>
      <c r="DD262" s="57"/>
      <c r="DE262" s="57"/>
      <c r="DF262" s="57"/>
      <c r="DG262" s="57" t="s">
        <v>367</v>
      </c>
      <c r="DH262" s="57" t="s">
        <v>367</v>
      </c>
      <c r="DI262" s="57" t="s">
        <v>367</v>
      </c>
      <c r="DJ262" s="57"/>
      <c r="DK262" s="57"/>
      <c r="DL262" s="57"/>
      <c r="DM262" s="57" t="s">
        <v>367</v>
      </c>
      <c r="DN262" s="57"/>
      <c r="DO262" s="57"/>
      <c r="DP262" s="57"/>
      <c r="DQ262" s="38"/>
      <c r="DR262" s="38"/>
      <c r="DS262" s="61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61"/>
      <c r="EN262" s="57"/>
      <c r="EO262" s="57"/>
      <c r="EP262" s="57"/>
      <c r="EQ262" s="57"/>
      <c r="ER262" s="57"/>
      <c r="ES262" s="57"/>
      <c r="ET262" s="57"/>
      <c r="EU262" s="57" t="s">
        <v>367</v>
      </c>
      <c r="EV262" s="57" t="s">
        <v>367</v>
      </c>
      <c r="EW262" s="57"/>
      <c r="EX262" s="57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 t="s">
        <v>367</v>
      </c>
      <c r="IN262" s="57" t="s">
        <v>367</v>
      </c>
      <c r="IO262" s="57"/>
      <c r="IP262" s="57"/>
      <c r="IQ262" s="57" t="s">
        <v>367</v>
      </c>
      <c r="IR262" s="57" t="s">
        <v>367</v>
      </c>
      <c r="IS262" s="57"/>
      <c r="IT262" s="57"/>
      <c r="IU262" s="57"/>
      <c r="IV262" s="57"/>
      <c r="IW262" s="57" t="s">
        <v>367</v>
      </c>
      <c r="IX262" s="57"/>
      <c r="IY262" s="57"/>
      <c r="IZ262" s="57"/>
      <c r="JA262" s="57"/>
      <c r="JB262" s="57"/>
      <c r="JC262" s="61"/>
      <c r="JD262" s="57" t="s">
        <v>378</v>
      </c>
      <c r="JE262" s="57" t="s">
        <v>378</v>
      </c>
      <c r="JF262" s="57" t="s">
        <v>378</v>
      </c>
      <c r="JG262" s="57" t="s">
        <v>378</v>
      </c>
      <c r="JH262" s="57" t="s">
        <v>378</v>
      </c>
      <c r="JI262" s="57" t="s">
        <v>378</v>
      </c>
      <c r="JJ262" s="57"/>
      <c r="JK262" s="57" t="s">
        <v>378</v>
      </c>
      <c r="JL262" s="57" t="s">
        <v>395</v>
      </c>
      <c r="JM262" s="57"/>
      <c r="JN262" s="57"/>
      <c r="JO262" s="57"/>
      <c r="JP262" s="57"/>
      <c r="JQ262" s="57" t="s">
        <v>378</v>
      </c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57" t="s">
        <v>367</v>
      </c>
      <c r="NT262" s="57" t="s">
        <v>367</v>
      </c>
      <c r="NU262" s="57"/>
      <c r="NV262" s="57"/>
      <c r="NW262" s="57"/>
      <c r="NX262" s="57"/>
      <c r="NY262" s="57"/>
      <c r="NZ262" s="57"/>
      <c r="OA262" s="57" t="s">
        <v>367</v>
      </c>
      <c r="OB262" s="57" t="s">
        <v>367</v>
      </c>
      <c r="OC262" s="57" t="s">
        <v>367</v>
      </c>
      <c r="OD262" s="57" t="s">
        <v>367</v>
      </c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85" t="str">
        <f t="shared" si="906"/>
        <v/>
      </c>
      <c r="AGG262" s="85" t="str">
        <f t="shared" si="907"/>
        <v/>
      </c>
      <c r="AGH262" s="85">
        <f t="shared" si="908"/>
        <v>6</v>
      </c>
      <c r="AGL262" s="36" t="str">
        <f t="shared" si="919"/>
        <v/>
      </c>
      <c r="AGM262" s="36" t="str">
        <f t="shared" si="909"/>
        <v/>
      </c>
      <c r="AGN262" s="39">
        <f t="shared" si="920"/>
        <v>14</v>
      </c>
      <c r="AGO262" s="36" t="str">
        <f t="shared" si="921"/>
        <v/>
      </c>
      <c r="AGP262" s="36" t="str">
        <f t="shared" si="910"/>
        <v/>
      </c>
      <c r="AGQ262" s="39">
        <f t="shared" si="922"/>
        <v>10</v>
      </c>
      <c r="AGR262" s="36">
        <f t="shared" si="923"/>
        <v>3</v>
      </c>
      <c r="AGS262" s="36" t="str">
        <f t="shared" si="911"/>
        <v/>
      </c>
      <c r="AGT262" s="39">
        <f t="shared" si="924"/>
        <v>5</v>
      </c>
      <c r="AGU262" s="36">
        <f t="shared" si="925"/>
        <v>5</v>
      </c>
      <c r="AGV262" s="36" t="str">
        <f t="shared" si="912"/>
        <v/>
      </c>
      <c r="AGW262" s="39" t="str">
        <f t="shared" si="926"/>
        <v/>
      </c>
      <c r="AGX262" s="36" t="str">
        <f t="shared" si="927"/>
        <v/>
      </c>
      <c r="AGY262" s="36" t="str">
        <f t="shared" si="913"/>
        <v/>
      </c>
      <c r="AGZ262" s="39">
        <f t="shared" si="928"/>
        <v>6</v>
      </c>
      <c r="AHA262" s="36" t="str">
        <f t="shared" si="929"/>
        <v/>
      </c>
      <c r="AHB262" s="36" t="str">
        <f t="shared" si="914"/>
        <v/>
      </c>
      <c r="AHC262" s="39" t="str">
        <f t="shared" si="930"/>
        <v/>
      </c>
      <c r="AHD262" s="36" t="str">
        <f t="shared" si="931"/>
        <v/>
      </c>
      <c r="AHE262" s="36" t="str">
        <f t="shared" si="915"/>
        <v/>
      </c>
      <c r="AHF262" s="39" t="str">
        <f t="shared" si="932"/>
        <v/>
      </c>
      <c r="AHG262" s="36" t="str">
        <f t="shared" si="933"/>
        <v/>
      </c>
      <c r="AHH262" s="36" t="str">
        <f t="shared" si="916"/>
        <v/>
      </c>
      <c r="AHI262" s="39" t="str">
        <f t="shared" si="934"/>
        <v/>
      </c>
      <c r="AHJ262" s="36" t="str">
        <f t="shared" si="935"/>
        <v/>
      </c>
      <c r="AHK262" s="36" t="str">
        <f t="shared" si="917"/>
        <v/>
      </c>
      <c r="AHL262" s="39" t="str">
        <f t="shared" si="936"/>
        <v/>
      </c>
      <c r="AHM262" s="36" t="str">
        <f t="shared" si="937"/>
        <v/>
      </c>
      <c r="AHN262" s="36" t="str">
        <f t="shared" si="918"/>
        <v/>
      </c>
      <c r="AHO262" s="39" t="str">
        <f t="shared" si="938"/>
        <v/>
      </c>
    </row>
    <row r="263" spans="1:918" s="5" customFormat="1" outlineLevel="1" x14ac:dyDescent="0.25">
      <c r="A263" s="35">
        <f t="shared" si="939"/>
        <v>8</v>
      </c>
      <c r="B263" s="50" t="s">
        <v>142</v>
      </c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61"/>
      <c r="X263" s="57" t="s">
        <v>378</v>
      </c>
      <c r="Y263" s="57" t="s">
        <v>378</v>
      </c>
      <c r="Z263" s="57" t="s">
        <v>378</v>
      </c>
      <c r="AA263" s="57" t="s">
        <v>378</v>
      </c>
      <c r="AB263" s="57"/>
      <c r="AC263" s="57"/>
      <c r="AD263" s="57"/>
      <c r="AE263" s="57" t="s">
        <v>378</v>
      </c>
      <c r="AF263" s="57" t="s">
        <v>378</v>
      </c>
      <c r="AG263" s="57" t="s">
        <v>378</v>
      </c>
      <c r="AH263" s="57"/>
      <c r="AI263" s="57" t="s">
        <v>378</v>
      </c>
      <c r="AJ263" s="57" t="s">
        <v>378</v>
      </c>
      <c r="AK263" s="57" t="s">
        <v>378</v>
      </c>
      <c r="AL263" s="57"/>
      <c r="AM263" s="57" t="s">
        <v>378</v>
      </c>
      <c r="AN263" s="38"/>
      <c r="AO263" s="38"/>
      <c r="AP263" s="38"/>
      <c r="AQ263" s="61"/>
      <c r="AR263" s="57" t="s">
        <v>367</v>
      </c>
      <c r="AS263" s="57" t="s">
        <v>367</v>
      </c>
      <c r="AT263" s="57" t="s">
        <v>367</v>
      </c>
      <c r="AU263" s="57" t="s">
        <v>367</v>
      </c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 t="s">
        <v>367</v>
      </c>
      <c r="BH263" s="57"/>
      <c r="BI263" s="38"/>
      <c r="BJ263" s="38"/>
      <c r="BK263" s="61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38"/>
      <c r="CD263" s="38"/>
      <c r="CE263" s="61"/>
      <c r="CF263" s="57" t="s">
        <v>367</v>
      </c>
      <c r="CG263" s="57"/>
      <c r="CH263" s="57"/>
      <c r="CI263" s="57"/>
      <c r="CJ263" s="57"/>
      <c r="CK263" s="57"/>
      <c r="CL263" s="57"/>
      <c r="CM263" s="57" t="s">
        <v>367</v>
      </c>
      <c r="CN263" s="57" t="s">
        <v>367</v>
      </c>
      <c r="CO263" s="57"/>
      <c r="CP263" s="57"/>
      <c r="CQ263" s="57"/>
      <c r="CR263" s="57"/>
      <c r="CS263" s="57"/>
      <c r="CT263" s="57"/>
      <c r="CU263" s="57" t="s">
        <v>367</v>
      </c>
      <c r="CV263" s="57"/>
      <c r="CW263" s="38"/>
      <c r="CX263" s="38"/>
      <c r="CY263" s="61"/>
      <c r="CZ263" s="57" t="s">
        <v>367</v>
      </c>
      <c r="DA263" s="57" t="s">
        <v>367</v>
      </c>
      <c r="DB263" s="57" t="s">
        <v>367</v>
      </c>
      <c r="DC263" s="57"/>
      <c r="DD263" s="57"/>
      <c r="DE263" s="57"/>
      <c r="DF263" s="57"/>
      <c r="DG263" s="57" t="s">
        <v>367</v>
      </c>
      <c r="DH263" s="57" t="s">
        <v>367</v>
      </c>
      <c r="DI263" s="57" t="s">
        <v>367</v>
      </c>
      <c r="DJ263" s="57"/>
      <c r="DK263" s="57" t="s">
        <v>367</v>
      </c>
      <c r="DL263" s="57" t="s">
        <v>367</v>
      </c>
      <c r="DM263" s="57" t="s">
        <v>367</v>
      </c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61"/>
      <c r="EN263" s="57"/>
      <c r="EO263" s="57"/>
      <c r="EP263" s="57"/>
      <c r="EQ263" s="57"/>
      <c r="ER263" s="57"/>
      <c r="ES263" s="57"/>
      <c r="ET263" s="57"/>
      <c r="EU263" s="57" t="s">
        <v>367</v>
      </c>
      <c r="EV263" s="57" t="s">
        <v>367</v>
      </c>
      <c r="EW263" s="57"/>
      <c r="EX263" s="57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61"/>
      <c r="IJ263" s="57"/>
      <c r="IK263" s="57"/>
      <c r="IL263" s="57"/>
      <c r="IM263" s="57" t="s">
        <v>367</v>
      </c>
      <c r="IN263" s="57" t="s">
        <v>367</v>
      </c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57"/>
      <c r="JB263" s="57"/>
      <c r="JC263" s="61"/>
      <c r="JD263" s="57"/>
      <c r="JE263" s="57"/>
      <c r="JF263" s="57"/>
      <c r="JG263" s="57" t="s">
        <v>367</v>
      </c>
      <c r="JH263" s="57" t="s">
        <v>367</v>
      </c>
      <c r="JI263" s="57" t="s">
        <v>367</v>
      </c>
      <c r="JJ263" s="57"/>
      <c r="JK263" s="57" t="s">
        <v>367</v>
      </c>
      <c r="JL263" s="57" t="s">
        <v>367</v>
      </c>
      <c r="JM263" s="57"/>
      <c r="JN263" s="57"/>
      <c r="JO263" s="57"/>
      <c r="JP263" s="57"/>
      <c r="JQ263" s="57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57" t="s">
        <v>367</v>
      </c>
      <c r="NT263" s="57" t="s">
        <v>367</v>
      </c>
      <c r="NU263" s="57"/>
      <c r="NV263" s="57"/>
      <c r="NW263" s="57"/>
      <c r="NX263" s="57"/>
      <c r="NY263" s="57"/>
      <c r="NZ263" s="57"/>
      <c r="OA263" s="57" t="s">
        <v>367</v>
      </c>
      <c r="OB263" s="57" t="s">
        <v>367</v>
      </c>
      <c r="OC263" s="57" t="s">
        <v>367</v>
      </c>
      <c r="OD263" s="57" t="s">
        <v>367</v>
      </c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85" t="str">
        <f t="shared" si="906"/>
        <v/>
      </c>
      <c r="AGG263" s="85" t="str">
        <f t="shared" si="907"/>
        <v/>
      </c>
      <c r="AGH263" s="85">
        <f t="shared" si="908"/>
        <v>6</v>
      </c>
      <c r="AGL263" s="36">
        <f t="shared" si="919"/>
        <v>11</v>
      </c>
      <c r="AGM263" s="36" t="str">
        <f t="shared" si="909"/>
        <v/>
      </c>
      <c r="AGN263" s="39">
        <f t="shared" si="920"/>
        <v>8</v>
      </c>
      <c r="AGO263" s="36" t="str">
        <f t="shared" si="921"/>
        <v/>
      </c>
      <c r="AGP263" s="36" t="str">
        <f t="shared" si="910"/>
        <v/>
      </c>
      <c r="AGQ263" s="39">
        <f t="shared" si="922"/>
        <v>12</v>
      </c>
      <c r="AGR263" s="36" t="str">
        <f t="shared" si="923"/>
        <v/>
      </c>
      <c r="AGS263" s="36" t="str">
        <f t="shared" si="911"/>
        <v/>
      </c>
      <c r="AGT263" s="39">
        <f t="shared" si="924"/>
        <v>2</v>
      </c>
      <c r="AGU263" s="36" t="str">
        <f t="shared" si="925"/>
        <v/>
      </c>
      <c r="AGV263" s="36" t="str">
        <f t="shared" si="912"/>
        <v/>
      </c>
      <c r="AGW263" s="39">
        <f t="shared" si="926"/>
        <v>5</v>
      </c>
      <c r="AGX263" s="36" t="str">
        <f t="shared" si="927"/>
        <v/>
      </c>
      <c r="AGY263" s="36" t="str">
        <f t="shared" si="913"/>
        <v/>
      </c>
      <c r="AGZ263" s="39">
        <f t="shared" si="928"/>
        <v>6</v>
      </c>
      <c r="AHA263" s="36" t="str">
        <f t="shared" si="929"/>
        <v/>
      </c>
      <c r="AHB263" s="36" t="str">
        <f t="shared" si="914"/>
        <v/>
      </c>
      <c r="AHC263" s="39" t="str">
        <f t="shared" si="930"/>
        <v/>
      </c>
      <c r="AHD263" s="36" t="str">
        <f t="shared" si="931"/>
        <v/>
      </c>
      <c r="AHE263" s="36" t="str">
        <f t="shared" si="915"/>
        <v/>
      </c>
      <c r="AHF263" s="39" t="str">
        <f t="shared" si="932"/>
        <v/>
      </c>
      <c r="AHG263" s="36" t="str">
        <f t="shared" si="933"/>
        <v/>
      </c>
      <c r="AHH263" s="36" t="str">
        <f t="shared" si="916"/>
        <v/>
      </c>
      <c r="AHI263" s="39" t="str">
        <f t="shared" si="934"/>
        <v/>
      </c>
      <c r="AHJ263" s="36" t="str">
        <f t="shared" si="935"/>
        <v/>
      </c>
      <c r="AHK263" s="36" t="str">
        <f t="shared" si="917"/>
        <v/>
      </c>
      <c r="AHL263" s="39" t="str">
        <f t="shared" si="936"/>
        <v/>
      </c>
      <c r="AHM263" s="36" t="str">
        <f t="shared" si="937"/>
        <v/>
      </c>
      <c r="AHN263" s="36" t="str">
        <f t="shared" si="918"/>
        <v/>
      </c>
      <c r="AHO263" s="39" t="str">
        <f t="shared" si="938"/>
        <v/>
      </c>
    </row>
    <row r="264" spans="1:918" s="5" customFormat="1" outlineLevel="1" x14ac:dyDescent="0.25">
      <c r="A264" s="35">
        <f t="shared" si="939"/>
        <v>9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57"/>
      <c r="JB264" s="57"/>
      <c r="JC264" s="61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85" t="str">
        <f t="shared" si="906"/>
        <v/>
      </c>
      <c r="AGG264" s="85" t="str">
        <f t="shared" si="907"/>
        <v/>
      </c>
      <c r="AGH264" s="85" t="str">
        <f t="shared" si="908"/>
        <v/>
      </c>
      <c r="AGL264" s="36" t="str">
        <f t="shared" si="919"/>
        <v/>
      </c>
      <c r="AGM264" s="36" t="str">
        <f t="shared" si="909"/>
        <v/>
      </c>
      <c r="AGN264" s="39" t="str">
        <f t="shared" si="920"/>
        <v/>
      </c>
      <c r="AGO264" s="36" t="str">
        <f t="shared" si="921"/>
        <v/>
      </c>
      <c r="AGP264" s="36" t="str">
        <f t="shared" si="910"/>
        <v/>
      </c>
      <c r="AGQ264" s="39" t="str">
        <f t="shared" si="922"/>
        <v/>
      </c>
      <c r="AGR264" s="36" t="str">
        <f t="shared" si="923"/>
        <v/>
      </c>
      <c r="AGS264" s="36" t="str">
        <f t="shared" si="911"/>
        <v/>
      </c>
      <c r="AGT264" s="39" t="str">
        <f t="shared" si="924"/>
        <v/>
      </c>
      <c r="AGU264" s="36" t="str">
        <f t="shared" si="925"/>
        <v/>
      </c>
      <c r="AGV264" s="36" t="str">
        <f t="shared" si="912"/>
        <v/>
      </c>
      <c r="AGW264" s="39" t="str">
        <f t="shared" si="926"/>
        <v/>
      </c>
      <c r="AGX264" s="36" t="str">
        <f t="shared" si="927"/>
        <v/>
      </c>
      <c r="AGY264" s="36" t="str">
        <f t="shared" si="913"/>
        <v/>
      </c>
      <c r="AGZ264" s="39" t="str">
        <f t="shared" si="928"/>
        <v/>
      </c>
      <c r="AHA264" s="36" t="str">
        <f t="shared" si="929"/>
        <v/>
      </c>
      <c r="AHB264" s="36" t="str">
        <f t="shared" si="914"/>
        <v/>
      </c>
      <c r="AHC264" s="39" t="str">
        <f t="shared" si="930"/>
        <v/>
      </c>
      <c r="AHD264" s="36" t="str">
        <f t="shared" si="931"/>
        <v/>
      </c>
      <c r="AHE264" s="36" t="str">
        <f t="shared" si="915"/>
        <v/>
      </c>
      <c r="AHF264" s="39" t="str">
        <f t="shared" si="932"/>
        <v/>
      </c>
      <c r="AHG264" s="36" t="str">
        <f t="shared" si="933"/>
        <v/>
      </c>
      <c r="AHH264" s="36" t="str">
        <f t="shared" si="916"/>
        <v/>
      </c>
      <c r="AHI264" s="39" t="str">
        <f t="shared" si="934"/>
        <v/>
      </c>
      <c r="AHJ264" s="36" t="str">
        <f t="shared" si="935"/>
        <v/>
      </c>
      <c r="AHK264" s="36" t="str">
        <f t="shared" si="917"/>
        <v/>
      </c>
      <c r="AHL264" s="39" t="str">
        <f t="shared" si="936"/>
        <v/>
      </c>
      <c r="AHM264" s="36" t="str">
        <f t="shared" si="937"/>
        <v/>
      </c>
      <c r="AHN264" s="36" t="str">
        <f t="shared" si="918"/>
        <v/>
      </c>
      <c r="AHO264" s="39" t="str">
        <f t="shared" si="938"/>
        <v/>
      </c>
    </row>
    <row r="265" spans="1:918" s="5" customFormat="1" outlineLevel="1" x14ac:dyDescent="0.25">
      <c r="A265" s="35">
        <f t="shared" si="939"/>
        <v>10</v>
      </c>
      <c r="B265" s="36"/>
      <c r="C265" s="37"/>
      <c r="D265" s="35"/>
      <c r="E265" s="35"/>
      <c r="F265" s="35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7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7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7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7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7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7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7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85" t="str">
        <f t="shared" si="906"/>
        <v/>
      </c>
      <c r="AGG265" s="85" t="str">
        <f t="shared" si="907"/>
        <v/>
      </c>
      <c r="AGH265" s="85" t="str">
        <f t="shared" si="908"/>
        <v/>
      </c>
      <c r="AGL265" s="36" t="str">
        <f t="shared" si="919"/>
        <v/>
      </c>
      <c r="AGM265" s="36" t="str">
        <f t="shared" si="909"/>
        <v/>
      </c>
      <c r="AGN265" s="39" t="str">
        <f t="shared" si="920"/>
        <v/>
      </c>
      <c r="AGO265" s="36" t="str">
        <f t="shared" si="921"/>
        <v/>
      </c>
      <c r="AGP265" s="36" t="str">
        <f t="shared" si="910"/>
        <v/>
      </c>
      <c r="AGQ265" s="39" t="str">
        <f t="shared" si="922"/>
        <v/>
      </c>
      <c r="AGR265" s="36" t="str">
        <f t="shared" si="923"/>
        <v/>
      </c>
      <c r="AGS265" s="36" t="str">
        <f t="shared" si="911"/>
        <v/>
      </c>
      <c r="AGT265" s="39" t="str">
        <f t="shared" si="924"/>
        <v/>
      </c>
      <c r="AGU265" s="36" t="str">
        <f t="shared" si="925"/>
        <v/>
      </c>
      <c r="AGV265" s="36" t="str">
        <f t="shared" si="912"/>
        <v/>
      </c>
      <c r="AGW265" s="39" t="str">
        <f t="shared" si="926"/>
        <v/>
      </c>
      <c r="AGX265" s="36" t="str">
        <f t="shared" si="927"/>
        <v/>
      </c>
      <c r="AGY265" s="36" t="str">
        <f t="shared" si="913"/>
        <v/>
      </c>
      <c r="AGZ265" s="39" t="str">
        <f t="shared" si="928"/>
        <v/>
      </c>
      <c r="AHA265" s="36" t="str">
        <f t="shared" si="929"/>
        <v/>
      </c>
      <c r="AHB265" s="36" t="str">
        <f t="shared" si="914"/>
        <v/>
      </c>
      <c r="AHC265" s="39" t="str">
        <f t="shared" si="930"/>
        <v/>
      </c>
      <c r="AHD265" s="36" t="str">
        <f t="shared" si="931"/>
        <v/>
      </c>
      <c r="AHE265" s="36" t="str">
        <f t="shared" si="915"/>
        <v/>
      </c>
      <c r="AHF265" s="39" t="str">
        <f t="shared" si="932"/>
        <v/>
      </c>
      <c r="AHG265" s="36" t="str">
        <f t="shared" si="933"/>
        <v/>
      </c>
      <c r="AHH265" s="36" t="str">
        <f t="shared" si="916"/>
        <v/>
      </c>
      <c r="AHI265" s="39" t="str">
        <f t="shared" si="934"/>
        <v/>
      </c>
      <c r="AHJ265" s="36" t="str">
        <f t="shared" si="935"/>
        <v/>
      </c>
      <c r="AHK265" s="36" t="str">
        <f t="shared" si="917"/>
        <v/>
      </c>
      <c r="AHL265" s="39" t="str">
        <f t="shared" si="936"/>
        <v/>
      </c>
      <c r="AHM265" s="36" t="str">
        <f t="shared" si="937"/>
        <v/>
      </c>
      <c r="AHN265" s="36" t="str">
        <f t="shared" si="918"/>
        <v/>
      </c>
      <c r="AHO265" s="39" t="str">
        <f t="shared" si="938"/>
        <v/>
      </c>
    </row>
    <row r="266" spans="1:918" s="32" customFormat="1" x14ac:dyDescent="0.25">
      <c r="A266" s="31" t="s">
        <v>42</v>
      </c>
      <c r="C266" s="33"/>
      <c r="D266" s="33"/>
      <c r="E266" s="33"/>
      <c r="F266" s="34"/>
      <c r="G266" s="33"/>
      <c r="H266" s="33"/>
      <c r="I266" s="33"/>
      <c r="J266" s="34"/>
      <c r="K266" s="33"/>
      <c r="L266" s="33"/>
      <c r="M266" s="33"/>
      <c r="N266" s="34"/>
      <c r="O266" s="33"/>
      <c r="P266" s="33"/>
      <c r="Q266" s="33"/>
      <c r="R266" s="34"/>
      <c r="S266" s="33"/>
      <c r="T266" s="33"/>
      <c r="U266" s="33"/>
      <c r="V266" s="34"/>
      <c r="W266" s="33"/>
      <c r="X266" s="33"/>
      <c r="Y266" s="33"/>
      <c r="Z266" s="34"/>
      <c r="AA266" s="33"/>
      <c r="AB266" s="33"/>
      <c r="AC266" s="33"/>
      <c r="AD266" s="34"/>
      <c r="AE266" s="33"/>
      <c r="AF266" s="33"/>
      <c r="AG266" s="33"/>
      <c r="AH266" s="34"/>
      <c r="AI266" s="33"/>
      <c r="AJ266" s="33"/>
      <c r="AK266" s="33"/>
      <c r="AL266" s="34"/>
      <c r="AM266" s="33"/>
      <c r="AN266" s="33"/>
      <c r="AO266" s="33"/>
      <c r="AP266" s="34"/>
      <c r="AQ266" s="33"/>
      <c r="AR266" s="33"/>
      <c r="AS266" s="33"/>
      <c r="AT266" s="34"/>
      <c r="AU266" s="33"/>
      <c r="AV266" s="33"/>
      <c r="AW266" s="33"/>
      <c r="AX266" s="34"/>
      <c r="AY266" s="33"/>
      <c r="AZ266" s="33"/>
      <c r="BA266" s="33"/>
      <c r="BB266" s="34"/>
      <c r="BC266" s="33"/>
      <c r="BD266" s="33"/>
      <c r="BE266" s="33"/>
      <c r="BF266" s="34"/>
      <c r="BG266" s="33"/>
      <c r="BH266" s="33"/>
      <c r="BI266" s="33"/>
      <c r="BJ266" s="34"/>
      <c r="BK266" s="33"/>
      <c r="BL266" s="33"/>
      <c r="BM266" s="33"/>
      <c r="BN266" s="34"/>
      <c r="BO266" s="33"/>
      <c r="BP266" s="33"/>
      <c r="BQ266" s="33"/>
      <c r="BR266" s="34"/>
      <c r="BS266" s="33"/>
      <c r="BT266" s="33"/>
      <c r="BU266" s="33"/>
      <c r="BV266" s="34"/>
      <c r="BW266" s="33"/>
      <c r="BX266" s="33"/>
      <c r="BY266" s="33"/>
      <c r="BZ266" s="34"/>
      <c r="CA266" s="33"/>
      <c r="CB266" s="33"/>
      <c r="CC266" s="33"/>
      <c r="CD266" s="34"/>
      <c r="CE266" s="33"/>
      <c r="CF266" s="33"/>
      <c r="CG266" s="33"/>
      <c r="CH266" s="34"/>
      <c r="CI266" s="33"/>
      <c r="CJ266" s="33"/>
      <c r="CK266" s="33"/>
      <c r="CL266" s="34"/>
      <c r="CM266" s="33"/>
      <c r="CN266" s="33"/>
      <c r="CO266" s="33"/>
      <c r="CP266" s="34"/>
      <c r="CQ266" s="33"/>
      <c r="CR266" s="33"/>
      <c r="CS266" s="33"/>
      <c r="CT266" s="34"/>
      <c r="CU266" s="33"/>
      <c r="CV266" s="33"/>
      <c r="CW266" s="33"/>
      <c r="CX266" s="34"/>
      <c r="CY266" s="33"/>
      <c r="CZ266" s="33"/>
      <c r="DA266" s="33"/>
      <c r="DB266" s="34"/>
      <c r="DC266" s="33"/>
      <c r="DD266" s="33"/>
      <c r="DE266" s="33"/>
      <c r="DF266" s="34"/>
      <c r="DG266" s="33"/>
      <c r="DH266" s="33"/>
      <c r="DI266" s="33"/>
      <c r="DJ266" s="34"/>
      <c r="DK266" s="33"/>
      <c r="DL266" s="33"/>
      <c r="DM266" s="33"/>
      <c r="DN266" s="34"/>
      <c r="DO266" s="33"/>
      <c r="DP266" s="33"/>
      <c r="DQ266" s="33"/>
      <c r="DR266" s="34"/>
      <c r="DS266" s="33"/>
      <c r="DT266" s="33"/>
      <c r="DU266" s="33"/>
      <c r="DV266" s="34"/>
      <c r="DW266" s="33"/>
      <c r="DX266" s="33"/>
      <c r="DY266" s="33"/>
      <c r="DZ266" s="34"/>
      <c r="EA266" s="33"/>
      <c r="EB266" s="33"/>
      <c r="EC266" s="33"/>
      <c r="ED266" s="34"/>
      <c r="EE266" s="33"/>
      <c r="EF266" s="33"/>
      <c r="EG266" s="33"/>
      <c r="EH266" s="34"/>
      <c r="EI266" s="33"/>
      <c r="EJ266" s="33"/>
      <c r="EK266" s="33"/>
      <c r="EL266" s="34"/>
      <c r="EM266" s="33"/>
      <c r="EN266" s="33"/>
      <c r="EO266" s="33"/>
      <c r="EP266" s="34"/>
      <c r="EQ266" s="33"/>
      <c r="ER266" s="33"/>
      <c r="ES266" s="33"/>
      <c r="ET266" s="34"/>
      <c r="EU266" s="33"/>
      <c r="EV266" s="33"/>
      <c r="EW266" s="33"/>
      <c r="EX266" s="34"/>
      <c r="EY266" s="33"/>
      <c r="EZ266" s="33"/>
      <c r="FA266" s="33"/>
      <c r="FB266" s="34"/>
      <c r="FC266" s="33"/>
      <c r="FD266" s="33"/>
      <c r="FE266" s="33"/>
      <c r="FF266" s="34"/>
      <c r="FG266" s="33"/>
      <c r="FH266" s="33"/>
      <c r="FI266" s="33"/>
      <c r="FJ266" s="34"/>
      <c r="FK266" s="33"/>
      <c r="FL266" s="33"/>
      <c r="FM266" s="33"/>
      <c r="FN266" s="34"/>
      <c r="FO266" s="33"/>
      <c r="FP266" s="33"/>
      <c r="FQ266" s="33"/>
      <c r="FR266" s="34"/>
      <c r="FS266" s="33"/>
      <c r="FT266" s="33"/>
      <c r="FU266" s="33"/>
      <c r="FV266" s="34"/>
      <c r="FW266" s="33"/>
      <c r="FX266" s="33"/>
      <c r="FY266" s="33"/>
      <c r="FZ266" s="34"/>
      <c r="GA266" s="33"/>
      <c r="GB266" s="33"/>
      <c r="GC266" s="33"/>
      <c r="GD266" s="34"/>
      <c r="GE266" s="33"/>
      <c r="GF266" s="33"/>
      <c r="GG266" s="33"/>
      <c r="GH266" s="34"/>
      <c r="GI266" s="33"/>
      <c r="GJ266" s="33"/>
      <c r="GK266" s="33"/>
      <c r="GL266" s="34"/>
      <c r="GM266" s="33"/>
      <c r="GN266" s="33"/>
      <c r="GO266" s="33"/>
      <c r="GP266" s="34"/>
      <c r="GQ266" s="33"/>
      <c r="GR266" s="33"/>
      <c r="GS266" s="33"/>
      <c r="GT266" s="34"/>
      <c r="GU266" s="33"/>
      <c r="GV266" s="33"/>
      <c r="GW266" s="33"/>
      <c r="GX266" s="34"/>
      <c r="GY266" s="33"/>
      <c r="GZ266" s="33"/>
      <c r="HA266" s="33"/>
      <c r="HB266" s="34"/>
      <c r="HC266" s="33"/>
      <c r="HD266" s="33"/>
      <c r="HE266" s="33"/>
      <c r="HF266" s="34"/>
      <c r="HG266" s="33"/>
      <c r="HH266" s="33"/>
      <c r="HI266" s="33"/>
      <c r="HJ266" s="34"/>
      <c r="HK266" s="33"/>
      <c r="HL266" s="33"/>
      <c r="HM266" s="33"/>
      <c r="HN266" s="34"/>
      <c r="HO266" s="33"/>
      <c r="HP266" s="33"/>
      <c r="HQ266" s="33"/>
      <c r="HR266" s="34"/>
      <c r="HS266" s="33"/>
      <c r="HT266" s="33"/>
      <c r="HU266" s="33"/>
      <c r="HV266" s="34"/>
      <c r="HW266" s="33"/>
      <c r="HX266" s="33"/>
      <c r="HY266" s="33"/>
      <c r="HZ266" s="34"/>
      <c r="IA266" s="33"/>
      <c r="IB266" s="33"/>
      <c r="IC266" s="33"/>
      <c r="ID266" s="34"/>
      <c r="IE266" s="33"/>
      <c r="IF266" s="33"/>
      <c r="IG266" s="33"/>
      <c r="IH266" s="34"/>
      <c r="II266" s="33"/>
      <c r="IJ266" s="33"/>
      <c r="IK266" s="33"/>
      <c r="IL266" s="34"/>
      <c r="IM266" s="33"/>
      <c r="IN266" s="33"/>
      <c r="IO266" s="33"/>
      <c r="IP266" s="34"/>
      <c r="IQ266" s="33"/>
      <c r="IR266" s="33"/>
      <c r="IS266" s="33"/>
      <c r="IT266" s="34"/>
      <c r="IU266" s="33"/>
      <c r="IV266" s="33"/>
      <c r="IW266" s="33"/>
      <c r="IX266" s="34"/>
      <c r="IY266" s="33"/>
      <c r="IZ266" s="33"/>
      <c r="JA266" s="33"/>
      <c r="JB266" s="34"/>
      <c r="JC266" s="33"/>
      <c r="JD266" s="33"/>
      <c r="JE266" s="33"/>
      <c r="JF266" s="34"/>
      <c r="JG266" s="33"/>
      <c r="JH266" s="33"/>
      <c r="JI266" s="33"/>
      <c r="JJ266" s="34"/>
      <c r="JK266" s="33"/>
      <c r="JL266" s="33"/>
      <c r="JM266" s="33"/>
      <c r="JN266" s="34"/>
      <c r="JO266" s="33"/>
      <c r="JP266" s="33"/>
      <c r="JQ266" s="33"/>
      <c r="JR266" s="34"/>
      <c r="JS266" s="33"/>
      <c r="JT266" s="33"/>
      <c r="JU266" s="33"/>
      <c r="JV266" s="34"/>
      <c r="JW266" s="33"/>
      <c r="JX266" s="33"/>
      <c r="JY266" s="33"/>
      <c r="JZ266" s="34"/>
      <c r="KA266" s="33"/>
      <c r="KB266" s="33"/>
      <c r="KC266" s="33"/>
      <c r="KD266" s="34"/>
      <c r="KE266" s="33"/>
      <c r="KF266" s="33"/>
      <c r="KG266" s="33"/>
      <c r="KH266" s="34"/>
      <c r="KI266" s="33"/>
      <c r="KJ266" s="33"/>
      <c r="KK266" s="33"/>
      <c r="KL266" s="34"/>
      <c r="KM266" s="33"/>
      <c r="KN266" s="33"/>
      <c r="KO266" s="33"/>
      <c r="KP266" s="34"/>
      <c r="KQ266" s="33"/>
      <c r="KR266" s="33"/>
      <c r="KS266" s="33"/>
      <c r="KT266" s="34"/>
      <c r="KU266" s="33"/>
      <c r="KV266" s="33"/>
      <c r="KW266" s="33"/>
      <c r="KX266" s="34"/>
      <c r="KY266" s="33"/>
      <c r="KZ266" s="33"/>
      <c r="LA266" s="33"/>
      <c r="LB266" s="34"/>
      <c r="LC266" s="33"/>
      <c r="LD266" s="33"/>
      <c r="LE266" s="33"/>
      <c r="LF266" s="34"/>
      <c r="LG266" s="33"/>
      <c r="LH266" s="33"/>
      <c r="LI266" s="33"/>
      <c r="LJ266" s="34"/>
      <c r="LK266" s="33"/>
      <c r="LL266" s="33"/>
      <c r="LM266" s="33"/>
      <c r="LN266" s="34"/>
      <c r="LO266" s="33"/>
      <c r="LP266" s="33"/>
      <c r="LQ266" s="33"/>
      <c r="LR266" s="34"/>
      <c r="LS266" s="33"/>
      <c r="LT266" s="33"/>
      <c r="LU266" s="33"/>
      <c r="LV266" s="34"/>
      <c r="LW266" s="33"/>
      <c r="LX266" s="33"/>
      <c r="LY266" s="33"/>
      <c r="LZ266" s="34"/>
      <c r="MA266" s="33"/>
      <c r="MB266" s="33"/>
      <c r="MC266" s="33"/>
      <c r="MD266" s="34"/>
      <c r="ME266" s="33"/>
      <c r="MF266" s="33"/>
      <c r="MG266" s="33"/>
      <c r="MH266" s="34"/>
      <c r="MI266" s="33"/>
      <c r="MJ266" s="33"/>
      <c r="MK266" s="33"/>
      <c r="ML266" s="34"/>
      <c r="MM266" s="33"/>
      <c r="MN266" s="33"/>
      <c r="MO266" s="33"/>
      <c r="MP266" s="34"/>
      <c r="MQ266" s="33"/>
      <c r="MR266" s="33"/>
      <c r="MS266" s="33"/>
      <c r="MT266" s="34"/>
      <c r="MU266" s="33"/>
      <c r="MV266" s="33"/>
      <c r="MW266" s="33"/>
      <c r="MX266" s="34"/>
      <c r="MY266" s="33"/>
      <c r="MZ266" s="33"/>
      <c r="NA266" s="33"/>
      <c r="NB266" s="34"/>
      <c r="NC266" s="33"/>
      <c r="ND266" s="33"/>
      <c r="NE266" s="33"/>
      <c r="NF266" s="34"/>
      <c r="NG266" s="33"/>
      <c r="NH266" s="33"/>
      <c r="NI266" s="33"/>
      <c r="NJ266" s="34"/>
      <c r="NK266" s="33"/>
      <c r="NL266" s="33"/>
      <c r="NM266" s="33"/>
      <c r="NN266" s="34"/>
      <c r="NO266" s="33"/>
      <c r="NP266" s="33"/>
      <c r="NQ266" s="33"/>
      <c r="NR266" s="34"/>
      <c r="NS266" s="33"/>
      <c r="NT266" s="33"/>
      <c r="NU266" s="33"/>
      <c r="NV266" s="34"/>
      <c r="NW266" s="33"/>
      <c r="NX266" s="33"/>
      <c r="NY266" s="33"/>
      <c r="NZ266" s="34"/>
      <c r="OA266" s="33"/>
      <c r="OB266" s="33"/>
      <c r="OC266" s="33"/>
      <c r="OD266" s="34"/>
      <c r="OE266" s="33"/>
      <c r="OF266" s="33"/>
      <c r="OG266" s="33"/>
      <c r="OH266" s="34"/>
      <c r="OI266" s="33"/>
      <c r="OJ266" s="33"/>
      <c r="OK266" s="33"/>
      <c r="OL266" s="34"/>
      <c r="OM266" s="33"/>
      <c r="ON266" s="33"/>
      <c r="OO266" s="33"/>
      <c r="OP266" s="34"/>
      <c r="OQ266" s="33"/>
      <c r="OR266" s="33"/>
      <c r="OS266" s="33"/>
      <c r="OT266" s="34"/>
      <c r="OU266" s="33"/>
      <c r="OV266" s="33"/>
      <c r="OW266" s="33"/>
      <c r="OX266" s="34"/>
      <c r="OY266" s="33"/>
      <c r="OZ266" s="33"/>
      <c r="PA266" s="33"/>
      <c r="PB266" s="34"/>
      <c r="PC266" s="33"/>
      <c r="PD266" s="33"/>
      <c r="PE266" s="33"/>
      <c r="PF266" s="34"/>
      <c r="PG266" s="33"/>
      <c r="PH266" s="33"/>
      <c r="PI266" s="33"/>
      <c r="PJ266" s="34"/>
      <c r="PK266" s="33"/>
      <c r="PL266" s="33"/>
      <c r="PM266" s="33"/>
      <c r="PN266" s="34"/>
      <c r="PO266" s="33"/>
      <c r="PP266" s="33"/>
      <c r="PQ266" s="33"/>
      <c r="PR266" s="34"/>
      <c r="PS266" s="33"/>
      <c r="PT266" s="33"/>
      <c r="PU266" s="33"/>
      <c r="PV266" s="34"/>
      <c r="PW266" s="33"/>
      <c r="PX266" s="33"/>
      <c r="PY266" s="33"/>
      <c r="PZ266" s="34"/>
      <c r="QA266" s="33"/>
      <c r="QB266" s="33"/>
      <c r="QC266" s="33"/>
      <c r="QD266" s="34"/>
      <c r="QE266" s="33"/>
      <c r="QF266" s="33"/>
      <c r="QG266" s="33"/>
      <c r="QH266" s="34"/>
      <c r="QI266" s="33"/>
      <c r="QJ266" s="33"/>
      <c r="QK266" s="33"/>
      <c r="QL266" s="34"/>
      <c r="QM266" s="33"/>
      <c r="QN266" s="33"/>
      <c r="QO266" s="33"/>
      <c r="QP266" s="34"/>
      <c r="QQ266" s="33"/>
      <c r="QR266" s="33"/>
      <c r="QS266" s="33"/>
      <c r="QT266" s="34"/>
      <c r="QU266" s="33"/>
      <c r="QV266" s="33"/>
      <c r="QW266" s="33"/>
      <c r="QX266" s="34"/>
      <c r="QY266" s="33"/>
      <c r="QZ266" s="33"/>
      <c r="RA266" s="33"/>
      <c r="RB266" s="34"/>
      <c r="RC266" s="33"/>
      <c r="RD266" s="33"/>
      <c r="RE266" s="33"/>
      <c r="RF266" s="34"/>
      <c r="RG266" s="33"/>
      <c r="RH266" s="33"/>
      <c r="RI266" s="33"/>
      <c r="RJ266" s="34"/>
      <c r="RK266" s="33"/>
      <c r="RL266" s="33"/>
      <c r="RM266" s="33"/>
      <c r="RN266" s="34"/>
      <c r="RO266" s="33"/>
      <c r="RP266" s="33"/>
      <c r="RQ266" s="33"/>
      <c r="RR266" s="34"/>
      <c r="RS266" s="33"/>
      <c r="RT266" s="33"/>
      <c r="RU266" s="33"/>
      <c r="RV266" s="34"/>
      <c r="RW266" s="33"/>
      <c r="RX266" s="33"/>
      <c r="RY266" s="33"/>
      <c r="RZ266" s="34"/>
      <c r="SA266" s="33"/>
      <c r="SB266" s="33"/>
      <c r="SC266" s="33"/>
      <c r="SD266" s="34"/>
      <c r="SE266" s="33"/>
      <c r="SF266" s="33"/>
      <c r="SG266" s="33"/>
      <c r="SH266" s="34"/>
      <c r="SI266" s="33"/>
      <c r="SJ266" s="33"/>
      <c r="SK266" s="33"/>
      <c r="SL266" s="34"/>
      <c r="SM266" s="33"/>
      <c r="SN266" s="33"/>
      <c r="SO266" s="33"/>
      <c r="SP266" s="34"/>
      <c r="SQ266" s="33"/>
      <c r="SR266" s="33"/>
      <c r="SS266" s="33"/>
      <c r="ST266" s="34"/>
      <c r="SU266" s="33"/>
      <c r="SV266" s="33"/>
      <c r="SW266" s="33"/>
      <c r="SX266" s="34"/>
      <c r="SY266" s="33"/>
      <c r="SZ266" s="33"/>
      <c r="TA266" s="33"/>
      <c r="TB266" s="34"/>
      <c r="TC266" s="33"/>
      <c r="TD266" s="33"/>
      <c r="TE266" s="33"/>
      <c r="TF266" s="34"/>
      <c r="TG266" s="33"/>
      <c r="TH266" s="33"/>
      <c r="TI266" s="33"/>
      <c r="TJ266" s="34"/>
      <c r="TK266" s="33"/>
      <c r="TL266" s="33"/>
      <c r="TM266" s="33"/>
      <c r="TN266" s="34"/>
      <c r="TO266" s="33"/>
      <c r="TP266" s="33"/>
      <c r="TQ266" s="33"/>
      <c r="TR266" s="34"/>
      <c r="TS266" s="33"/>
      <c r="TT266" s="33"/>
      <c r="TU266" s="33"/>
      <c r="TV266" s="34"/>
      <c r="TW266" s="33"/>
      <c r="TX266" s="33"/>
      <c r="TY266" s="33"/>
      <c r="TZ266" s="34"/>
      <c r="UA266" s="33"/>
      <c r="UB266" s="33"/>
      <c r="UC266" s="33"/>
      <c r="UD266" s="34"/>
      <c r="UE266" s="33"/>
      <c r="UF266" s="33"/>
      <c r="UG266" s="33"/>
      <c r="UH266" s="34"/>
      <c r="UI266" s="33"/>
      <c r="UJ266" s="33"/>
      <c r="UK266" s="33"/>
      <c r="UL266" s="34"/>
      <c r="UM266" s="33"/>
      <c r="UN266" s="33"/>
      <c r="UO266" s="33"/>
      <c r="UP266" s="34"/>
      <c r="UQ266" s="33"/>
      <c r="UR266" s="33"/>
      <c r="US266" s="33"/>
      <c r="UT266" s="34"/>
      <c r="UU266" s="33"/>
      <c r="UV266" s="33"/>
      <c r="UW266" s="33"/>
      <c r="UX266" s="34"/>
      <c r="UY266" s="33"/>
      <c r="UZ266" s="33"/>
      <c r="VA266" s="33"/>
      <c r="VB266" s="34"/>
      <c r="VC266" s="33"/>
      <c r="VD266" s="33"/>
      <c r="VE266" s="33"/>
      <c r="VF266" s="34"/>
      <c r="VG266" s="33"/>
      <c r="VH266" s="33"/>
      <c r="VI266" s="33"/>
      <c r="VJ266" s="34"/>
      <c r="VK266" s="33"/>
      <c r="VL266" s="33"/>
      <c r="VM266" s="33"/>
      <c r="VN266" s="34"/>
      <c r="VO266" s="33"/>
      <c r="VP266" s="33"/>
      <c r="VQ266" s="33"/>
      <c r="VR266" s="34"/>
      <c r="VS266" s="33"/>
      <c r="VT266" s="33"/>
      <c r="VU266" s="33"/>
      <c r="VV266" s="34"/>
      <c r="VW266" s="33"/>
      <c r="VX266" s="33"/>
      <c r="VY266" s="33"/>
      <c r="VZ266" s="34"/>
      <c r="WA266" s="33"/>
      <c r="WB266" s="33"/>
      <c r="WC266" s="33"/>
      <c r="WD266" s="34"/>
      <c r="WE266" s="33"/>
      <c r="WF266" s="33"/>
      <c r="WG266" s="33"/>
      <c r="WH266" s="34"/>
      <c r="WI266" s="33"/>
      <c r="WJ266" s="33"/>
      <c r="WK266" s="33"/>
      <c r="WL266" s="34"/>
      <c r="WM266" s="33"/>
      <c r="WN266" s="33"/>
      <c r="WO266" s="33"/>
      <c r="WP266" s="34"/>
      <c r="WQ266" s="33"/>
      <c r="WR266" s="33"/>
      <c r="WS266" s="33"/>
      <c r="WT266" s="34"/>
      <c r="WU266" s="33"/>
      <c r="WV266" s="33"/>
      <c r="WW266" s="33"/>
      <c r="WX266" s="34"/>
      <c r="WY266" s="33"/>
      <c r="WZ266" s="33"/>
      <c r="XA266" s="33"/>
      <c r="XB266" s="34"/>
      <c r="XC266" s="33"/>
      <c r="XD266" s="33"/>
      <c r="XE266" s="33"/>
      <c r="XF266" s="34"/>
      <c r="XG266" s="33"/>
      <c r="XH266" s="33"/>
      <c r="XI266" s="33"/>
      <c r="XJ266" s="34"/>
      <c r="XK266" s="33"/>
      <c r="XL266" s="33"/>
      <c r="XM266" s="33"/>
      <c r="XN266" s="34"/>
      <c r="XO266" s="33"/>
      <c r="XP266" s="33"/>
      <c r="XQ266" s="33"/>
      <c r="XR266" s="34"/>
      <c r="XS266" s="33"/>
      <c r="XT266" s="33"/>
      <c r="XU266" s="33"/>
      <c r="XV266" s="34"/>
      <c r="XW266" s="33"/>
      <c r="XX266" s="33"/>
      <c r="XY266" s="33"/>
      <c r="XZ266" s="34"/>
      <c r="YA266" s="33"/>
      <c r="YB266" s="33"/>
      <c r="YC266" s="33"/>
      <c r="YD266" s="34"/>
      <c r="YE266" s="33"/>
      <c r="YF266" s="33"/>
      <c r="YG266" s="33"/>
      <c r="YH266" s="34"/>
      <c r="YI266" s="33"/>
      <c r="YJ266" s="33"/>
      <c r="YK266" s="33"/>
      <c r="YL266" s="34"/>
      <c r="YM266" s="33"/>
      <c r="YN266" s="33"/>
      <c r="YO266" s="33"/>
      <c r="YP266" s="34"/>
      <c r="YQ266" s="33"/>
      <c r="YR266" s="33"/>
      <c r="YS266" s="33"/>
      <c r="YT266" s="34"/>
      <c r="YU266" s="33"/>
      <c r="YV266" s="33"/>
      <c r="YW266" s="33"/>
      <c r="YX266" s="34"/>
      <c r="YY266" s="33"/>
      <c r="YZ266" s="33"/>
      <c r="ZA266" s="33"/>
      <c r="ZB266" s="34"/>
      <c r="ZC266" s="33"/>
      <c r="ZD266" s="33"/>
      <c r="ZE266" s="33"/>
      <c r="ZF266" s="34"/>
      <c r="ZG266" s="33"/>
      <c r="ZH266" s="33"/>
      <c r="ZI266" s="33"/>
      <c r="ZJ266" s="34"/>
      <c r="ZK266" s="33"/>
      <c r="ZL266" s="33"/>
      <c r="ZM266" s="33"/>
      <c r="ZN266" s="34"/>
      <c r="ZO266" s="33"/>
      <c r="ZP266" s="33"/>
      <c r="ZQ266" s="33"/>
      <c r="ZR266" s="34"/>
      <c r="ZS266" s="33"/>
      <c r="ZT266" s="33"/>
      <c r="ZU266" s="33"/>
      <c r="ZV266" s="34"/>
      <c r="ZW266" s="33"/>
      <c r="ZX266" s="33"/>
      <c r="ZY266" s="33"/>
      <c r="ZZ266" s="34"/>
      <c r="AAA266" s="33"/>
      <c r="AAB266" s="33"/>
      <c r="AAC266" s="33"/>
      <c r="AAD266" s="34"/>
      <c r="AAE266" s="33"/>
      <c r="AAF266" s="33"/>
      <c r="AAG266" s="33"/>
      <c r="AAH266" s="34"/>
      <c r="AAI266" s="33"/>
      <c r="AAJ266" s="33"/>
      <c r="AAK266" s="33"/>
      <c r="AAL266" s="34"/>
      <c r="AAM266" s="33"/>
      <c r="AAN266" s="33"/>
      <c r="AAO266" s="33"/>
      <c r="AAP266" s="34"/>
      <c r="AAQ266" s="33"/>
      <c r="AAR266" s="33"/>
      <c r="AAS266" s="33"/>
      <c r="AAT266" s="34"/>
      <c r="AAU266" s="33"/>
      <c r="AAV266" s="33"/>
      <c r="AAW266" s="33"/>
      <c r="AAX266" s="34"/>
      <c r="AAY266" s="33"/>
      <c r="AAZ266" s="33"/>
      <c r="ABA266" s="33"/>
      <c r="ABB266" s="34"/>
      <c r="ABC266" s="33"/>
      <c r="ABD266" s="33"/>
      <c r="ABE266" s="33"/>
      <c r="ABF266" s="34"/>
      <c r="ABG266" s="33"/>
      <c r="ABH266" s="33"/>
      <c r="ABI266" s="33"/>
      <c r="ABJ266" s="34"/>
      <c r="ABK266" s="33"/>
      <c r="ABL266" s="33"/>
      <c r="ABM266" s="33"/>
      <c r="ABN266" s="34"/>
      <c r="ABO266" s="33"/>
      <c r="ABP266" s="33"/>
      <c r="ABQ266" s="33"/>
      <c r="ABR266" s="34"/>
      <c r="ABS266" s="33"/>
      <c r="ABT266" s="33"/>
      <c r="ABU266" s="33"/>
      <c r="ABV266" s="34"/>
      <c r="ABW266" s="33"/>
      <c r="ABX266" s="33"/>
      <c r="ABY266" s="33"/>
      <c r="ABZ266" s="34"/>
      <c r="ACA266" s="33"/>
      <c r="ACB266" s="33"/>
      <c r="ACC266" s="33"/>
      <c r="ACD266" s="34"/>
      <c r="ACE266" s="33"/>
      <c r="ACF266" s="33"/>
      <c r="ACG266" s="33"/>
      <c r="ACH266" s="34"/>
      <c r="ACI266" s="33"/>
      <c r="ACJ266" s="33"/>
      <c r="ACK266" s="33"/>
      <c r="ACL266" s="34"/>
      <c r="ACM266" s="33"/>
      <c r="ACN266" s="33"/>
      <c r="ACO266" s="33"/>
      <c r="ACP266" s="34"/>
      <c r="ACQ266" s="33"/>
      <c r="ACR266" s="33"/>
      <c r="ACS266" s="33"/>
      <c r="ACT266" s="34"/>
      <c r="ACU266" s="33"/>
      <c r="ACV266" s="33"/>
      <c r="ACW266" s="33"/>
      <c r="ACX266" s="34"/>
      <c r="ACY266" s="33"/>
      <c r="ACZ266" s="33"/>
      <c r="ADA266" s="33"/>
      <c r="ADB266" s="34"/>
      <c r="ADC266" s="33"/>
      <c r="ADD266" s="33"/>
      <c r="ADE266" s="33"/>
      <c r="ADF266" s="34"/>
      <c r="ADG266" s="33"/>
      <c r="ADH266" s="33"/>
      <c r="ADI266" s="33"/>
      <c r="ADJ266" s="34"/>
      <c r="ADK266" s="33"/>
      <c r="ADL266" s="33"/>
      <c r="ADM266" s="33"/>
      <c r="ADN266" s="34"/>
      <c r="ADO266" s="33"/>
      <c r="ADP266" s="33"/>
      <c r="ADQ266" s="33"/>
      <c r="ADR266" s="34"/>
      <c r="ADS266" s="33"/>
      <c r="ADT266" s="33"/>
      <c r="ADU266" s="33"/>
      <c r="ADV266" s="34"/>
      <c r="ADW266" s="33"/>
      <c r="ADX266" s="33"/>
      <c r="ADY266" s="33"/>
      <c r="ADZ266" s="34"/>
      <c r="AEA266" s="33"/>
      <c r="AEB266" s="33"/>
      <c r="AEC266" s="33"/>
      <c r="AED266" s="34"/>
      <c r="AEE266" s="33"/>
      <c r="AEF266" s="33"/>
      <c r="AEG266" s="33"/>
      <c r="AEH266" s="34"/>
      <c r="AEI266" s="33"/>
      <c r="AEJ266" s="33"/>
      <c r="AEK266" s="33"/>
      <c r="AEL266" s="34"/>
      <c r="AEM266" s="33"/>
      <c r="AEN266" s="33"/>
      <c r="AEO266" s="33"/>
      <c r="AEP266" s="34"/>
      <c r="AEQ266" s="33"/>
      <c r="AER266" s="33"/>
      <c r="AES266" s="33"/>
      <c r="AET266" s="34"/>
      <c r="AEU266" s="33"/>
      <c r="AEV266" s="33"/>
      <c r="AEW266" s="33"/>
      <c r="AEX266" s="34"/>
      <c r="AEY266" s="33"/>
      <c r="AEZ266" s="33"/>
      <c r="AFA266" s="33"/>
      <c r="AFB266" s="34"/>
      <c r="AFC266" s="33"/>
      <c r="AFD266" s="33"/>
      <c r="AFE266" s="33"/>
      <c r="AFF266" s="34"/>
      <c r="AFG266" s="33"/>
      <c r="AFH266" s="33"/>
      <c r="AFI266" s="33"/>
      <c r="AFJ266" s="34"/>
      <c r="AFK266" s="33"/>
      <c r="AFL266" s="33"/>
      <c r="AFM266" s="33"/>
      <c r="AFN266" s="34"/>
      <c r="AFO266" s="33"/>
      <c r="AFP266" s="33"/>
      <c r="AFQ266" s="33"/>
      <c r="AFR266" s="34"/>
      <c r="AFS266" s="33"/>
      <c r="AFT266" s="33"/>
      <c r="AFU266" s="33"/>
      <c r="AFV266" s="34"/>
      <c r="AFW266" s="33"/>
      <c r="AFX266" s="33"/>
      <c r="AFY266" s="33"/>
      <c r="AFZ266" s="34"/>
      <c r="AGA266" s="33"/>
      <c r="AGB266" s="33"/>
      <c r="AGC266" s="33"/>
      <c r="AGD266" s="34"/>
      <c r="AGE266" s="33"/>
      <c r="AGF266" s="33"/>
      <c r="AGG266" s="33"/>
      <c r="AGH266" s="33"/>
      <c r="AGI266" s="33"/>
      <c r="AGJ266" s="34"/>
      <c r="AGK266" s="33"/>
      <c r="AGL266" s="33"/>
      <c r="AGM266" s="33"/>
      <c r="AGN266" s="33"/>
      <c r="AGO266" s="34"/>
      <c r="AGP266" s="34"/>
      <c r="AGQ266" s="33"/>
      <c r="AGR266" s="33"/>
      <c r="AGS266" s="33"/>
      <c r="AGT266" s="33"/>
      <c r="AGU266" s="34"/>
      <c r="AGV266" s="34"/>
      <c r="AGW266" s="33"/>
      <c r="AGX266" s="33"/>
      <c r="AGY266" s="33"/>
      <c r="AGZ266" s="33"/>
      <c r="AHA266" s="34"/>
      <c r="AHB266" s="34"/>
      <c r="AHC266" s="33"/>
      <c r="AHD266" s="33"/>
      <c r="AHE266" s="33"/>
      <c r="AHF266" s="33"/>
      <c r="AHG266" s="34"/>
      <c r="AHH266" s="34"/>
      <c r="AHI266" s="33"/>
      <c r="AHJ266" s="33"/>
      <c r="AHK266" s="33"/>
      <c r="AHL266" s="33"/>
      <c r="AHM266" s="34"/>
      <c r="AHN266" s="34"/>
      <c r="AHO266" s="33"/>
      <c r="AHP266" s="33"/>
      <c r="AHQ266" s="33"/>
      <c r="AHR266" s="34"/>
      <c r="AHS266" s="33"/>
      <c r="AHT266" s="33"/>
      <c r="AHU266" s="33"/>
      <c r="AHV266" s="34"/>
      <c r="AHW266" s="33"/>
      <c r="AHX266" s="33"/>
      <c r="AHY266" s="33"/>
      <c r="AHZ266" s="34"/>
      <c r="AIA266" s="33"/>
      <c r="AIB266" s="33"/>
      <c r="AIC266" s="33"/>
      <c r="AID266" s="34"/>
      <c r="AIE266" s="33"/>
      <c r="AIF266" s="33"/>
      <c r="AIG266" s="33"/>
      <c r="AIH266" s="34"/>
    </row>
    <row r="267" spans="1:918" s="5" customFormat="1" outlineLevel="1" x14ac:dyDescent="0.25">
      <c r="A267" s="35">
        <v>1</v>
      </c>
      <c r="B267" s="51" t="s">
        <v>62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38"/>
      <c r="U267" s="38"/>
      <c r="V267" s="38"/>
      <c r="W267" s="37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7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85" t="str">
        <f t="shared" ref="AGF267:AGF290" si="940">IF(COUNTIFS($C$7:$AGE$7,"="&amp;$AGK$5,$C267:$AGE267,"б")=0,"",COUNTIFS($C$7:$AGE$7,"="&amp;$AGK$5,$C267:$AGE267,"б"))</f>
        <v/>
      </c>
      <c r="AGG267" s="85" t="str">
        <f t="shared" ref="AGG267:AGG290" si="941">IF(COUNTIFS($C$7:$AGE$7,"="&amp;$AGK$5,$C267:$AGE267,"у")=0,"",COUNTIFS($C$7:$AGE$7,"="&amp;$AGK$5,$C267:$AGE267,"у"))</f>
        <v/>
      </c>
      <c r="AGH267" s="85" t="str">
        <f t="shared" ref="AGH267:AGH290" si="942">IF(COUNTIFS($C$7:$AGE$7,"="&amp;$AGK$5,$C267:$AGE267,"н")=0,"",COUNTIFS($C$7:$AGE$7,"="&amp;$AGK$5,$C267:$AGE267,"н"))</f>
        <v/>
      </c>
      <c r="AGL267" s="36" t="str">
        <f>IF(COUNTIFS($C$6:$AGE$6,9,$C267:$AGE267,"б")=0,"",COUNTIFS($C$6:$AGE$6,9,$C267:$AGE267,"б"))</f>
        <v/>
      </c>
      <c r="AGM267" s="36" t="str">
        <f t="shared" ref="AGM267:AGM290" si="943">IF(COUNTIFS($C$6:$AGE$6,9,$C267:$AGE267,"у")=0,"",COUNTIFS($C$6:$AGE$6,9,$C267:$AGE267,"у"))</f>
        <v/>
      </c>
      <c r="AGN267" s="39" t="str">
        <f>IF(COUNTIFS($C$6:$AGE$6,9,$C267:$AGE267,"н")=0,"",COUNTIFS($C$6:$AGE$6,9,$C267:$AGE267,"н"))</f>
        <v/>
      </c>
      <c r="AGO267" s="36" t="str">
        <f>IF(COUNTIFS($C$6:$AGE$6,10,$C267:$AGE267,"б")=0,"",COUNTIFS($C$6:$AGE$6,10,$C267:$AGE267,"б"))</f>
        <v/>
      </c>
      <c r="AGP267" s="36" t="str">
        <f t="shared" ref="AGP267:AGP290" si="944">IF(COUNTIFS($C$6:$AGE$6,10,$C267:$AGE267,"у")=0,"",COUNTIFS($C$6:$AGE$6,10,$C267:$AGE267,"у"))</f>
        <v/>
      </c>
      <c r="AGQ267" s="39" t="str">
        <f>IF(COUNTIFS($C$6:$AGE$6,10,$C267:$AGE267,"н")=0,"",COUNTIFS($C$6:$AGE$6,10,$C267:$AGE267,"н"))</f>
        <v/>
      </c>
      <c r="AGR267" s="36" t="str">
        <f>IF(COUNTIFS($C$6:$AGE$6,11,$C267:$AGE267,"б")=0,"",COUNTIFS($C$6:$AGE$6,11,$C267:$AGE267,"б"))</f>
        <v/>
      </c>
      <c r="AGS267" s="36" t="str">
        <f t="shared" ref="AGS267:AGS290" si="945">IF(COUNTIFS($C$6:$AGE$6,11,$C267:$AGE267,"у")=0,"",COUNTIFS($C$6:$AGE$6,11,$C267:$AGE267,"у"))</f>
        <v/>
      </c>
      <c r="AGT267" s="39" t="str">
        <f>IF(COUNTIFS($C$6:$AGE$6,11,$C267:$AGE267,"н")=0,"",COUNTIFS($C$6:$AGE$6,11,$C267:$AGE267,"н"))</f>
        <v/>
      </c>
      <c r="AGU267" s="36" t="str">
        <f>IF(COUNTIFS($C$6:$AGE$6,12,$C267:$AGE267,"б")=0,"",COUNTIFS($C$6:$AGE$6,12,$C267:$AGE267,"б"))</f>
        <v/>
      </c>
      <c r="AGV267" s="36" t="str">
        <f t="shared" ref="AGV267:AGV290" si="946">IF(COUNTIFS($C$6:$AGE$6,12,$C267:$AGE267,"у")=0,"",COUNTIFS($C$6:$AGE$6,12,$C267:$AGE267,"у"))</f>
        <v/>
      </c>
      <c r="AGW267" s="39" t="str">
        <f>IF(COUNTIFS($C$6:$AGE$6,12,$C267:$AGE267,"н")=0,"",COUNTIFS($C$6:$AGE$6,12,$C267:$AGE267,"н"))</f>
        <v/>
      </c>
      <c r="AGX267" s="36" t="str">
        <f>IF(COUNTIFS($C$6:$AGE$6,1,$C267:$AGE267,"б")=0,"",COUNTIFS($C$6:$AGE$6,1,$C267:$AGE267,"б"))</f>
        <v/>
      </c>
      <c r="AGY267" s="36" t="str">
        <f t="shared" ref="AGY267:AGY290" si="947">IF(COUNTIFS($C$6:$AGE$6,1,$C267:$AGE267,"у")=0,"",COUNTIFS($C$6:$AGE$6,1,$C267:$AGE267,"у"))</f>
        <v/>
      </c>
      <c r="AGZ267" s="39" t="str">
        <f>IF(COUNTIFS($C$6:$AGE$6,1,$C267:$AGE267,"н")=0,"",COUNTIFS($C$6:$AGE$6,1,$C267:$AGE267,"н"))</f>
        <v/>
      </c>
      <c r="AHA267" s="36" t="str">
        <f>IF(COUNTIFS($C$6:$AGE$6,2,$C267:$AGE267,"б")=0,"",COUNTIFS($C$6:$AGE$6,2,$C267:$AGE267,"б"))</f>
        <v/>
      </c>
      <c r="AHB267" s="36" t="str">
        <f t="shared" ref="AHB267:AHB290" si="948">IF(COUNTIFS($C$6:$AGE$6,2,$C267:$AGE267,"у")=0,"",COUNTIFS($C$6:$AGE$6,2,$C267:$AGE267,"у"))</f>
        <v/>
      </c>
      <c r="AHC267" s="39" t="str">
        <f>IF(COUNTIFS($C$6:$AGE$6,2,$C267:$AGE267,"н")=0,"",COUNTIFS($C$6:$AGE$6,2,$C267:$AGE267,"н"))</f>
        <v/>
      </c>
      <c r="AHD267" s="36" t="str">
        <f>IF(COUNTIFS($C$6:$AGE$6,3,$C267:$AGE267,"б")=0,"",COUNTIFS($C$6:$AGE$6,3,$C267:$AGE267,"б"))</f>
        <v/>
      </c>
      <c r="AHE267" s="36" t="str">
        <f t="shared" ref="AHE267:AHE290" si="949">IF(COUNTIFS($C$6:$AGE$6,3,$C267:$AGE267,"у")=0,"",COUNTIFS($C$6:$AGE$6,3,$C267:$AGE267,"у"))</f>
        <v/>
      </c>
      <c r="AHF267" s="39" t="str">
        <f>IF(COUNTIFS($C$6:$AGE$6,3,$C267:$AGE267,"н")=0,"",COUNTIFS($C$6:$AGE$6,3,$C267:$AGE267,"н"))</f>
        <v/>
      </c>
      <c r="AHG267" s="36" t="str">
        <f>IF(COUNTIFS($C$6:$AGE$6,4,$C267:$AGE267,"б")=0,"",COUNTIFS($C$6:$AGE$6,4,$C267:$AGE267,"б"))</f>
        <v/>
      </c>
      <c r="AHH267" s="36" t="str">
        <f t="shared" ref="AHH267:AHH290" si="950">IF(COUNTIFS($C$6:$AGE$6,4,$C267:$AGE267,"у")=0,"",COUNTIFS($C$6:$AGE$6,4,$C267:$AGE267,"у"))</f>
        <v/>
      </c>
      <c r="AHI267" s="39" t="str">
        <f>IF(COUNTIFS($C$6:$AGE$6,4,$C267:$AGE267,"н")=0,"",COUNTIFS($C$6:$AGE$6,4,$C267:$AGE267,"н"))</f>
        <v/>
      </c>
      <c r="AHJ267" s="36" t="str">
        <f>IF(COUNTIFS($C$6:$AGE$6,5,$C267:$AGE267,"б")=0,"",COUNTIFS($C$6:$AGE$6,5,$C267:$AGE267,"б"))</f>
        <v/>
      </c>
      <c r="AHK267" s="36" t="str">
        <f t="shared" ref="AHK267:AHK290" si="951">IF(COUNTIFS($C$6:$AGE$6,5,$C267:$AGE267,"у")=0,"",COUNTIFS($C$6:$AGE$6,5,$C267:$AGE267,"у"))</f>
        <v/>
      </c>
      <c r="AHL267" s="39" t="str">
        <f>IF(COUNTIFS($C$6:$AGE$6,5,$C267:$AGE267,"н")=0,"",COUNTIFS($C$6:$AGE$6,5,$C267:$AGE267,"н"))</f>
        <v/>
      </c>
      <c r="AHM267" s="36" t="str">
        <f>IF(COUNTIFS($C$6:$AGE$6,6,$C267:$AGE267,"б")=0,"",COUNTIFS($C$6:$AGE$6,6,$C267:$AGE267,"б"))</f>
        <v/>
      </c>
      <c r="AHN267" s="36" t="str">
        <f t="shared" ref="AHN267:AHN290" si="952">IF(COUNTIFS($C$6:$AGE$6,6,$C267:$AGE267,"у")=0,"",COUNTIFS($C$6:$AGE$6,6,$C267:$AGE267,"у"))</f>
        <v/>
      </c>
      <c r="AHO267" s="39" t="str">
        <f>IF(COUNTIFS($C$6:$AGE$6,6,$C267:$AGE267,"н")=0,"",COUNTIFS($C$6:$AGE$6,6,$C267:$AGE267,"н"))</f>
        <v/>
      </c>
    </row>
    <row r="268" spans="1:918" s="5" customFormat="1" outlineLevel="1" x14ac:dyDescent="0.25">
      <c r="A268" s="35">
        <f>A267+1</f>
        <v>2</v>
      </c>
      <c r="B268" s="46" t="s">
        <v>143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 t="s">
        <v>367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38"/>
      <c r="BI268" s="38"/>
      <c r="BJ268" s="38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38"/>
      <c r="CA268" s="38"/>
      <c r="CB268" s="38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38"/>
      <c r="HN268" s="38"/>
      <c r="HO268" s="61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38"/>
      <c r="IH268" s="38"/>
      <c r="II268" s="61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38"/>
      <c r="JB268" s="38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/>
      <c r="NV268" s="57"/>
      <c r="NW268" s="57"/>
      <c r="NX268" s="57"/>
      <c r="NY268" s="57"/>
      <c r="NZ268" s="57"/>
      <c r="OA268" s="57"/>
      <c r="OB268" s="57"/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85" t="str">
        <f t="shared" si="940"/>
        <v/>
      </c>
      <c r="AGG268" s="85" t="str">
        <f t="shared" si="941"/>
        <v/>
      </c>
      <c r="AGH268" s="85" t="str">
        <f t="shared" si="942"/>
        <v/>
      </c>
      <c r="AGL268" s="36" t="str">
        <f t="shared" ref="AGL268:AGL290" si="953">IF(COUNTIFS($C$6:$AGE$6,9,$C268:$AGE268,"б")=0,"",COUNTIFS($C$6:$AGE$6,9,$C268:$AGE268,"б"))</f>
        <v/>
      </c>
      <c r="AGM268" s="36" t="str">
        <f t="shared" si="943"/>
        <v/>
      </c>
      <c r="AGN268" s="39">
        <f t="shared" ref="AGN268:AGN290" si="954">IF(COUNTIFS($C$6:$AGE$6,9,$C268:$AGE268,"н")=0,"",COUNTIFS($C$6:$AGE$6,9,$C268:$AGE268,"н"))</f>
        <v>1</v>
      </c>
      <c r="AGO268" s="36" t="str">
        <f t="shared" ref="AGO268:AGO290" si="955">IF(COUNTIFS($C$6:$AGE$6,10,$C268:$AGE268,"б")=0,"",COUNTIFS($C$6:$AGE$6,10,$C268:$AGE268,"б"))</f>
        <v/>
      </c>
      <c r="AGP268" s="36" t="str">
        <f t="shared" si="944"/>
        <v/>
      </c>
      <c r="AGQ268" s="39" t="str">
        <f t="shared" ref="AGQ268:AGQ290" si="956">IF(COUNTIFS($C$6:$AGE$6,10,$C268:$AGE268,"н")=0,"",COUNTIFS($C$6:$AGE$6,10,$C268:$AGE268,"н"))</f>
        <v/>
      </c>
      <c r="AGR268" s="36" t="str">
        <f t="shared" ref="AGR268:AGR290" si="957">IF(COUNTIFS($C$6:$AGE$6,11,$C268:$AGE268,"б")=0,"",COUNTIFS($C$6:$AGE$6,11,$C268:$AGE268,"б"))</f>
        <v/>
      </c>
      <c r="AGS268" s="36" t="str">
        <f t="shared" si="945"/>
        <v/>
      </c>
      <c r="AGT268" s="39" t="str">
        <f t="shared" ref="AGT268:AGT290" si="958">IF(COUNTIFS($C$6:$AGE$6,11,$C268:$AGE268,"н")=0,"",COUNTIFS($C$6:$AGE$6,11,$C268:$AGE268,"н"))</f>
        <v/>
      </c>
      <c r="AGU268" s="36" t="str">
        <f t="shared" ref="AGU268:AGU290" si="959">IF(COUNTIFS($C$6:$AGE$6,12,$C268:$AGE268,"б")=0,"",COUNTIFS($C$6:$AGE$6,12,$C268:$AGE268,"б"))</f>
        <v/>
      </c>
      <c r="AGV268" s="36" t="str">
        <f t="shared" si="946"/>
        <v/>
      </c>
      <c r="AGW268" s="39" t="str">
        <f t="shared" ref="AGW268:AGW290" si="960">IF(COUNTIFS($C$6:$AGE$6,12,$C268:$AGE268,"н")=0,"",COUNTIFS($C$6:$AGE$6,12,$C268:$AGE268,"н"))</f>
        <v/>
      </c>
      <c r="AGX268" s="36" t="str">
        <f t="shared" ref="AGX268:AGX290" si="961">IF(COUNTIFS($C$6:$AGE$6,1,$C268:$AGE268,"б")=0,"",COUNTIFS($C$6:$AGE$6,1,$C268:$AGE268,"б"))</f>
        <v/>
      </c>
      <c r="AGY268" s="36" t="str">
        <f t="shared" si="947"/>
        <v/>
      </c>
      <c r="AGZ268" s="39" t="str">
        <f t="shared" ref="AGZ268:AGZ290" si="962">IF(COUNTIFS($C$6:$AGE$6,1,$C268:$AGE268,"н")=0,"",COUNTIFS($C$6:$AGE$6,1,$C268:$AGE268,"н"))</f>
        <v/>
      </c>
      <c r="AHA268" s="36" t="str">
        <f t="shared" ref="AHA268:AHA290" si="963">IF(COUNTIFS($C$6:$AGE$6,2,$C268:$AGE268,"б")=0,"",COUNTIFS($C$6:$AGE$6,2,$C268:$AGE268,"б"))</f>
        <v/>
      </c>
      <c r="AHB268" s="36" t="str">
        <f t="shared" si="948"/>
        <v/>
      </c>
      <c r="AHC268" s="39" t="str">
        <f t="shared" ref="AHC268:AHC290" si="964">IF(COUNTIFS($C$6:$AGE$6,2,$C268:$AGE268,"н")=0,"",COUNTIFS($C$6:$AGE$6,2,$C268:$AGE268,"н"))</f>
        <v/>
      </c>
      <c r="AHD268" s="36" t="str">
        <f t="shared" ref="AHD268:AHD290" si="965">IF(COUNTIFS($C$6:$AGE$6,3,$C268:$AGE268,"б")=0,"",COUNTIFS($C$6:$AGE$6,3,$C268:$AGE268,"б"))</f>
        <v/>
      </c>
      <c r="AHE268" s="36" t="str">
        <f t="shared" si="949"/>
        <v/>
      </c>
      <c r="AHF268" s="39" t="str">
        <f t="shared" ref="AHF268:AHF290" si="966">IF(COUNTIFS($C$6:$AGE$6,3,$C268:$AGE268,"н")=0,"",COUNTIFS($C$6:$AGE$6,3,$C268:$AGE268,"н"))</f>
        <v/>
      </c>
      <c r="AHG268" s="36" t="str">
        <f t="shared" ref="AHG268:AHG290" si="967">IF(COUNTIFS($C$6:$AGE$6,4,$C268:$AGE268,"б")=0,"",COUNTIFS($C$6:$AGE$6,4,$C268:$AGE268,"б"))</f>
        <v/>
      </c>
      <c r="AHH268" s="36" t="str">
        <f t="shared" si="950"/>
        <v/>
      </c>
      <c r="AHI268" s="39" t="str">
        <f t="shared" ref="AHI268:AHI290" si="968">IF(COUNTIFS($C$6:$AGE$6,4,$C268:$AGE268,"н")=0,"",COUNTIFS($C$6:$AGE$6,4,$C268:$AGE268,"н"))</f>
        <v/>
      </c>
      <c r="AHJ268" s="36" t="str">
        <f t="shared" ref="AHJ268:AHJ290" si="969">IF(COUNTIFS($C$6:$AGE$6,5,$C268:$AGE268,"б")=0,"",COUNTIFS($C$6:$AGE$6,5,$C268:$AGE268,"б"))</f>
        <v/>
      </c>
      <c r="AHK268" s="36" t="str">
        <f t="shared" si="951"/>
        <v/>
      </c>
      <c r="AHL268" s="39" t="str">
        <f t="shared" ref="AHL268:AHL290" si="970">IF(COUNTIFS($C$6:$AGE$6,5,$C268:$AGE268,"н")=0,"",COUNTIFS($C$6:$AGE$6,5,$C268:$AGE268,"н"))</f>
        <v/>
      </c>
      <c r="AHM268" s="36" t="str">
        <f t="shared" ref="AHM268:AHM290" si="971">IF(COUNTIFS($C$6:$AGE$6,6,$C268:$AGE268,"б")=0,"",COUNTIFS($C$6:$AGE$6,6,$C268:$AGE268,"б"))</f>
        <v/>
      </c>
      <c r="AHN268" s="36" t="str">
        <f t="shared" si="952"/>
        <v/>
      </c>
      <c r="AHO268" s="39" t="str">
        <f t="shared" ref="AHO268:AHO290" si="972">IF(COUNTIFS($C$6:$AGE$6,6,$C268:$AGE268,"н")=0,"",COUNTIFS($C$6:$AGE$6,6,$C268:$AGE268,"н"))</f>
        <v/>
      </c>
    </row>
    <row r="269" spans="1:918" s="5" customFormat="1" outlineLevel="1" x14ac:dyDescent="0.25">
      <c r="A269" s="35">
        <v>3</v>
      </c>
      <c r="B269" s="46" t="s">
        <v>144</v>
      </c>
      <c r="C269" s="37"/>
      <c r="D269" s="35"/>
      <c r="E269" s="35"/>
      <c r="F269" s="35"/>
      <c r="G269" s="57"/>
      <c r="H269" s="57" t="s">
        <v>367</v>
      </c>
      <c r="I269" s="57"/>
      <c r="J269" s="57"/>
      <c r="K269" s="57" t="s">
        <v>367</v>
      </c>
      <c r="L269" s="57" t="s">
        <v>367</v>
      </c>
      <c r="M269" s="57" t="s">
        <v>367</v>
      </c>
      <c r="N269" s="57"/>
      <c r="O269" s="57" t="s">
        <v>367</v>
      </c>
      <c r="P269" s="57" t="s">
        <v>367</v>
      </c>
      <c r="Q269" s="57"/>
      <c r="R269" s="57"/>
      <c r="S269" s="57" t="s">
        <v>367</v>
      </c>
      <c r="T269" s="38"/>
      <c r="U269" s="38"/>
      <c r="V269" s="38"/>
      <c r="W269" s="61"/>
      <c r="X269" s="57"/>
      <c r="Y269" s="57"/>
      <c r="Z269" s="57"/>
      <c r="AA269" s="57"/>
      <c r="AB269" s="57"/>
      <c r="AC269" s="57" t="s">
        <v>367</v>
      </c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 t="s">
        <v>367</v>
      </c>
      <c r="AT269" s="57" t="s">
        <v>367</v>
      </c>
      <c r="AU269" s="57"/>
      <c r="AV269" s="57"/>
      <c r="AW269" s="57" t="s">
        <v>367</v>
      </c>
      <c r="AX269" s="57"/>
      <c r="AY269" s="57" t="s">
        <v>367</v>
      </c>
      <c r="AZ269" s="57" t="s">
        <v>367</v>
      </c>
      <c r="BA269" s="57"/>
      <c r="BB269" s="57"/>
      <c r="BC269" s="57" t="s">
        <v>367</v>
      </c>
      <c r="BD269" s="57" t="s">
        <v>367</v>
      </c>
      <c r="BE269" s="57" t="s">
        <v>367</v>
      </c>
      <c r="BF269" s="57" t="s">
        <v>367</v>
      </c>
      <c r="BG269" s="57"/>
      <c r="BH269" s="38"/>
      <c r="BI269" s="38"/>
      <c r="BJ269" s="38"/>
      <c r="BK269" s="57" t="s">
        <v>367</v>
      </c>
      <c r="BL269" s="57" t="s">
        <v>367</v>
      </c>
      <c r="BM269" s="57"/>
      <c r="BN269" s="57"/>
      <c r="BO269" s="57" t="s">
        <v>367</v>
      </c>
      <c r="BP269" s="57"/>
      <c r="BQ269" s="57" t="s">
        <v>367</v>
      </c>
      <c r="BR269" s="57" t="s">
        <v>367</v>
      </c>
      <c r="BS269" s="57"/>
      <c r="BT269" s="57"/>
      <c r="BU269" s="57" t="s">
        <v>367</v>
      </c>
      <c r="BV269" s="57" t="s">
        <v>367</v>
      </c>
      <c r="BW269" s="57" t="s">
        <v>367</v>
      </c>
      <c r="BX269" s="57" t="s">
        <v>367</v>
      </c>
      <c r="BY269" s="57"/>
      <c r="BZ269" s="38"/>
      <c r="CA269" s="38"/>
      <c r="CB269" s="38"/>
      <c r="CC269" s="38"/>
      <c r="CD269" s="38"/>
      <c r="CE269" s="61"/>
      <c r="CF269" s="57"/>
      <c r="CG269" s="57" t="s">
        <v>367</v>
      </c>
      <c r="CH269" s="57" t="s">
        <v>367</v>
      </c>
      <c r="CI269" s="57"/>
      <c r="CJ269" s="57"/>
      <c r="CK269" s="57" t="s">
        <v>367</v>
      </c>
      <c r="CL269" s="57"/>
      <c r="CM269" s="57" t="s">
        <v>367</v>
      </c>
      <c r="CN269" s="57" t="s">
        <v>367</v>
      </c>
      <c r="CO269" s="57"/>
      <c r="CP269" s="57"/>
      <c r="CQ269" s="57" t="s">
        <v>367</v>
      </c>
      <c r="CR269" s="57" t="s">
        <v>367</v>
      </c>
      <c r="CS269" s="57" t="s">
        <v>367</v>
      </c>
      <c r="CT269" s="57" t="s">
        <v>367</v>
      </c>
      <c r="CU269" s="57"/>
      <c r="CV269" s="38"/>
      <c r="CW269" s="38"/>
      <c r="CX269" s="38"/>
      <c r="CY269" s="61"/>
      <c r="CZ269" s="57"/>
      <c r="DA269" s="57" t="s">
        <v>367</v>
      </c>
      <c r="DB269" s="57" t="s">
        <v>367</v>
      </c>
      <c r="DC269" s="57"/>
      <c r="DD269" s="57"/>
      <c r="DE269" s="57" t="s">
        <v>367</v>
      </c>
      <c r="DF269" s="57"/>
      <c r="DG269" s="57" t="s">
        <v>367</v>
      </c>
      <c r="DH269" s="57" t="s">
        <v>367</v>
      </c>
      <c r="DI269" s="57"/>
      <c r="DJ269" s="57"/>
      <c r="DK269" s="57" t="s">
        <v>367</v>
      </c>
      <c r="DL269" s="57" t="s">
        <v>367</v>
      </c>
      <c r="DM269" s="57" t="s">
        <v>367</v>
      </c>
      <c r="DN269" s="57" t="s">
        <v>367</v>
      </c>
      <c r="DO269" s="57"/>
      <c r="DP269" s="57"/>
      <c r="DQ269" s="38"/>
      <c r="DR269" s="38"/>
      <c r="DS269" s="61"/>
      <c r="DT269" s="57"/>
      <c r="DU269" s="57" t="s">
        <v>367</v>
      </c>
      <c r="DV269" s="57" t="s">
        <v>367</v>
      </c>
      <c r="DW269" s="57"/>
      <c r="DX269" s="57"/>
      <c r="DY269" s="57" t="s">
        <v>367</v>
      </c>
      <c r="DZ269" s="57"/>
      <c r="EA269" s="57" t="s">
        <v>367</v>
      </c>
      <c r="EB269" s="57" t="s">
        <v>367</v>
      </c>
      <c r="EC269" s="57"/>
      <c r="ED269" s="57"/>
      <c r="EE269" s="57" t="s">
        <v>367</v>
      </c>
      <c r="EF269" s="57" t="s">
        <v>367</v>
      </c>
      <c r="EG269" s="57" t="s">
        <v>367</v>
      </c>
      <c r="EH269" s="57" t="s">
        <v>367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 t="s">
        <v>367</v>
      </c>
      <c r="GX269" s="57" t="s">
        <v>367</v>
      </c>
      <c r="GY269" s="57"/>
      <c r="GZ269" s="57" t="s">
        <v>367</v>
      </c>
      <c r="HA269" s="57" t="s">
        <v>367</v>
      </c>
      <c r="HB269" s="57"/>
      <c r="HC269" s="57" t="s">
        <v>367</v>
      </c>
      <c r="HD269" s="57" t="s">
        <v>367</v>
      </c>
      <c r="HE269" s="57" t="s">
        <v>367</v>
      </c>
      <c r="HF269" s="57"/>
      <c r="HG269" s="57" t="s">
        <v>367</v>
      </c>
      <c r="HH269" s="57" t="s">
        <v>367</v>
      </c>
      <c r="HI269" s="57" t="s">
        <v>367</v>
      </c>
      <c r="HJ269" s="57" t="s">
        <v>367</v>
      </c>
      <c r="HK269" s="57" t="s">
        <v>367</v>
      </c>
      <c r="HL269" s="57"/>
      <c r="HM269" s="38"/>
      <c r="HN269" s="38"/>
      <c r="HO269" s="61"/>
      <c r="HP269" s="57"/>
      <c r="HQ269" s="57" t="s">
        <v>368</v>
      </c>
      <c r="HR269" s="57" t="s">
        <v>368</v>
      </c>
      <c r="HS269" s="57"/>
      <c r="HT269" s="57" t="s">
        <v>368</v>
      </c>
      <c r="HU269" s="57" t="s">
        <v>368</v>
      </c>
      <c r="HV269" s="57"/>
      <c r="HW269" s="57" t="s">
        <v>368</v>
      </c>
      <c r="HX269" s="57" t="s">
        <v>368</v>
      </c>
      <c r="HY269" s="57" t="s">
        <v>368</v>
      </c>
      <c r="HZ269" s="57"/>
      <c r="IA269" s="57" t="s">
        <v>368</v>
      </c>
      <c r="IB269" s="57" t="s">
        <v>368</v>
      </c>
      <c r="IC269" s="57" t="s">
        <v>368</v>
      </c>
      <c r="ID269" s="57" t="s">
        <v>368</v>
      </c>
      <c r="IE269" s="57" t="s">
        <v>368</v>
      </c>
      <c r="IF269" s="57"/>
      <c r="IG269" s="38"/>
      <c r="IH269" s="38"/>
      <c r="II269" s="61"/>
      <c r="IJ269" s="57"/>
      <c r="IK269" s="57" t="s">
        <v>368</v>
      </c>
      <c r="IL269" s="57" t="s">
        <v>368</v>
      </c>
      <c r="IM269" s="57"/>
      <c r="IN269" s="57" t="s">
        <v>368</v>
      </c>
      <c r="IO269" s="57" t="s">
        <v>368</v>
      </c>
      <c r="IP269" s="57"/>
      <c r="IQ269" s="57" t="s">
        <v>368</v>
      </c>
      <c r="IR269" s="57" t="s">
        <v>368</v>
      </c>
      <c r="IS269" s="57" t="s">
        <v>368</v>
      </c>
      <c r="IT269" s="57"/>
      <c r="IU269" s="57" t="s">
        <v>368</v>
      </c>
      <c r="IV269" s="57" t="s">
        <v>368</v>
      </c>
      <c r="IW269" s="57" t="s">
        <v>368</v>
      </c>
      <c r="IX269" s="57" t="s">
        <v>368</v>
      </c>
      <c r="IY269" s="57" t="s">
        <v>368</v>
      </c>
      <c r="IZ269" s="57"/>
      <c r="JA269" s="38"/>
      <c r="JB269" s="38"/>
      <c r="JC269" s="57" t="s">
        <v>368</v>
      </c>
      <c r="JD269" s="57" t="s">
        <v>368</v>
      </c>
      <c r="JE269" s="57"/>
      <c r="JF269" s="57" t="s">
        <v>368</v>
      </c>
      <c r="JG269" s="57" t="s">
        <v>368</v>
      </c>
      <c r="JH269" s="57"/>
      <c r="JI269" s="57" t="s">
        <v>368</v>
      </c>
      <c r="JJ269" s="57" t="s">
        <v>368</v>
      </c>
      <c r="JK269" s="57" t="s">
        <v>368</v>
      </c>
      <c r="JL269" s="57"/>
      <c r="JM269" s="57" t="s">
        <v>368</v>
      </c>
      <c r="JN269" s="57" t="s">
        <v>368</v>
      </c>
      <c r="JO269" s="57" t="s">
        <v>368</v>
      </c>
      <c r="JP269" s="57" t="s">
        <v>368</v>
      </c>
      <c r="JQ269" s="57" t="s">
        <v>368</v>
      </c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 t="s">
        <v>367</v>
      </c>
      <c r="NV269" s="57"/>
      <c r="NW269" s="57"/>
      <c r="NX269" s="57"/>
      <c r="NY269" s="57"/>
      <c r="NZ269" s="57"/>
      <c r="OA269" s="57" t="s">
        <v>367</v>
      </c>
      <c r="OB269" s="57" t="s">
        <v>367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85" t="str">
        <f t="shared" si="940"/>
        <v/>
      </c>
      <c r="AGG269" s="85" t="str">
        <f t="shared" si="941"/>
        <v/>
      </c>
      <c r="AGH269" s="85">
        <f t="shared" si="942"/>
        <v>3</v>
      </c>
      <c r="AGL269" s="36" t="str">
        <f t="shared" si="953"/>
        <v/>
      </c>
      <c r="AGM269" s="36" t="str">
        <f t="shared" si="943"/>
        <v/>
      </c>
      <c r="AGN269" s="39">
        <f t="shared" si="954"/>
        <v>31</v>
      </c>
      <c r="AGO269" s="36" t="str">
        <f t="shared" si="955"/>
        <v/>
      </c>
      <c r="AGP269" s="36" t="str">
        <f t="shared" si="944"/>
        <v/>
      </c>
      <c r="AGQ269" s="39">
        <f t="shared" si="956"/>
        <v>22</v>
      </c>
      <c r="AGR269" s="36" t="str">
        <f t="shared" si="957"/>
        <v/>
      </c>
      <c r="AGS269" s="36">
        <f t="shared" si="945"/>
        <v>27</v>
      </c>
      <c r="AGT269" s="39">
        <f t="shared" si="958"/>
        <v>12</v>
      </c>
      <c r="AGU269" s="36" t="str">
        <f t="shared" si="959"/>
        <v/>
      </c>
      <c r="AGV269" s="36">
        <f t="shared" si="946"/>
        <v>9</v>
      </c>
      <c r="AGW269" s="39" t="str">
        <f t="shared" si="960"/>
        <v/>
      </c>
      <c r="AGX269" s="36" t="str">
        <f t="shared" si="961"/>
        <v/>
      </c>
      <c r="AGY269" s="36" t="str">
        <f t="shared" si="947"/>
        <v/>
      </c>
      <c r="AGZ269" s="39">
        <f t="shared" si="962"/>
        <v>3</v>
      </c>
      <c r="AHA269" s="36" t="str">
        <f t="shared" si="963"/>
        <v/>
      </c>
      <c r="AHB269" s="36" t="str">
        <f t="shared" si="948"/>
        <v/>
      </c>
      <c r="AHC269" s="39" t="str">
        <f t="shared" si="964"/>
        <v/>
      </c>
      <c r="AHD269" s="36" t="str">
        <f t="shared" si="965"/>
        <v/>
      </c>
      <c r="AHE269" s="36" t="str">
        <f t="shared" si="949"/>
        <v/>
      </c>
      <c r="AHF269" s="39" t="str">
        <f t="shared" si="966"/>
        <v/>
      </c>
      <c r="AHG269" s="36" t="str">
        <f t="shared" si="967"/>
        <v/>
      </c>
      <c r="AHH269" s="36" t="str">
        <f t="shared" si="950"/>
        <v/>
      </c>
      <c r="AHI269" s="39" t="str">
        <f t="shared" si="968"/>
        <v/>
      </c>
      <c r="AHJ269" s="36" t="str">
        <f t="shared" si="969"/>
        <v/>
      </c>
      <c r="AHK269" s="36" t="str">
        <f t="shared" si="951"/>
        <v/>
      </c>
      <c r="AHL269" s="39" t="str">
        <f t="shared" si="970"/>
        <v/>
      </c>
      <c r="AHM269" s="36" t="str">
        <f t="shared" si="971"/>
        <v/>
      </c>
      <c r="AHN269" s="36" t="str">
        <f t="shared" si="952"/>
        <v/>
      </c>
      <c r="AHO269" s="39" t="str">
        <f t="shared" si="972"/>
        <v/>
      </c>
    </row>
    <row r="270" spans="1:918" s="5" customFormat="1" outlineLevel="1" x14ac:dyDescent="0.25">
      <c r="A270" s="35">
        <f t="shared" ref="A270:A290" si="973">A269+1</f>
        <v>4</v>
      </c>
      <c r="B270" s="46" t="s">
        <v>145</v>
      </c>
      <c r="C270" s="37"/>
      <c r="D270" s="35"/>
      <c r="E270" s="35"/>
      <c r="F270" s="35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38"/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38"/>
      <c r="AN270" s="38"/>
      <c r="AO270" s="38"/>
      <c r="AP270" s="38"/>
      <c r="AQ270" s="61"/>
      <c r="AR270" s="57"/>
      <c r="AS270" s="57"/>
      <c r="AT270" s="57" t="s">
        <v>367</v>
      </c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 t="s">
        <v>367</v>
      </c>
      <c r="BF270" s="57" t="s">
        <v>367</v>
      </c>
      <c r="BG270" s="57"/>
      <c r="BH270" s="38"/>
      <c r="BI270" s="38"/>
      <c r="BJ270" s="38"/>
      <c r="BK270" s="57"/>
      <c r="BL270" s="57" t="s">
        <v>367</v>
      </c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 t="s">
        <v>367</v>
      </c>
      <c r="BX270" s="57" t="s">
        <v>367</v>
      </c>
      <c r="BY270" s="57"/>
      <c r="BZ270" s="38"/>
      <c r="CA270" s="38"/>
      <c r="CB270" s="38"/>
      <c r="CC270" s="38"/>
      <c r="CD270" s="38"/>
      <c r="CE270" s="61"/>
      <c r="CF270" s="57"/>
      <c r="CG270" s="57"/>
      <c r="CH270" s="57" t="s">
        <v>367</v>
      </c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 t="s">
        <v>367</v>
      </c>
      <c r="CT270" s="57" t="s">
        <v>367</v>
      </c>
      <c r="CU270" s="57"/>
      <c r="CV270" s="38"/>
      <c r="CW270" s="38"/>
      <c r="CX270" s="38"/>
      <c r="CY270" s="61"/>
      <c r="CZ270" s="57"/>
      <c r="DA270" s="57"/>
      <c r="DB270" s="57" t="s">
        <v>367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 t="s">
        <v>367</v>
      </c>
      <c r="DN270" s="57" t="s">
        <v>367</v>
      </c>
      <c r="DO270" s="57"/>
      <c r="DP270" s="57"/>
      <c r="DQ270" s="38"/>
      <c r="DR270" s="38"/>
      <c r="DS270" s="61"/>
      <c r="DT270" s="57"/>
      <c r="DU270" s="57"/>
      <c r="DV270" s="57" t="s">
        <v>367</v>
      </c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 t="s">
        <v>367</v>
      </c>
      <c r="EH270" s="57" t="s">
        <v>367</v>
      </c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38"/>
      <c r="HN270" s="38"/>
      <c r="HO270" s="61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38"/>
      <c r="IH270" s="38"/>
      <c r="II270" s="61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38"/>
      <c r="JB270" s="38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85" t="str">
        <f t="shared" si="940"/>
        <v/>
      </c>
      <c r="AGG270" s="85" t="str">
        <f t="shared" si="941"/>
        <v/>
      </c>
      <c r="AGH270" s="85" t="str">
        <f t="shared" si="942"/>
        <v/>
      </c>
      <c r="AGL270" s="36" t="str">
        <f t="shared" si="953"/>
        <v/>
      </c>
      <c r="AGM270" s="36" t="str">
        <f t="shared" si="943"/>
        <v/>
      </c>
      <c r="AGN270" s="39">
        <f t="shared" si="954"/>
        <v>7</v>
      </c>
      <c r="AGO270" s="36" t="str">
        <f t="shared" si="955"/>
        <v/>
      </c>
      <c r="AGP270" s="36" t="str">
        <f t="shared" si="944"/>
        <v/>
      </c>
      <c r="AGQ270" s="39">
        <f t="shared" si="956"/>
        <v>8</v>
      </c>
      <c r="AGR270" s="36" t="str">
        <f t="shared" si="957"/>
        <v/>
      </c>
      <c r="AGS270" s="36" t="str">
        <f t="shared" si="945"/>
        <v/>
      </c>
      <c r="AGT270" s="39" t="str">
        <f t="shared" si="958"/>
        <v/>
      </c>
      <c r="AGU270" s="36" t="str">
        <f t="shared" si="959"/>
        <v/>
      </c>
      <c r="AGV270" s="36" t="str">
        <f t="shared" si="946"/>
        <v/>
      </c>
      <c r="AGW270" s="39" t="str">
        <f t="shared" si="960"/>
        <v/>
      </c>
      <c r="AGX270" s="36" t="str">
        <f t="shared" si="961"/>
        <v/>
      </c>
      <c r="AGY270" s="36" t="str">
        <f t="shared" si="947"/>
        <v/>
      </c>
      <c r="AGZ270" s="39" t="str">
        <f t="shared" si="962"/>
        <v/>
      </c>
      <c r="AHA270" s="36" t="str">
        <f t="shared" si="963"/>
        <v/>
      </c>
      <c r="AHB270" s="36" t="str">
        <f t="shared" si="948"/>
        <v/>
      </c>
      <c r="AHC270" s="39" t="str">
        <f t="shared" si="964"/>
        <v/>
      </c>
      <c r="AHD270" s="36" t="str">
        <f t="shared" si="965"/>
        <v/>
      </c>
      <c r="AHE270" s="36" t="str">
        <f t="shared" si="949"/>
        <v/>
      </c>
      <c r="AHF270" s="39" t="str">
        <f t="shared" si="966"/>
        <v/>
      </c>
      <c r="AHG270" s="36" t="str">
        <f t="shared" si="967"/>
        <v/>
      </c>
      <c r="AHH270" s="36" t="str">
        <f t="shared" si="950"/>
        <v/>
      </c>
      <c r="AHI270" s="39" t="str">
        <f t="shared" si="968"/>
        <v/>
      </c>
      <c r="AHJ270" s="36" t="str">
        <f t="shared" si="969"/>
        <v/>
      </c>
      <c r="AHK270" s="36" t="str">
        <f t="shared" si="951"/>
        <v/>
      </c>
      <c r="AHL270" s="39" t="str">
        <f t="shared" si="970"/>
        <v/>
      </c>
      <c r="AHM270" s="36" t="str">
        <f t="shared" si="971"/>
        <v/>
      </c>
      <c r="AHN270" s="36" t="str">
        <f t="shared" si="952"/>
        <v/>
      </c>
      <c r="AHO270" s="39" t="str">
        <f t="shared" si="972"/>
        <v/>
      </c>
    </row>
    <row r="271" spans="1:918" s="5" customFormat="1" outlineLevel="1" x14ac:dyDescent="0.25">
      <c r="A271" s="35">
        <f t="shared" si="973"/>
        <v>5</v>
      </c>
      <c r="B271" s="46" t="s">
        <v>146</v>
      </c>
      <c r="C271" s="37"/>
      <c r="D271" s="35"/>
      <c r="E271" s="35"/>
      <c r="F271" s="35"/>
      <c r="G271" s="57"/>
      <c r="H271" s="57" t="s">
        <v>367</v>
      </c>
      <c r="I271" s="57"/>
      <c r="J271" s="57"/>
      <c r="K271" s="57" t="s">
        <v>367</v>
      </c>
      <c r="L271" s="57" t="s">
        <v>367</v>
      </c>
      <c r="M271" s="57" t="s">
        <v>367</v>
      </c>
      <c r="N271" s="57"/>
      <c r="O271" s="57" t="s">
        <v>367</v>
      </c>
      <c r="P271" s="57" t="s">
        <v>367</v>
      </c>
      <c r="Q271" s="57"/>
      <c r="R271" s="57"/>
      <c r="S271" s="57" t="s">
        <v>367</v>
      </c>
      <c r="T271" s="38"/>
      <c r="U271" s="38"/>
      <c r="V271" s="38"/>
      <c r="W271" s="61"/>
      <c r="X271" s="57"/>
      <c r="Y271" s="57" t="s">
        <v>367</v>
      </c>
      <c r="Z271" s="57" t="s">
        <v>367</v>
      </c>
      <c r="AA271" s="57"/>
      <c r="AB271" s="57"/>
      <c r="AC271" s="57" t="s">
        <v>367</v>
      </c>
      <c r="AD271" s="57"/>
      <c r="AE271" s="57" t="s">
        <v>367</v>
      </c>
      <c r="AF271" s="57" t="s">
        <v>367</v>
      </c>
      <c r="AG271" s="57"/>
      <c r="AH271" s="57"/>
      <c r="AI271" s="57" t="s">
        <v>367</v>
      </c>
      <c r="AJ271" s="57" t="s">
        <v>367</v>
      </c>
      <c r="AK271" s="57" t="s">
        <v>367</v>
      </c>
      <c r="AL271" s="57" t="s">
        <v>367</v>
      </c>
      <c r="AM271" s="38"/>
      <c r="AN271" s="38"/>
      <c r="AO271" s="38"/>
      <c r="AP271" s="38"/>
      <c r="AQ271" s="61"/>
      <c r="AR271" s="57"/>
      <c r="AS271" s="57" t="s">
        <v>367</v>
      </c>
      <c r="AT271" s="57" t="s">
        <v>367</v>
      </c>
      <c r="AU271" s="57"/>
      <c r="AV271" s="57"/>
      <c r="AW271" s="57" t="s">
        <v>367</v>
      </c>
      <c r="AX271" s="57"/>
      <c r="AY271" s="57" t="s">
        <v>367</v>
      </c>
      <c r="AZ271" s="57" t="s">
        <v>367</v>
      </c>
      <c r="BA271" s="57"/>
      <c r="BB271" s="57"/>
      <c r="BC271" s="57" t="s">
        <v>367</v>
      </c>
      <c r="BD271" s="57" t="s">
        <v>367</v>
      </c>
      <c r="BE271" s="57" t="s">
        <v>367</v>
      </c>
      <c r="BF271" s="57" t="s">
        <v>367</v>
      </c>
      <c r="BG271" s="57"/>
      <c r="BH271" s="38"/>
      <c r="BI271" s="38"/>
      <c r="BJ271" s="38"/>
      <c r="BK271" s="57" t="s">
        <v>367</v>
      </c>
      <c r="BL271" s="57" t="s">
        <v>367</v>
      </c>
      <c r="BM271" s="57"/>
      <c r="BN271" s="57"/>
      <c r="BO271" s="57" t="s">
        <v>367</v>
      </c>
      <c r="BP271" s="57"/>
      <c r="BQ271" s="57" t="s">
        <v>367</v>
      </c>
      <c r="BR271" s="57" t="s">
        <v>367</v>
      </c>
      <c r="BS271" s="57"/>
      <c r="BT271" s="57"/>
      <c r="BU271" s="57" t="s">
        <v>367</v>
      </c>
      <c r="BV271" s="57" t="s">
        <v>367</v>
      </c>
      <c r="BW271" s="57" t="s">
        <v>367</v>
      </c>
      <c r="BX271" s="57" t="s">
        <v>367</v>
      </c>
      <c r="BY271" s="57"/>
      <c r="BZ271" s="38"/>
      <c r="CA271" s="38"/>
      <c r="CB271" s="38"/>
      <c r="CC271" s="38"/>
      <c r="CD271" s="38"/>
      <c r="CE271" s="61"/>
      <c r="CF271" s="57"/>
      <c r="CG271" s="57" t="s">
        <v>367</v>
      </c>
      <c r="CH271" s="57" t="s">
        <v>367</v>
      </c>
      <c r="CI271" s="57"/>
      <c r="CJ271" s="57"/>
      <c r="CK271" s="57" t="s">
        <v>367</v>
      </c>
      <c r="CL271" s="57"/>
      <c r="CM271" s="57" t="s">
        <v>367</v>
      </c>
      <c r="CN271" s="57" t="s">
        <v>367</v>
      </c>
      <c r="CO271" s="57"/>
      <c r="CP271" s="57"/>
      <c r="CQ271" s="57" t="s">
        <v>367</v>
      </c>
      <c r="CR271" s="57" t="s">
        <v>367</v>
      </c>
      <c r="CS271" s="57" t="s">
        <v>367</v>
      </c>
      <c r="CT271" s="57" t="s">
        <v>367</v>
      </c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 t="s">
        <v>367</v>
      </c>
      <c r="GX271" s="57" t="s">
        <v>367</v>
      </c>
      <c r="GY271" s="57"/>
      <c r="GZ271" s="57" t="s">
        <v>367</v>
      </c>
      <c r="HA271" s="57" t="s">
        <v>367</v>
      </c>
      <c r="HB271" s="57"/>
      <c r="HC271" s="57" t="s">
        <v>367</v>
      </c>
      <c r="HD271" s="57" t="s">
        <v>367</v>
      </c>
      <c r="HE271" s="57" t="s">
        <v>367</v>
      </c>
      <c r="HF271" s="57"/>
      <c r="HG271" s="57" t="s">
        <v>367</v>
      </c>
      <c r="HH271" s="57" t="s">
        <v>367</v>
      </c>
      <c r="HI271" s="57" t="s">
        <v>367</v>
      </c>
      <c r="HJ271" s="57" t="s">
        <v>367</v>
      </c>
      <c r="HK271" s="57" t="s">
        <v>367</v>
      </c>
      <c r="HL271" s="57"/>
      <c r="HM271" s="38"/>
      <c r="HN271" s="38"/>
      <c r="HO271" s="61"/>
      <c r="HP271" s="57"/>
      <c r="HQ271" s="57" t="s">
        <v>367</v>
      </c>
      <c r="HR271" s="57" t="s">
        <v>367</v>
      </c>
      <c r="HS271" s="57"/>
      <c r="HT271" s="57" t="s">
        <v>367</v>
      </c>
      <c r="HU271" s="57" t="s">
        <v>367</v>
      </c>
      <c r="HV271" s="57"/>
      <c r="HW271" s="57" t="s">
        <v>367</v>
      </c>
      <c r="HX271" s="57" t="s">
        <v>367</v>
      </c>
      <c r="HY271" s="57" t="s">
        <v>367</v>
      </c>
      <c r="HZ271" s="57"/>
      <c r="IA271" s="57" t="s">
        <v>367</v>
      </c>
      <c r="IB271" s="57" t="s">
        <v>367</v>
      </c>
      <c r="IC271" s="57" t="s">
        <v>367</v>
      </c>
      <c r="ID271" s="57" t="s">
        <v>367</v>
      </c>
      <c r="IE271" s="57" t="s">
        <v>367</v>
      </c>
      <c r="IF271" s="57"/>
      <c r="IG271" s="38"/>
      <c r="IH271" s="38"/>
      <c r="II271" s="61"/>
      <c r="IJ271" s="57"/>
      <c r="IK271" s="57" t="s">
        <v>367</v>
      </c>
      <c r="IL271" s="57" t="s">
        <v>367</v>
      </c>
      <c r="IM271" s="57"/>
      <c r="IN271" s="57" t="s">
        <v>367</v>
      </c>
      <c r="IO271" s="57" t="s">
        <v>367</v>
      </c>
      <c r="IP271" s="57"/>
      <c r="IQ271" s="57" t="s">
        <v>367</v>
      </c>
      <c r="IR271" s="57" t="s">
        <v>367</v>
      </c>
      <c r="IS271" s="57" t="s">
        <v>367</v>
      </c>
      <c r="IT271" s="57"/>
      <c r="IU271" s="57" t="s">
        <v>367</v>
      </c>
      <c r="IV271" s="57" t="s">
        <v>367</v>
      </c>
      <c r="IW271" s="57" t="s">
        <v>367</v>
      </c>
      <c r="IX271" s="57" t="s">
        <v>367</v>
      </c>
      <c r="IY271" s="57" t="s">
        <v>367</v>
      </c>
      <c r="IZ271" s="57"/>
      <c r="JA271" s="38"/>
      <c r="JB271" s="38"/>
      <c r="JC271" s="57" t="s">
        <v>367</v>
      </c>
      <c r="JD271" s="57" t="s">
        <v>367</v>
      </c>
      <c r="JE271" s="57"/>
      <c r="JF271" s="57" t="s">
        <v>367</v>
      </c>
      <c r="JG271" s="57" t="s">
        <v>367</v>
      </c>
      <c r="JH271" s="57"/>
      <c r="JI271" s="57" t="s">
        <v>367</v>
      </c>
      <c r="JJ271" s="57" t="s">
        <v>367</v>
      </c>
      <c r="JK271" s="57" t="s">
        <v>367</v>
      </c>
      <c r="JL271" s="57"/>
      <c r="JM271" s="57" t="s">
        <v>367</v>
      </c>
      <c r="JN271" s="57" t="s">
        <v>367</v>
      </c>
      <c r="JO271" s="57" t="s">
        <v>367</v>
      </c>
      <c r="JP271" s="57" t="s">
        <v>367</v>
      </c>
      <c r="JQ271" s="57" t="s">
        <v>367</v>
      </c>
      <c r="JR271" s="57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 t="s">
        <v>367</v>
      </c>
      <c r="OF271" s="57"/>
      <c r="OG271" s="57"/>
      <c r="OH271" s="57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85" t="str">
        <f t="shared" si="940"/>
        <v/>
      </c>
      <c r="AGG271" s="85" t="str">
        <f t="shared" si="941"/>
        <v/>
      </c>
      <c r="AGH271" s="85">
        <f t="shared" si="942"/>
        <v>1</v>
      </c>
      <c r="AGL271" s="36" t="str">
        <f t="shared" si="953"/>
        <v/>
      </c>
      <c r="AGM271" s="36" t="str">
        <f t="shared" si="943"/>
        <v/>
      </c>
      <c r="AGN271" s="39">
        <f t="shared" si="954"/>
        <v>39</v>
      </c>
      <c r="AGO271" s="36" t="str">
        <f t="shared" si="955"/>
        <v/>
      </c>
      <c r="AGP271" s="36" t="str">
        <f t="shared" si="944"/>
        <v/>
      </c>
      <c r="AGQ271" s="39">
        <f t="shared" si="956"/>
        <v>4</v>
      </c>
      <c r="AGR271" s="36" t="str">
        <f t="shared" si="957"/>
        <v/>
      </c>
      <c r="AGS271" s="36" t="str">
        <f t="shared" si="945"/>
        <v/>
      </c>
      <c r="AGT271" s="39">
        <f t="shared" si="958"/>
        <v>39</v>
      </c>
      <c r="AGU271" s="36" t="str">
        <f t="shared" si="959"/>
        <v/>
      </c>
      <c r="AGV271" s="36" t="str">
        <f t="shared" si="946"/>
        <v/>
      </c>
      <c r="AGW271" s="39">
        <f t="shared" si="960"/>
        <v>9</v>
      </c>
      <c r="AGX271" s="36" t="str">
        <f t="shared" si="961"/>
        <v/>
      </c>
      <c r="AGY271" s="36" t="str">
        <f t="shared" si="947"/>
        <v/>
      </c>
      <c r="AGZ271" s="39">
        <f t="shared" si="962"/>
        <v>1</v>
      </c>
      <c r="AHA271" s="36" t="str">
        <f t="shared" si="963"/>
        <v/>
      </c>
      <c r="AHB271" s="36" t="str">
        <f t="shared" si="948"/>
        <v/>
      </c>
      <c r="AHC271" s="39" t="str">
        <f t="shared" si="964"/>
        <v/>
      </c>
      <c r="AHD271" s="36" t="str">
        <f t="shared" si="965"/>
        <v/>
      </c>
      <c r="AHE271" s="36" t="str">
        <f t="shared" si="949"/>
        <v/>
      </c>
      <c r="AHF271" s="39" t="str">
        <f t="shared" si="966"/>
        <v/>
      </c>
      <c r="AHG271" s="36" t="str">
        <f t="shared" si="967"/>
        <v/>
      </c>
      <c r="AHH271" s="36" t="str">
        <f t="shared" si="950"/>
        <v/>
      </c>
      <c r="AHI271" s="39" t="str">
        <f t="shared" si="968"/>
        <v/>
      </c>
      <c r="AHJ271" s="36" t="str">
        <f t="shared" si="969"/>
        <v/>
      </c>
      <c r="AHK271" s="36" t="str">
        <f t="shared" si="951"/>
        <v/>
      </c>
      <c r="AHL271" s="39" t="str">
        <f t="shared" si="970"/>
        <v/>
      </c>
      <c r="AHM271" s="36" t="str">
        <f t="shared" si="971"/>
        <v/>
      </c>
      <c r="AHN271" s="36" t="str">
        <f t="shared" si="952"/>
        <v/>
      </c>
      <c r="AHO271" s="39" t="str">
        <f t="shared" si="972"/>
        <v/>
      </c>
    </row>
    <row r="272" spans="1:918" s="5" customFormat="1" outlineLevel="1" x14ac:dyDescent="0.25">
      <c r="A272" s="35">
        <f t="shared" si="973"/>
        <v>6</v>
      </c>
      <c r="B272" s="46" t="s">
        <v>147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38"/>
      <c r="BI272" s="38"/>
      <c r="BJ272" s="38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38"/>
      <c r="FD272" s="38"/>
      <c r="FE272" s="38"/>
      <c r="FF272" s="38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38"/>
      <c r="FZ272" s="38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38"/>
      <c r="GQ272" s="38"/>
      <c r="GR272" s="38"/>
      <c r="GS272" s="38"/>
      <c r="GT272" s="38"/>
      <c r="GU272" s="61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38"/>
      <c r="HN272" s="38"/>
      <c r="HO272" s="61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38"/>
      <c r="IH272" s="38"/>
      <c r="II272" s="61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38"/>
      <c r="JB272" s="38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38"/>
      <c r="JT272" s="38"/>
      <c r="JU272" s="38"/>
      <c r="JV272" s="38"/>
      <c r="JW272" s="37" t="s">
        <v>270</v>
      </c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/>
      <c r="NV272" s="57"/>
      <c r="NW272" s="57"/>
      <c r="NX272" s="57"/>
      <c r="NY272" s="57"/>
      <c r="NZ272" s="57"/>
      <c r="OA272" s="57"/>
      <c r="OB272" s="57"/>
      <c r="OC272" s="57"/>
      <c r="OD272" s="57"/>
      <c r="OE272" s="57"/>
      <c r="OF272" s="57"/>
      <c r="OG272" s="57"/>
      <c r="OH272" s="57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85" t="str">
        <f t="shared" si="940"/>
        <v/>
      </c>
      <c r="AGG272" s="85" t="str">
        <f t="shared" si="941"/>
        <v/>
      </c>
      <c r="AGH272" s="85" t="str">
        <f t="shared" si="942"/>
        <v/>
      </c>
      <c r="AGL272" s="36" t="str">
        <f t="shared" si="953"/>
        <v/>
      </c>
      <c r="AGM272" s="36" t="str">
        <f t="shared" si="943"/>
        <v/>
      </c>
      <c r="AGN272" s="39" t="str">
        <f t="shared" si="954"/>
        <v/>
      </c>
      <c r="AGO272" s="36" t="str">
        <f t="shared" si="955"/>
        <v/>
      </c>
      <c r="AGP272" s="36" t="str">
        <f t="shared" si="944"/>
        <v/>
      </c>
      <c r="AGQ272" s="39" t="str">
        <f t="shared" si="956"/>
        <v/>
      </c>
      <c r="AGR272" s="36" t="str">
        <f t="shared" si="957"/>
        <v/>
      </c>
      <c r="AGS272" s="36" t="str">
        <f t="shared" si="945"/>
        <v/>
      </c>
      <c r="AGT272" s="39" t="str">
        <f t="shared" si="958"/>
        <v/>
      </c>
      <c r="AGU272" s="36" t="str">
        <f t="shared" si="959"/>
        <v/>
      </c>
      <c r="AGV272" s="36" t="str">
        <f t="shared" si="946"/>
        <v/>
      </c>
      <c r="AGW272" s="39" t="str">
        <f t="shared" si="960"/>
        <v/>
      </c>
      <c r="AGX272" s="36" t="str">
        <f t="shared" si="961"/>
        <v/>
      </c>
      <c r="AGY272" s="36" t="str">
        <f t="shared" si="947"/>
        <v/>
      </c>
      <c r="AGZ272" s="39" t="str">
        <f t="shared" si="962"/>
        <v/>
      </c>
      <c r="AHA272" s="36" t="str">
        <f t="shared" si="963"/>
        <v/>
      </c>
      <c r="AHB272" s="36" t="str">
        <f t="shared" si="948"/>
        <v/>
      </c>
      <c r="AHC272" s="39" t="str">
        <f t="shared" si="964"/>
        <v/>
      </c>
      <c r="AHD272" s="36" t="str">
        <f t="shared" si="965"/>
        <v/>
      </c>
      <c r="AHE272" s="36" t="str">
        <f t="shared" si="949"/>
        <v/>
      </c>
      <c r="AHF272" s="39" t="str">
        <f t="shared" si="966"/>
        <v/>
      </c>
      <c r="AHG272" s="36" t="str">
        <f t="shared" si="967"/>
        <v/>
      </c>
      <c r="AHH272" s="36" t="str">
        <f t="shared" si="950"/>
        <v/>
      </c>
      <c r="AHI272" s="39" t="str">
        <f t="shared" si="968"/>
        <v/>
      </c>
      <c r="AHJ272" s="36" t="str">
        <f t="shared" si="969"/>
        <v/>
      </c>
      <c r="AHK272" s="36" t="str">
        <f t="shared" si="951"/>
        <v/>
      </c>
      <c r="AHL272" s="39" t="str">
        <f t="shared" si="970"/>
        <v/>
      </c>
      <c r="AHM272" s="36" t="str">
        <f t="shared" si="971"/>
        <v/>
      </c>
      <c r="AHN272" s="36" t="str">
        <f t="shared" si="952"/>
        <v/>
      </c>
      <c r="AHO272" s="39" t="str">
        <f t="shared" si="972"/>
        <v/>
      </c>
    </row>
    <row r="273" spans="1:899" s="5" customFormat="1" outlineLevel="1" x14ac:dyDescent="0.25">
      <c r="A273" s="35">
        <v>7</v>
      </c>
      <c r="B273" s="46" t="s">
        <v>148</v>
      </c>
      <c r="C273" s="37"/>
      <c r="D273" s="35"/>
      <c r="E273" s="35"/>
      <c r="F273" s="35"/>
      <c r="G273" s="57"/>
      <c r="H273" s="57" t="s">
        <v>367</v>
      </c>
      <c r="I273" s="57"/>
      <c r="J273" s="57"/>
      <c r="K273" s="57" t="s">
        <v>367</v>
      </c>
      <c r="L273" s="57" t="s">
        <v>367</v>
      </c>
      <c r="M273" s="57" t="s">
        <v>367</v>
      </c>
      <c r="N273" s="57"/>
      <c r="O273" s="57" t="s">
        <v>367</v>
      </c>
      <c r="P273" s="57" t="s">
        <v>367</v>
      </c>
      <c r="Q273" s="57"/>
      <c r="R273" s="57"/>
      <c r="S273" s="57" t="s">
        <v>367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 t="s">
        <v>367</v>
      </c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367</v>
      </c>
      <c r="AT273" s="57" t="s">
        <v>367</v>
      </c>
      <c r="AU273" s="57"/>
      <c r="AV273" s="57"/>
      <c r="AW273" s="57" t="s">
        <v>367</v>
      </c>
      <c r="AX273" s="57"/>
      <c r="AY273" s="57" t="s">
        <v>367</v>
      </c>
      <c r="AZ273" s="57" t="s">
        <v>367</v>
      </c>
      <c r="BA273" s="57"/>
      <c r="BB273" s="57"/>
      <c r="BC273" s="57" t="s">
        <v>367</v>
      </c>
      <c r="BD273" s="57" t="s">
        <v>367</v>
      </c>
      <c r="BE273" s="57" t="s">
        <v>367</v>
      </c>
      <c r="BF273" s="57" t="s">
        <v>367</v>
      </c>
      <c r="BG273" s="57"/>
      <c r="BH273" s="38"/>
      <c r="BI273" s="38"/>
      <c r="BJ273" s="38"/>
      <c r="BK273" s="57" t="s">
        <v>367</v>
      </c>
      <c r="BL273" s="57" t="s">
        <v>367</v>
      </c>
      <c r="BM273" s="57"/>
      <c r="BN273" s="57"/>
      <c r="BO273" s="57" t="s">
        <v>367</v>
      </c>
      <c r="BP273" s="57"/>
      <c r="BQ273" s="57" t="s">
        <v>367</v>
      </c>
      <c r="BR273" s="57" t="s">
        <v>367</v>
      </c>
      <c r="BS273" s="57"/>
      <c r="BT273" s="57"/>
      <c r="BU273" s="57" t="s">
        <v>367</v>
      </c>
      <c r="BV273" s="57" t="s">
        <v>367</v>
      </c>
      <c r="BW273" s="57" t="s">
        <v>367</v>
      </c>
      <c r="BX273" s="57" t="s">
        <v>367</v>
      </c>
      <c r="BY273" s="57"/>
      <c r="BZ273" s="38"/>
      <c r="CA273" s="38"/>
      <c r="CB273" s="38"/>
      <c r="CC273" s="38"/>
      <c r="CD273" s="38"/>
      <c r="CE273" s="61"/>
      <c r="CF273" s="57"/>
      <c r="CG273" s="57" t="s">
        <v>367</v>
      </c>
      <c r="CH273" s="57" t="s">
        <v>367</v>
      </c>
      <c r="CI273" s="57"/>
      <c r="CJ273" s="57"/>
      <c r="CK273" s="57" t="s">
        <v>367</v>
      </c>
      <c r="CL273" s="57"/>
      <c r="CM273" s="57" t="s">
        <v>367</v>
      </c>
      <c r="CN273" s="57" t="s">
        <v>367</v>
      </c>
      <c r="CO273" s="57"/>
      <c r="CP273" s="57"/>
      <c r="CQ273" s="57" t="s">
        <v>367</v>
      </c>
      <c r="CR273" s="57" t="s">
        <v>367</v>
      </c>
      <c r="CS273" s="57" t="s">
        <v>367</v>
      </c>
      <c r="CT273" s="57" t="s">
        <v>367</v>
      </c>
      <c r="CU273" s="57"/>
      <c r="CV273" s="38"/>
      <c r="CW273" s="38"/>
      <c r="CX273" s="38"/>
      <c r="CY273" s="61"/>
      <c r="CZ273" s="57"/>
      <c r="DA273" s="57" t="s">
        <v>367</v>
      </c>
      <c r="DB273" s="57" t="s">
        <v>367</v>
      </c>
      <c r="DC273" s="57"/>
      <c r="DD273" s="57"/>
      <c r="DE273" s="57" t="s">
        <v>367</v>
      </c>
      <c r="DF273" s="57"/>
      <c r="DG273" s="57" t="s">
        <v>367</v>
      </c>
      <c r="DH273" s="57" t="s">
        <v>367</v>
      </c>
      <c r="DI273" s="57"/>
      <c r="DJ273" s="57"/>
      <c r="DK273" s="57" t="s">
        <v>367</v>
      </c>
      <c r="DL273" s="57" t="s">
        <v>367</v>
      </c>
      <c r="DM273" s="57" t="s">
        <v>367</v>
      </c>
      <c r="DN273" s="57" t="s">
        <v>367</v>
      </c>
      <c r="DO273" s="57"/>
      <c r="DP273" s="57"/>
      <c r="DQ273" s="38"/>
      <c r="DR273" s="38"/>
      <c r="DS273" s="61"/>
      <c r="DT273" s="57"/>
      <c r="DU273" s="57" t="s">
        <v>367</v>
      </c>
      <c r="DV273" s="57" t="s">
        <v>367</v>
      </c>
      <c r="DW273" s="57"/>
      <c r="DX273" s="57"/>
      <c r="DY273" s="57" t="s">
        <v>367</v>
      </c>
      <c r="DZ273" s="57"/>
      <c r="EA273" s="57" t="s">
        <v>367</v>
      </c>
      <c r="EB273" s="57" t="s">
        <v>367</v>
      </c>
      <c r="EC273" s="57"/>
      <c r="ED273" s="57"/>
      <c r="EE273" s="57" t="s">
        <v>367</v>
      </c>
      <c r="EF273" s="57" t="s">
        <v>367</v>
      </c>
      <c r="EG273" s="57" t="s">
        <v>367</v>
      </c>
      <c r="EH273" s="57" t="s">
        <v>367</v>
      </c>
      <c r="EI273" s="57"/>
      <c r="EJ273" s="57"/>
      <c r="EK273" s="38"/>
      <c r="EL273" s="38"/>
      <c r="EM273" s="57" t="s">
        <v>367</v>
      </c>
      <c r="EN273" s="57" t="s">
        <v>367</v>
      </c>
      <c r="EO273" s="57"/>
      <c r="EP273" s="57" t="s">
        <v>367</v>
      </c>
      <c r="EQ273" s="57" t="s">
        <v>367</v>
      </c>
      <c r="ER273" s="57"/>
      <c r="ES273" s="57" t="s">
        <v>367</v>
      </c>
      <c r="ET273" s="57" t="s">
        <v>367</v>
      </c>
      <c r="EU273" s="57" t="s">
        <v>367</v>
      </c>
      <c r="EV273" s="57"/>
      <c r="EW273" s="57" t="s">
        <v>367</v>
      </c>
      <c r="EX273" s="57" t="s">
        <v>367</v>
      </c>
      <c r="EY273" s="57" t="s">
        <v>367</v>
      </c>
      <c r="EZ273" s="57" t="s">
        <v>367</v>
      </c>
      <c r="FA273" s="57" t="s">
        <v>367</v>
      </c>
      <c r="FB273" s="57"/>
      <c r="FC273" s="38"/>
      <c r="FD273" s="38"/>
      <c r="FE273" s="38"/>
      <c r="FF273" s="38"/>
      <c r="FG273" s="57" t="s">
        <v>367</v>
      </c>
      <c r="FH273" s="57" t="s">
        <v>367</v>
      </c>
      <c r="FI273" s="57"/>
      <c r="FJ273" s="57" t="s">
        <v>367</v>
      </c>
      <c r="FK273" s="57" t="s">
        <v>367</v>
      </c>
      <c r="FL273" s="57"/>
      <c r="FM273" s="57" t="s">
        <v>367</v>
      </c>
      <c r="FN273" s="57" t="s">
        <v>367</v>
      </c>
      <c r="FO273" s="57" t="s">
        <v>367</v>
      </c>
      <c r="FP273" s="57"/>
      <c r="FQ273" s="57" t="s">
        <v>367</v>
      </c>
      <c r="FR273" s="57" t="s">
        <v>367</v>
      </c>
      <c r="FS273" s="57" t="s">
        <v>367</v>
      </c>
      <c r="FT273" s="57" t="s">
        <v>367</v>
      </c>
      <c r="FU273" s="57" t="s">
        <v>367</v>
      </c>
      <c r="FV273" s="57"/>
      <c r="FW273" s="57"/>
      <c r="FX273" s="57"/>
      <c r="FY273" s="38"/>
      <c r="FZ273" s="38"/>
      <c r="GA273" s="57" t="s">
        <v>367</v>
      </c>
      <c r="GB273" s="57" t="s">
        <v>367</v>
      </c>
      <c r="GC273" s="57"/>
      <c r="GD273" s="57" t="s">
        <v>367</v>
      </c>
      <c r="GE273" s="57" t="s">
        <v>367</v>
      </c>
      <c r="GF273" s="57"/>
      <c r="GG273" s="57" t="s">
        <v>367</v>
      </c>
      <c r="GH273" s="57" t="s">
        <v>367</v>
      </c>
      <c r="GI273" s="57" t="s">
        <v>367</v>
      </c>
      <c r="GJ273" s="57"/>
      <c r="GK273" s="57" t="s">
        <v>367</v>
      </c>
      <c r="GL273" s="57" t="s">
        <v>367</v>
      </c>
      <c r="GM273" s="57" t="s">
        <v>367</v>
      </c>
      <c r="GN273" s="57" t="s">
        <v>367</v>
      </c>
      <c r="GO273" s="57" t="s">
        <v>367</v>
      </c>
      <c r="GP273" s="38"/>
      <c r="GQ273" s="38"/>
      <c r="GR273" s="38"/>
      <c r="GS273" s="38"/>
      <c r="GT273" s="38"/>
      <c r="GU273" s="61"/>
      <c r="GV273" s="57"/>
      <c r="GW273" s="57" t="s">
        <v>367</v>
      </c>
      <c r="GX273" s="57" t="s">
        <v>367</v>
      </c>
      <c r="GY273" s="57"/>
      <c r="GZ273" s="57" t="s">
        <v>367</v>
      </c>
      <c r="HA273" s="57" t="s">
        <v>367</v>
      </c>
      <c r="HB273" s="57"/>
      <c r="HC273" s="57" t="s">
        <v>367</v>
      </c>
      <c r="HD273" s="57" t="s">
        <v>367</v>
      </c>
      <c r="HE273" s="57" t="s">
        <v>367</v>
      </c>
      <c r="HF273" s="57"/>
      <c r="HG273" s="57" t="s">
        <v>367</v>
      </c>
      <c r="HH273" s="57" t="s">
        <v>367</v>
      </c>
      <c r="HI273" s="57" t="s">
        <v>367</v>
      </c>
      <c r="HJ273" s="57" t="s">
        <v>367</v>
      </c>
      <c r="HK273" s="57" t="s">
        <v>367</v>
      </c>
      <c r="HL273" s="57"/>
      <c r="HM273" s="38"/>
      <c r="HN273" s="38"/>
      <c r="HO273" s="61"/>
      <c r="HP273" s="57"/>
      <c r="HQ273" s="57" t="s">
        <v>368</v>
      </c>
      <c r="HR273" s="57" t="s">
        <v>368</v>
      </c>
      <c r="HS273" s="57"/>
      <c r="HT273" s="57" t="s">
        <v>368</v>
      </c>
      <c r="HU273" s="57" t="s">
        <v>368</v>
      </c>
      <c r="HV273" s="57"/>
      <c r="HW273" s="57" t="s">
        <v>368</v>
      </c>
      <c r="HX273" s="57" t="s">
        <v>368</v>
      </c>
      <c r="HY273" s="57" t="s">
        <v>368</v>
      </c>
      <c r="HZ273" s="57"/>
      <c r="IA273" s="57" t="s">
        <v>368</v>
      </c>
      <c r="IB273" s="57" t="s">
        <v>368</v>
      </c>
      <c r="IC273" s="57" t="s">
        <v>368</v>
      </c>
      <c r="ID273" s="57" t="s">
        <v>368</v>
      </c>
      <c r="IE273" s="57" t="s">
        <v>368</v>
      </c>
      <c r="IF273" s="57"/>
      <c r="IG273" s="38"/>
      <c r="IH273" s="38"/>
      <c r="II273" s="61"/>
      <c r="IJ273" s="57"/>
      <c r="IK273" s="57" t="s">
        <v>368</v>
      </c>
      <c r="IL273" s="57" t="s">
        <v>368</v>
      </c>
      <c r="IM273" s="57"/>
      <c r="IN273" s="57" t="s">
        <v>368</v>
      </c>
      <c r="IO273" s="57" t="s">
        <v>368</v>
      </c>
      <c r="IP273" s="57"/>
      <c r="IQ273" s="57" t="s">
        <v>368</v>
      </c>
      <c r="IR273" s="57" t="s">
        <v>368</v>
      </c>
      <c r="IS273" s="57" t="s">
        <v>368</v>
      </c>
      <c r="IT273" s="57"/>
      <c r="IU273" s="57" t="s">
        <v>368</v>
      </c>
      <c r="IV273" s="57" t="s">
        <v>368</v>
      </c>
      <c r="IW273" s="57" t="s">
        <v>368</v>
      </c>
      <c r="IX273" s="57" t="s">
        <v>368</v>
      </c>
      <c r="IY273" s="57" t="s">
        <v>368</v>
      </c>
      <c r="IZ273" s="57"/>
      <c r="JA273" s="38"/>
      <c r="JB273" s="38"/>
      <c r="JC273" s="57" t="s">
        <v>368</v>
      </c>
      <c r="JD273" s="57" t="s">
        <v>368</v>
      </c>
      <c r="JE273" s="57"/>
      <c r="JF273" s="57" t="s">
        <v>368</v>
      </c>
      <c r="JG273" s="57" t="s">
        <v>368</v>
      </c>
      <c r="JH273" s="57"/>
      <c r="JI273" s="57" t="s">
        <v>368</v>
      </c>
      <c r="JJ273" s="57" t="s">
        <v>368</v>
      </c>
      <c r="JK273" s="57" t="s">
        <v>368</v>
      </c>
      <c r="JL273" s="57"/>
      <c r="JM273" s="57" t="s">
        <v>368</v>
      </c>
      <c r="JN273" s="57" t="s">
        <v>368</v>
      </c>
      <c r="JO273" s="57" t="s">
        <v>368</v>
      </c>
      <c r="JP273" s="57" t="s">
        <v>368</v>
      </c>
      <c r="JQ273" s="57" t="s">
        <v>368</v>
      </c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 t="s">
        <v>367</v>
      </c>
      <c r="NV273" s="57" t="s">
        <v>367</v>
      </c>
      <c r="NW273" s="57"/>
      <c r="NX273" s="57"/>
      <c r="NY273" s="57"/>
      <c r="NZ273" s="57"/>
      <c r="OA273" s="57" t="s">
        <v>367</v>
      </c>
      <c r="OB273" s="57" t="s">
        <v>367</v>
      </c>
      <c r="OC273" s="57"/>
      <c r="OD273" s="57"/>
      <c r="OE273" s="57" t="s">
        <v>367</v>
      </c>
      <c r="OF273" s="57"/>
      <c r="OG273" s="57"/>
      <c r="OH273" s="57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85" t="str">
        <f t="shared" si="940"/>
        <v/>
      </c>
      <c r="AGG273" s="85" t="str">
        <f t="shared" si="941"/>
        <v/>
      </c>
      <c r="AGH273" s="85">
        <f t="shared" si="942"/>
        <v>5</v>
      </c>
      <c r="AGL273" s="36" t="str">
        <f t="shared" si="953"/>
        <v/>
      </c>
      <c r="AGM273" s="36" t="str">
        <f t="shared" si="943"/>
        <v/>
      </c>
      <c r="AGN273" s="39">
        <f t="shared" si="954"/>
        <v>31</v>
      </c>
      <c r="AGO273" s="36" t="str">
        <f t="shared" si="955"/>
        <v/>
      </c>
      <c r="AGP273" s="36" t="str">
        <f t="shared" si="944"/>
        <v/>
      </c>
      <c r="AGQ273" s="39">
        <f t="shared" si="956"/>
        <v>46</v>
      </c>
      <c r="AGR273" s="36" t="str">
        <f t="shared" si="957"/>
        <v/>
      </c>
      <c r="AGS273" s="36">
        <f t="shared" si="945"/>
        <v>27</v>
      </c>
      <c r="AGT273" s="39">
        <f t="shared" si="958"/>
        <v>24</v>
      </c>
      <c r="AGU273" s="36" t="str">
        <f t="shared" si="959"/>
        <v/>
      </c>
      <c r="AGV273" s="36">
        <f t="shared" si="946"/>
        <v>9</v>
      </c>
      <c r="AGW273" s="39" t="str">
        <f t="shared" si="960"/>
        <v/>
      </c>
      <c r="AGX273" s="36" t="str">
        <f t="shared" si="961"/>
        <v/>
      </c>
      <c r="AGY273" s="36" t="str">
        <f t="shared" si="947"/>
        <v/>
      </c>
      <c r="AGZ273" s="39">
        <f t="shared" si="962"/>
        <v>5</v>
      </c>
      <c r="AHA273" s="36" t="str">
        <f t="shared" si="963"/>
        <v/>
      </c>
      <c r="AHB273" s="36" t="str">
        <f t="shared" si="948"/>
        <v/>
      </c>
      <c r="AHC273" s="39" t="str">
        <f t="shared" si="964"/>
        <v/>
      </c>
      <c r="AHD273" s="36" t="str">
        <f t="shared" si="965"/>
        <v/>
      </c>
      <c r="AHE273" s="36" t="str">
        <f t="shared" si="949"/>
        <v/>
      </c>
      <c r="AHF273" s="39" t="str">
        <f t="shared" si="966"/>
        <v/>
      </c>
      <c r="AHG273" s="36" t="str">
        <f t="shared" si="967"/>
        <v/>
      </c>
      <c r="AHH273" s="36" t="str">
        <f t="shared" si="950"/>
        <v/>
      </c>
      <c r="AHI273" s="39" t="str">
        <f t="shared" si="968"/>
        <v/>
      </c>
      <c r="AHJ273" s="36" t="str">
        <f t="shared" si="969"/>
        <v/>
      </c>
      <c r="AHK273" s="36" t="str">
        <f t="shared" si="951"/>
        <v/>
      </c>
      <c r="AHL273" s="39" t="str">
        <f t="shared" si="970"/>
        <v/>
      </c>
      <c r="AHM273" s="36" t="str">
        <f t="shared" si="971"/>
        <v/>
      </c>
      <c r="AHN273" s="36" t="str">
        <f t="shared" si="952"/>
        <v/>
      </c>
      <c r="AHO273" s="39" t="str">
        <f t="shared" si="972"/>
        <v/>
      </c>
    </row>
    <row r="274" spans="1:899" s="5" customFormat="1" outlineLevel="1" x14ac:dyDescent="0.25">
      <c r="A274" s="35">
        <f t="shared" si="973"/>
        <v>8</v>
      </c>
      <c r="B274" s="46" t="s">
        <v>149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 t="s">
        <v>367</v>
      </c>
      <c r="T274" s="38"/>
      <c r="U274" s="38"/>
      <c r="V274" s="38"/>
      <c r="W274" s="61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38"/>
      <c r="AN274" s="38"/>
      <c r="AO274" s="38"/>
      <c r="AP274" s="38"/>
      <c r="AQ274" s="61"/>
      <c r="AR274" s="57"/>
      <c r="AS274" s="57" t="s">
        <v>367</v>
      </c>
      <c r="AT274" s="57" t="s">
        <v>367</v>
      </c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38"/>
      <c r="BI274" s="38"/>
      <c r="BJ274" s="38"/>
      <c r="BK274" s="57" t="s">
        <v>367</v>
      </c>
      <c r="BL274" s="57" t="s">
        <v>367</v>
      </c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38"/>
      <c r="CA274" s="38"/>
      <c r="CB274" s="38"/>
      <c r="CC274" s="38"/>
      <c r="CD274" s="38"/>
      <c r="CE274" s="61"/>
      <c r="CF274" s="57"/>
      <c r="CG274" s="57" t="s">
        <v>367</v>
      </c>
      <c r="CH274" s="57" t="s">
        <v>367</v>
      </c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61"/>
      <c r="CZ274" s="57"/>
      <c r="DA274" s="57" t="s">
        <v>367</v>
      </c>
      <c r="DB274" s="57" t="s">
        <v>367</v>
      </c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61"/>
      <c r="DT274" s="57"/>
      <c r="DU274" s="57" t="s">
        <v>367</v>
      </c>
      <c r="DV274" s="57" t="s">
        <v>367</v>
      </c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38"/>
      <c r="EL274" s="38"/>
      <c r="EM274" s="57" t="s">
        <v>367</v>
      </c>
      <c r="EN274" s="57" t="s">
        <v>367</v>
      </c>
      <c r="EO274" s="57"/>
      <c r="EP274" s="57" t="s">
        <v>367</v>
      </c>
      <c r="EQ274" s="57" t="s">
        <v>367</v>
      </c>
      <c r="ER274" s="57"/>
      <c r="ES274" s="57" t="s">
        <v>367</v>
      </c>
      <c r="ET274" s="57" t="s">
        <v>367</v>
      </c>
      <c r="EU274" s="57" t="s">
        <v>367</v>
      </c>
      <c r="EV274" s="57"/>
      <c r="EW274" s="57" t="s">
        <v>367</v>
      </c>
      <c r="EX274" s="57" t="s">
        <v>367</v>
      </c>
      <c r="EY274" s="57" t="s">
        <v>367</v>
      </c>
      <c r="EZ274" s="57" t="s">
        <v>367</v>
      </c>
      <c r="FA274" s="57" t="s">
        <v>367</v>
      </c>
      <c r="FB274" s="57"/>
      <c r="FC274" s="38"/>
      <c r="FD274" s="38"/>
      <c r="FE274" s="38"/>
      <c r="FF274" s="38"/>
      <c r="FG274" s="57" t="s">
        <v>367</v>
      </c>
      <c r="FH274" s="57" t="s">
        <v>367</v>
      </c>
      <c r="FI274" s="57"/>
      <c r="FJ274" s="57" t="s">
        <v>367</v>
      </c>
      <c r="FK274" s="57" t="s">
        <v>367</v>
      </c>
      <c r="FL274" s="57"/>
      <c r="FM274" s="57" t="s">
        <v>367</v>
      </c>
      <c r="FN274" s="57" t="s">
        <v>367</v>
      </c>
      <c r="FO274" s="57" t="s">
        <v>367</v>
      </c>
      <c r="FP274" s="57"/>
      <c r="FQ274" s="57" t="s">
        <v>367</v>
      </c>
      <c r="FR274" s="57" t="s">
        <v>367</v>
      </c>
      <c r="FS274" s="57" t="s">
        <v>367</v>
      </c>
      <c r="FT274" s="57" t="s">
        <v>367</v>
      </c>
      <c r="FU274" s="57" t="s">
        <v>367</v>
      </c>
      <c r="FV274" s="57"/>
      <c r="FW274" s="57"/>
      <c r="FX274" s="57"/>
      <c r="FY274" s="38"/>
      <c r="FZ274" s="38"/>
      <c r="GA274" s="57" t="s">
        <v>367</v>
      </c>
      <c r="GB274" s="57" t="s">
        <v>367</v>
      </c>
      <c r="GC274" s="57"/>
      <c r="GD274" s="57" t="s">
        <v>367</v>
      </c>
      <c r="GE274" s="57" t="s">
        <v>367</v>
      </c>
      <c r="GF274" s="57"/>
      <c r="GG274" s="57" t="s">
        <v>367</v>
      </c>
      <c r="GH274" s="57" t="s">
        <v>367</v>
      </c>
      <c r="GI274" s="57" t="s">
        <v>367</v>
      </c>
      <c r="GJ274" s="57"/>
      <c r="GK274" s="57" t="s">
        <v>367</v>
      </c>
      <c r="GL274" s="57" t="s">
        <v>367</v>
      </c>
      <c r="GM274" s="57" t="s">
        <v>367</v>
      </c>
      <c r="GN274" s="57" t="s">
        <v>367</v>
      </c>
      <c r="GO274" s="57" t="s">
        <v>367</v>
      </c>
      <c r="GP274" s="38"/>
      <c r="GQ274" s="38"/>
      <c r="GR274" s="38"/>
      <c r="GS274" s="38"/>
      <c r="GT274" s="38"/>
      <c r="GU274" s="61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38"/>
      <c r="HN274" s="38"/>
      <c r="HO274" s="61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38"/>
      <c r="IH274" s="38"/>
      <c r="II274" s="61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38"/>
      <c r="JB274" s="38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/>
      <c r="NV274" s="57"/>
      <c r="NW274" s="57"/>
      <c r="NX274" s="57"/>
      <c r="NY274" s="57"/>
      <c r="NZ274" s="57"/>
      <c r="OA274" s="57"/>
      <c r="OB274" s="57"/>
      <c r="OC274" s="57"/>
      <c r="OD274" s="57"/>
      <c r="OE274" s="57"/>
      <c r="OF274" s="57"/>
      <c r="OG274" s="57"/>
      <c r="OH274" s="57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85" t="str">
        <f t="shared" si="940"/>
        <v/>
      </c>
      <c r="AGG274" s="85" t="str">
        <f t="shared" si="941"/>
        <v/>
      </c>
      <c r="AGH274" s="85" t="str">
        <f t="shared" si="942"/>
        <v/>
      </c>
      <c r="AGL274" s="36" t="str">
        <f t="shared" si="953"/>
        <v/>
      </c>
      <c r="AGM274" s="36" t="str">
        <f t="shared" si="943"/>
        <v/>
      </c>
      <c r="AGN274" s="39">
        <f t="shared" si="954"/>
        <v>7</v>
      </c>
      <c r="AGO274" s="36" t="str">
        <f t="shared" si="955"/>
        <v/>
      </c>
      <c r="AGP274" s="36" t="str">
        <f t="shared" si="944"/>
        <v/>
      </c>
      <c r="AGQ274" s="39">
        <f t="shared" si="956"/>
        <v>28</v>
      </c>
      <c r="AGR274" s="36" t="str">
        <f t="shared" si="957"/>
        <v/>
      </c>
      <c r="AGS274" s="36" t="str">
        <f t="shared" si="945"/>
        <v/>
      </c>
      <c r="AGT274" s="39">
        <f t="shared" si="958"/>
        <v>12</v>
      </c>
      <c r="AGU274" s="36" t="str">
        <f t="shared" si="959"/>
        <v/>
      </c>
      <c r="AGV274" s="36" t="str">
        <f t="shared" si="946"/>
        <v/>
      </c>
      <c r="AGW274" s="39" t="str">
        <f t="shared" si="960"/>
        <v/>
      </c>
      <c r="AGX274" s="36" t="str">
        <f t="shared" si="961"/>
        <v/>
      </c>
      <c r="AGY274" s="36" t="str">
        <f t="shared" si="947"/>
        <v/>
      </c>
      <c r="AGZ274" s="39" t="str">
        <f t="shared" si="962"/>
        <v/>
      </c>
      <c r="AHA274" s="36" t="str">
        <f t="shared" si="963"/>
        <v/>
      </c>
      <c r="AHB274" s="36" t="str">
        <f t="shared" si="948"/>
        <v/>
      </c>
      <c r="AHC274" s="39" t="str">
        <f t="shared" si="964"/>
        <v/>
      </c>
      <c r="AHD274" s="36" t="str">
        <f t="shared" si="965"/>
        <v/>
      </c>
      <c r="AHE274" s="36" t="str">
        <f t="shared" si="949"/>
        <v/>
      </c>
      <c r="AHF274" s="39" t="str">
        <f t="shared" si="966"/>
        <v/>
      </c>
      <c r="AHG274" s="36" t="str">
        <f t="shared" si="967"/>
        <v/>
      </c>
      <c r="AHH274" s="36" t="str">
        <f t="shared" si="950"/>
        <v/>
      </c>
      <c r="AHI274" s="39" t="str">
        <f t="shared" si="968"/>
        <v/>
      </c>
      <c r="AHJ274" s="36" t="str">
        <f t="shared" si="969"/>
        <v/>
      </c>
      <c r="AHK274" s="36" t="str">
        <f t="shared" si="951"/>
        <v/>
      </c>
      <c r="AHL274" s="39" t="str">
        <f t="shared" si="970"/>
        <v/>
      </c>
      <c r="AHM274" s="36" t="str">
        <f t="shared" si="971"/>
        <v/>
      </c>
      <c r="AHN274" s="36" t="str">
        <f t="shared" si="952"/>
        <v/>
      </c>
      <c r="AHO274" s="39" t="str">
        <f t="shared" si="972"/>
        <v/>
      </c>
    </row>
    <row r="275" spans="1:899" s="5" customFormat="1" outlineLevel="1" x14ac:dyDescent="0.25">
      <c r="A275" s="35">
        <f t="shared" si="973"/>
        <v>9</v>
      </c>
      <c r="B275" s="55" t="s">
        <v>277</v>
      </c>
      <c r="C275" s="37"/>
      <c r="D275" s="35"/>
      <c r="E275" s="35"/>
      <c r="F275" s="35"/>
      <c r="G275" s="57"/>
      <c r="H275" s="57" t="s">
        <v>367</v>
      </c>
      <c r="I275" s="57"/>
      <c r="J275" s="57"/>
      <c r="K275" s="57" t="s">
        <v>367</v>
      </c>
      <c r="L275" s="57" t="s">
        <v>367</v>
      </c>
      <c r="M275" s="57" t="s">
        <v>367</v>
      </c>
      <c r="N275" s="57"/>
      <c r="O275" s="57" t="s">
        <v>367</v>
      </c>
      <c r="P275" s="57" t="s">
        <v>367</v>
      </c>
      <c r="Q275" s="57"/>
      <c r="R275" s="57"/>
      <c r="S275" s="57" t="s">
        <v>367</v>
      </c>
      <c r="T275" s="38"/>
      <c r="U275" s="38"/>
      <c r="V275" s="38"/>
      <c r="W275" s="61"/>
      <c r="X275" s="57"/>
      <c r="Y275" s="57" t="s">
        <v>367</v>
      </c>
      <c r="Z275" s="57" t="s">
        <v>367</v>
      </c>
      <c r="AA275" s="57"/>
      <c r="AB275" s="57"/>
      <c r="AC275" s="57"/>
      <c r="AD275" s="57"/>
      <c r="AE275" s="57" t="s">
        <v>367</v>
      </c>
      <c r="AF275" s="57" t="s">
        <v>367</v>
      </c>
      <c r="AG275" s="57"/>
      <c r="AH275" s="57"/>
      <c r="AI275" s="57" t="s">
        <v>367</v>
      </c>
      <c r="AJ275" s="57" t="s">
        <v>367</v>
      </c>
      <c r="AK275" s="57" t="s">
        <v>367</v>
      </c>
      <c r="AL275" s="57" t="s">
        <v>367</v>
      </c>
      <c r="AM275" s="38"/>
      <c r="AN275" s="38"/>
      <c r="AO275" s="38"/>
      <c r="AP275" s="38"/>
      <c r="AQ275" s="61"/>
      <c r="AR275" s="57"/>
      <c r="AS275" s="57" t="s">
        <v>367</v>
      </c>
      <c r="AT275" s="57" t="s">
        <v>367</v>
      </c>
      <c r="AU275" s="57"/>
      <c r="AV275" s="57"/>
      <c r="AW275" s="57"/>
      <c r="AX275" s="57"/>
      <c r="AY275" s="57" t="s">
        <v>367</v>
      </c>
      <c r="AZ275" s="57" t="s">
        <v>367</v>
      </c>
      <c r="BA275" s="57"/>
      <c r="BB275" s="57"/>
      <c r="BC275" s="57" t="s">
        <v>367</v>
      </c>
      <c r="BD275" s="57" t="s">
        <v>367</v>
      </c>
      <c r="BE275" s="57" t="s">
        <v>367</v>
      </c>
      <c r="BF275" s="57" t="s">
        <v>367</v>
      </c>
      <c r="BG275" s="57"/>
      <c r="BH275" s="38"/>
      <c r="BI275" s="38"/>
      <c r="BJ275" s="38"/>
      <c r="BK275" s="57" t="s">
        <v>367</v>
      </c>
      <c r="BL275" s="57" t="s">
        <v>367</v>
      </c>
      <c r="BM275" s="57"/>
      <c r="BN275" s="57"/>
      <c r="BO275" s="57"/>
      <c r="BP275" s="57"/>
      <c r="BQ275" s="57" t="s">
        <v>367</v>
      </c>
      <c r="BR275" s="57" t="s">
        <v>367</v>
      </c>
      <c r="BS275" s="57"/>
      <c r="BT275" s="57"/>
      <c r="BU275" s="57" t="s">
        <v>367</v>
      </c>
      <c r="BV275" s="57" t="s">
        <v>367</v>
      </c>
      <c r="BW275" s="57" t="s">
        <v>367</v>
      </c>
      <c r="BX275" s="57" t="s">
        <v>367</v>
      </c>
      <c r="BY275" s="57"/>
      <c r="BZ275" s="38"/>
      <c r="CA275" s="38"/>
      <c r="CB275" s="38"/>
      <c r="CC275" s="38"/>
      <c r="CD275" s="38"/>
      <c r="CE275" s="61"/>
      <c r="CF275" s="57"/>
      <c r="CG275" s="57" t="s">
        <v>367</v>
      </c>
      <c r="CH275" s="57" t="s">
        <v>367</v>
      </c>
      <c r="CI275" s="57"/>
      <c r="CJ275" s="57"/>
      <c r="CK275" s="57"/>
      <c r="CL275" s="57"/>
      <c r="CM275" s="57" t="s">
        <v>367</v>
      </c>
      <c r="CN275" s="57" t="s">
        <v>367</v>
      </c>
      <c r="CO275" s="57"/>
      <c r="CP275" s="57"/>
      <c r="CQ275" s="57" t="s">
        <v>367</v>
      </c>
      <c r="CR275" s="57" t="s">
        <v>367</v>
      </c>
      <c r="CS275" s="57" t="s">
        <v>367</v>
      </c>
      <c r="CT275" s="57" t="s">
        <v>367</v>
      </c>
      <c r="CU275" s="57"/>
      <c r="CV275" s="38"/>
      <c r="CW275" s="38"/>
      <c r="CX275" s="38"/>
      <c r="CY275" s="61"/>
      <c r="CZ275" s="57"/>
      <c r="DA275" s="57" t="s">
        <v>367</v>
      </c>
      <c r="DB275" s="57" t="s">
        <v>367</v>
      </c>
      <c r="DC275" s="57"/>
      <c r="DD275" s="57"/>
      <c r="DE275" s="57"/>
      <c r="DF275" s="57"/>
      <c r="DG275" s="57" t="s">
        <v>367</v>
      </c>
      <c r="DH275" s="57" t="s">
        <v>367</v>
      </c>
      <c r="DI275" s="57"/>
      <c r="DJ275" s="57"/>
      <c r="DK275" s="57" t="s">
        <v>367</v>
      </c>
      <c r="DL275" s="57" t="s">
        <v>367</v>
      </c>
      <c r="DM275" s="57" t="s">
        <v>367</v>
      </c>
      <c r="DN275" s="57" t="s">
        <v>367</v>
      </c>
      <c r="DO275" s="57"/>
      <c r="DP275" s="57"/>
      <c r="DQ275" s="38"/>
      <c r="DR275" s="38"/>
      <c r="DS275" s="61"/>
      <c r="DT275" s="57"/>
      <c r="DU275" s="57" t="s">
        <v>367</v>
      </c>
      <c r="DV275" s="57" t="s">
        <v>367</v>
      </c>
      <c r="DW275" s="57"/>
      <c r="DX275" s="57"/>
      <c r="DY275" s="57"/>
      <c r="DZ275" s="57"/>
      <c r="EA275" s="57" t="s">
        <v>367</v>
      </c>
      <c r="EB275" s="57" t="s">
        <v>367</v>
      </c>
      <c r="EC275" s="57"/>
      <c r="ED275" s="57"/>
      <c r="EE275" s="57" t="s">
        <v>367</v>
      </c>
      <c r="EF275" s="57" t="s">
        <v>367</v>
      </c>
      <c r="EG275" s="57" t="s">
        <v>367</v>
      </c>
      <c r="EH275" s="57" t="s">
        <v>367</v>
      </c>
      <c r="EI275" s="57"/>
      <c r="EJ275" s="57"/>
      <c r="EK275" s="38"/>
      <c r="EL275" s="38"/>
      <c r="EM275" s="57" t="s">
        <v>367</v>
      </c>
      <c r="EN275" s="57" t="s">
        <v>367</v>
      </c>
      <c r="EO275" s="57"/>
      <c r="EP275" s="57" t="s">
        <v>367</v>
      </c>
      <c r="EQ275" s="57" t="s">
        <v>367</v>
      </c>
      <c r="ER275" s="57"/>
      <c r="ES275" s="57" t="s">
        <v>367</v>
      </c>
      <c r="ET275" s="57" t="s">
        <v>367</v>
      </c>
      <c r="EU275" s="57" t="s">
        <v>367</v>
      </c>
      <c r="EV275" s="57"/>
      <c r="EW275" s="57" t="s">
        <v>367</v>
      </c>
      <c r="EX275" s="57" t="s">
        <v>367</v>
      </c>
      <c r="EY275" s="57" t="s">
        <v>367</v>
      </c>
      <c r="EZ275" s="57" t="s">
        <v>367</v>
      </c>
      <c r="FA275" s="57" t="s">
        <v>367</v>
      </c>
      <c r="FB275" s="57"/>
      <c r="FC275" s="38"/>
      <c r="FD275" s="38"/>
      <c r="FE275" s="38"/>
      <c r="FF275" s="38"/>
      <c r="FG275" s="57" t="s">
        <v>367</v>
      </c>
      <c r="FH275" s="57" t="s">
        <v>367</v>
      </c>
      <c r="FI275" s="57"/>
      <c r="FJ275" s="57" t="s">
        <v>367</v>
      </c>
      <c r="FK275" s="57" t="s">
        <v>367</v>
      </c>
      <c r="FL275" s="57"/>
      <c r="FM275" s="57" t="s">
        <v>367</v>
      </c>
      <c r="FN275" s="57" t="s">
        <v>367</v>
      </c>
      <c r="FO275" s="57" t="s">
        <v>367</v>
      </c>
      <c r="FP275" s="57"/>
      <c r="FQ275" s="57" t="s">
        <v>367</v>
      </c>
      <c r="FR275" s="57" t="s">
        <v>367</v>
      </c>
      <c r="FS275" s="57" t="s">
        <v>367</v>
      </c>
      <c r="FT275" s="57" t="s">
        <v>367</v>
      </c>
      <c r="FU275" s="57" t="s">
        <v>367</v>
      </c>
      <c r="FV275" s="57"/>
      <c r="FW275" s="57"/>
      <c r="FX275" s="57"/>
      <c r="FY275" s="38"/>
      <c r="FZ275" s="38"/>
      <c r="GA275" s="57" t="s">
        <v>367</v>
      </c>
      <c r="GB275" s="57" t="s">
        <v>367</v>
      </c>
      <c r="GC275" s="57"/>
      <c r="GD275" s="57" t="s">
        <v>367</v>
      </c>
      <c r="GE275" s="57" t="s">
        <v>367</v>
      </c>
      <c r="GF275" s="57"/>
      <c r="GG275" s="57" t="s">
        <v>367</v>
      </c>
      <c r="GH275" s="57" t="s">
        <v>367</v>
      </c>
      <c r="GI275" s="57" t="s">
        <v>367</v>
      </c>
      <c r="GJ275" s="57"/>
      <c r="GK275" s="57" t="s">
        <v>367</v>
      </c>
      <c r="GL275" s="57" t="s">
        <v>367</v>
      </c>
      <c r="GM275" s="57" t="s">
        <v>367</v>
      </c>
      <c r="GN275" s="57" t="s">
        <v>367</v>
      </c>
      <c r="GO275" s="57" t="s">
        <v>367</v>
      </c>
      <c r="GP275" s="38"/>
      <c r="GQ275" s="38"/>
      <c r="GR275" s="38"/>
      <c r="GS275" s="38"/>
      <c r="GT275" s="38"/>
      <c r="GU275" s="61"/>
      <c r="GV275" s="57"/>
      <c r="GW275" s="57" t="s">
        <v>367</v>
      </c>
      <c r="GX275" s="57" t="s">
        <v>367</v>
      </c>
      <c r="GY275" s="57"/>
      <c r="GZ275" s="57" t="s">
        <v>367</v>
      </c>
      <c r="HA275" s="57" t="s">
        <v>367</v>
      </c>
      <c r="HB275" s="57"/>
      <c r="HC275" s="57" t="s">
        <v>367</v>
      </c>
      <c r="HD275" s="57" t="s">
        <v>367</v>
      </c>
      <c r="HE275" s="57" t="s">
        <v>367</v>
      </c>
      <c r="HF275" s="57"/>
      <c r="HG275" s="57" t="s">
        <v>367</v>
      </c>
      <c r="HH275" s="57" t="s">
        <v>367</v>
      </c>
      <c r="HI275" s="57" t="s">
        <v>367</v>
      </c>
      <c r="HJ275" s="57" t="s">
        <v>367</v>
      </c>
      <c r="HK275" s="57" t="s">
        <v>367</v>
      </c>
      <c r="HL275" s="57"/>
      <c r="HM275" s="38"/>
      <c r="HN275" s="38"/>
      <c r="HO275" s="61"/>
      <c r="HP275" s="57"/>
      <c r="HQ275" s="57" t="s">
        <v>367</v>
      </c>
      <c r="HR275" s="57" t="s">
        <v>367</v>
      </c>
      <c r="HS275" s="57"/>
      <c r="HT275" s="57" t="s">
        <v>367</v>
      </c>
      <c r="HU275" s="57" t="s">
        <v>367</v>
      </c>
      <c r="HV275" s="57"/>
      <c r="HW275" s="57" t="s">
        <v>367</v>
      </c>
      <c r="HX275" s="57" t="s">
        <v>367</v>
      </c>
      <c r="HY275" s="57" t="s">
        <v>367</v>
      </c>
      <c r="HZ275" s="57"/>
      <c r="IA275" s="57" t="s">
        <v>367</v>
      </c>
      <c r="IB275" s="57" t="s">
        <v>367</v>
      </c>
      <c r="IC275" s="57" t="s">
        <v>367</v>
      </c>
      <c r="ID275" s="57" t="s">
        <v>367</v>
      </c>
      <c r="IE275" s="57" t="s">
        <v>367</v>
      </c>
      <c r="IF275" s="57"/>
      <c r="IG275" s="38"/>
      <c r="IH275" s="38"/>
      <c r="II275" s="61"/>
      <c r="IJ275" s="57"/>
      <c r="IK275" s="57" t="s">
        <v>367</v>
      </c>
      <c r="IL275" s="57" t="s">
        <v>367</v>
      </c>
      <c r="IM275" s="57"/>
      <c r="IN275" s="57" t="s">
        <v>367</v>
      </c>
      <c r="IO275" s="57" t="s">
        <v>367</v>
      </c>
      <c r="IP275" s="57"/>
      <c r="IQ275" s="57" t="s">
        <v>367</v>
      </c>
      <c r="IR275" s="57" t="s">
        <v>367</v>
      </c>
      <c r="IS275" s="57" t="s">
        <v>367</v>
      </c>
      <c r="IT275" s="57"/>
      <c r="IU275" s="57" t="s">
        <v>367</v>
      </c>
      <c r="IV275" s="57" t="s">
        <v>367</v>
      </c>
      <c r="IW275" s="57" t="s">
        <v>367</v>
      </c>
      <c r="IX275" s="57" t="s">
        <v>367</v>
      </c>
      <c r="IY275" s="57" t="s">
        <v>367</v>
      </c>
      <c r="IZ275" s="57"/>
      <c r="JA275" s="38"/>
      <c r="JB275" s="38"/>
      <c r="JC275" s="57" t="s">
        <v>367</v>
      </c>
      <c r="JD275" s="57" t="s">
        <v>367</v>
      </c>
      <c r="JE275" s="57"/>
      <c r="JF275" s="57" t="s">
        <v>367</v>
      </c>
      <c r="JG275" s="57" t="s">
        <v>367</v>
      </c>
      <c r="JH275" s="57"/>
      <c r="JI275" s="57" t="s">
        <v>367</v>
      </c>
      <c r="JJ275" s="57" t="s">
        <v>367</v>
      </c>
      <c r="JK275" s="57" t="s">
        <v>367</v>
      </c>
      <c r="JL275" s="57"/>
      <c r="JM275" s="57" t="s">
        <v>367</v>
      </c>
      <c r="JN275" s="57" t="s">
        <v>367</v>
      </c>
      <c r="JO275" s="57" t="s">
        <v>367</v>
      </c>
      <c r="JP275" s="57" t="s">
        <v>367</v>
      </c>
      <c r="JQ275" s="57" t="s">
        <v>367</v>
      </c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 t="s">
        <v>367</v>
      </c>
      <c r="NV275" s="57" t="s">
        <v>367</v>
      </c>
      <c r="NW275" s="57"/>
      <c r="NX275" s="57"/>
      <c r="NY275" s="57"/>
      <c r="NZ275" s="57"/>
      <c r="OA275" s="57" t="s">
        <v>367</v>
      </c>
      <c r="OB275" s="57" t="s">
        <v>367</v>
      </c>
      <c r="OC275" s="57"/>
      <c r="OD275" s="57"/>
      <c r="OE275" s="57" t="s">
        <v>367</v>
      </c>
      <c r="OF275" s="57"/>
      <c r="OG275" s="57"/>
      <c r="OH275" s="57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85" t="str">
        <f t="shared" si="940"/>
        <v/>
      </c>
      <c r="AGG275" s="85" t="str">
        <f t="shared" si="941"/>
        <v/>
      </c>
      <c r="AGH275" s="85">
        <f t="shared" si="942"/>
        <v>5</v>
      </c>
      <c r="AGL275" s="36" t="str">
        <f t="shared" si="953"/>
        <v/>
      </c>
      <c r="AGM275" s="36" t="str">
        <f t="shared" si="943"/>
        <v/>
      </c>
      <c r="AGN275" s="39">
        <f t="shared" si="954"/>
        <v>35</v>
      </c>
      <c r="AGO275" s="36" t="str">
        <f t="shared" si="955"/>
        <v/>
      </c>
      <c r="AGP275" s="36" t="str">
        <f t="shared" si="944"/>
        <v/>
      </c>
      <c r="AGQ275" s="39">
        <f t="shared" si="956"/>
        <v>44</v>
      </c>
      <c r="AGR275" s="36" t="str">
        <f t="shared" si="957"/>
        <v/>
      </c>
      <c r="AGS275" s="36" t="str">
        <f t="shared" si="945"/>
        <v/>
      </c>
      <c r="AGT275" s="39">
        <f t="shared" si="958"/>
        <v>51</v>
      </c>
      <c r="AGU275" s="36" t="str">
        <f t="shared" si="959"/>
        <v/>
      </c>
      <c r="AGV275" s="36" t="str">
        <f t="shared" si="946"/>
        <v/>
      </c>
      <c r="AGW275" s="39">
        <f t="shared" si="960"/>
        <v>9</v>
      </c>
      <c r="AGX275" s="36" t="str">
        <f t="shared" si="961"/>
        <v/>
      </c>
      <c r="AGY275" s="36" t="str">
        <f t="shared" si="947"/>
        <v/>
      </c>
      <c r="AGZ275" s="39">
        <f t="shared" si="962"/>
        <v>5</v>
      </c>
      <c r="AHA275" s="36" t="str">
        <f t="shared" si="963"/>
        <v/>
      </c>
      <c r="AHB275" s="36" t="str">
        <f t="shared" si="948"/>
        <v/>
      </c>
      <c r="AHC275" s="39" t="str">
        <f t="shared" si="964"/>
        <v/>
      </c>
      <c r="AHD275" s="36" t="str">
        <f t="shared" si="965"/>
        <v/>
      </c>
      <c r="AHE275" s="36" t="str">
        <f t="shared" si="949"/>
        <v/>
      </c>
      <c r="AHF275" s="39" t="str">
        <f t="shared" si="966"/>
        <v/>
      </c>
      <c r="AHG275" s="36" t="str">
        <f t="shared" si="967"/>
        <v/>
      </c>
      <c r="AHH275" s="36" t="str">
        <f t="shared" si="950"/>
        <v/>
      </c>
      <c r="AHI275" s="39" t="str">
        <f t="shared" si="968"/>
        <v/>
      </c>
      <c r="AHJ275" s="36" t="str">
        <f t="shared" si="969"/>
        <v/>
      </c>
      <c r="AHK275" s="36" t="str">
        <f t="shared" si="951"/>
        <v/>
      </c>
      <c r="AHL275" s="39" t="str">
        <f t="shared" si="970"/>
        <v/>
      </c>
      <c r="AHM275" s="36" t="str">
        <f t="shared" si="971"/>
        <v/>
      </c>
      <c r="AHN275" s="36" t="str">
        <f t="shared" si="952"/>
        <v/>
      </c>
      <c r="AHO275" s="39" t="str">
        <f t="shared" si="972"/>
        <v/>
      </c>
    </row>
    <row r="276" spans="1:899" s="5" customFormat="1" outlineLevel="1" x14ac:dyDescent="0.25">
      <c r="A276" s="35">
        <f t="shared" si="973"/>
        <v>10</v>
      </c>
      <c r="B276" s="47" t="s">
        <v>150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/>
      <c r="NV276" s="57"/>
      <c r="NW276" s="57"/>
      <c r="NX276" s="57"/>
      <c r="NY276" s="57"/>
      <c r="NZ276" s="57"/>
      <c r="OA276" s="57"/>
      <c r="OB276" s="57"/>
      <c r="OC276" s="57"/>
      <c r="OD276" s="57"/>
      <c r="OE276" s="57"/>
      <c r="OF276" s="57"/>
      <c r="OG276" s="57"/>
      <c r="OH276" s="57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85" t="str">
        <f t="shared" si="940"/>
        <v/>
      </c>
      <c r="AGG276" s="85" t="str">
        <f t="shared" si="941"/>
        <v/>
      </c>
      <c r="AGH276" s="85" t="str">
        <f t="shared" si="942"/>
        <v/>
      </c>
      <c r="AGL276" s="36" t="str">
        <f t="shared" si="953"/>
        <v/>
      </c>
      <c r="AGM276" s="36" t="str">
        <f t="shared" si="943"/>
        <v/>
      </c>
      <c r="AGN276" s="39" t="str">
        <f t="shared" si="954"/>
        <v/>
      </c>
      <c r="AGO276" s="36" t="str">
        <f t="shared" si="955"/>
        <v/>
      </c>
      <c r="AGP276" s="36" t="str">
        <f t="shared" si="944"/>
        <v/>
      </c>
      <c r="AGQ276" s="39" t="str">
        <f t="shared" si="956"/>
        <v/>
      </c>
      <c r="AGR276" s="36" t="str">
        <f t="shared" si="957"/>
        <v/>
      </c>
      <c r="AGS276" s="36" t="str">
        <f t="shared" si="945"/>
        <v/>
      </c>
      <c r="AGT276" s="39" t="str">
        <f t="shared" si="958"/>
        <v/>
      </c>
      <c r="AGU276" s="36" t="str">
        <f t="shared" si="959"/>
        <v/>
      </c>
      <c r="AGV276" s="36" t="str">
        <f t="shared" si="946"/>
        <v/>
      </c>
      <c r="AGW276" s="39" t="str">
        <f t="shared" si="960"/>
        <v/>
      </c>
      <c r="AGX276" s="36" t="str">
        <f t="shared" si="961"/>
        <v/>
      </c>
      <c r="AGY276" s="36" t="str">
        <f t="shared" si="947"/>
        <v/>
      </c>
      <c r="AGZ276" s="39" t="str">
        <f t="shared" si="962"/>
        <v/>
      </c>
      <c r="AHA276" s="36" t="str">
        <f t="shared" si="963"/>
        <v/>
      </c>
      <c r="AHB276" s="36" t="str">
        <f t="shared" si="948"/>
        <v/>
      </c>
      <c r="AHC276" s="39" t="str">
        <f t="shared" si="964"/>
        <v/>
      </c>
      <c r="AHD276" s="36" t="str">
        <f t="shared" si="965"/>
        <v/>
      </c>
      <c r="AHE276" s="36" t="str">
        <f t="shared" si="949"/>
        <v/>
      </c>
      <c r="AHF276" s="39" t="str">
        <f t="shared" si="966"/>
        <v/>
      </c>
      <c r="AHG276" s="36" t="str">
        <f t="shared" si="967"/>
        <v/>
      </c>
      <c r="AHH276" s="36" t="str">
        <f t="shared" si="950"/>
        <v/>
      </c>
      <c r="AHI276" s="39" t="str">
        <f t="shared" si="968"/>
        <v/>
      </c>
      <c r="AHJ276" s="36" t="str">
        <f t="shared" si="969"/>
        <v/>
      </c>
      <c r="AHK276" s="36" t="str">
        <f t="shared" si="951"/>
        <v/>
      </c>
      <c r="AHL276" s="39" t="str">
        <f t="shared" si="970"/>
        <v/>
      </c>
      <c r="AHM276" s="36" t="str">
        <f t="shared" si="971"/>
        <v/>
      </c>
      <c r="AHN276" s="36" t="str">
        <f t="shared" si="952"/>
        <v/>
      </c>
      <c r="AHO276" s="39" t="str">
        <f t="shared" si="972"/>
        <v/>
      </c>
    </row>
    <row r="277" spans="1:899" s="5" customFormat="1" outlineLevel="1" x14ac:dyDescent="0.25">
      <c r="A277" s="35">
        <f t="shared" si="973"/>
        <v>11</v>
      </c>
      <c r="B277" s="46" t="s">
        <v>151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 t="s">
        <v>367</v>
      </c>
      <c r="NV277" s="57" t="s">
        <v>367</v>
      </c>
      <c r="NW277" s="57"/>
      <c r="NX277" s="57"/>
      <c r="NY277" s="57"/>
      <c r="NZ277" s="57"/>
      <c r="OA277" s="57" t="s">
        <v>367</v>
      </c>
      <c r="OB277" s="57" t="s">
        <v>367</v>
      </c>
      <c r="OC277" s="57"/>
      <c r="OD277" s="57"/>
      <c r="OE277" s="57" t="s">
        <v>367</v>
      </c>
      <c r="OF277" s="57"/>
      <c r="OG277" s="57"/>
      <c r="OH277" s="57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85" t="str">
        <f t="shared" si="940"/>
        <v/>
      </c>
      <c r="AGG277" s="85" t="str">
        <f t="shared" si="941"/>
        <v/>
      </c>
      <c r="AGH277" s="85">
        <f t="shared" si="942"/>
        <v>5</v>
      </c>
      <c r="AGL277" s="36" t="str">
        <f t="shared" si="953"/>
        <v/>
      </c>
      <c r="AGM277" s="36" t="str">
        <f t="shared" si="943"/>
        <v/>
      </c>
      <c r="AGN277" s="39" t="str">
        <f t="shared" si="954"/>
        <v/>
      </c>
      <c r="AGO277" s="36" t="str">
        <f t="shared" si="955"/>
        <v/>
      </c>
      <c r="AGP277" s="36" t="str">
        <f t="shared" si="944"/>
        <v/>
      </c>
      <c r="AGQ277" s="39" t="str">
        <f t="shared" si="956"/>
        <v/>
      </c>
      <c r="AGR277" s="36" t="str">
        <f t="shared" si="957"/>
        <v/>
      </c>
      <c r="AGS277" s="36" t="str">
        <f t="shared" si="945"/>
        <v/>
      </c>
      <c r="AGT277" s="39" t="str">
        <f t="shared" si="958"/>
        <v/>
      </c>
      <c r="AGU277" s="36" t="str">
        <f t="shared" si="959"/>
        <v/>
      </c>
      <c r="AGV277" s="36" t="str">
        <f t="shared" si="946"/>
        <v/>
      </c>
      <c r="AGW277" s="39" t="str">
        <f t="shared" si="960"/>
        <v/>
      </c>
      <c r="AGX277" s="36" t="str">
        <f t="shared" si="961"/>
        <v/>
      </c>
      <c r="AGY277" s="36" t="str">
        <f t="shared" si="947"/>
        <v/>
      </c>
      <c r="AGZ277" s="39">
        <f t="shared" si="962"/>
        <v>5</v>
      </c>
      <c r="AHA277" s="36" t="str">
        <f t="shared" si="963"/>
        <v/>
      </c>
      <c r="AHB277" s="36" t="str">
        <f t="shared" si="948"/>
        <v/>
      </c>
      <c r="AHC277" s="39" t="str">
        <f t="shared" si="964"/>
        <v/>
      </c>
      <c r="AHD277" s="36" t="str">
        <f t="shared" si="965"/>
        <v/>
      </c>
      <c r="AHE277" s="36" t="str">
        <f t="shared" si="949"/>
        <v/>
      </c>
      <c r="AHF277" s="39" t="str">
        <f t="shared" si="966"/>
        <v/>
      </c>
      <c r="AHG277" s="36" t="str">
        <f t="shared" si="967"/>
        <v/>
      </c>
      <c r="AHH277" s="36" t="str">
        <f t="shared" si="950"/>
        <v/>
      </c>
      <c r="AHI277" s="39" t="str">
        <f t="shared" si="968"/>
        <v/>
      </c>
      <c r="AHJ277" s="36" t="str">
        <f t="shared" si="969"/>
        <v/>
      </c>
      <c r="AHK277" s="36" t="str">
        <f t="shared" si="951"/>
        <v/>
      </c>
      <c r="AHL277" s="39" t="str">
        <f t="shared" si="970"/>
        <v/>
      </c>
      <c r="AHM277" s="36" t="str">
        <f t="shared" si="971"/>
        <v/>
      </c>
      <c r="AHN277" s="36" t="str">
        <f t="shared" si="952"/>
        <v/>
      </c>
      <c r="AHO277" s="39" t="str">
        <f t="shared" si="972"/>
        <v/>
      </c>
    </row>
    <row r="278" spans="1:899" s="5" customFormat="1" outlineLevel="1" x14ac:dyDescent="0.25">
      <c r="A278" s="35">
        <f t="shared" si="973"/>
        <v>12</v>
      </c>
      <c r="B278" s="46" t="s">
        <v>152</v>
      </c>
      <c r="C278" s="37"/>
      <c r="D278" s="35"/>
      <c r="E278" s="35"/>
      <c r="F278" s="35"/>
      <c r="G278" s="57"/>
      <c r="H278" s="57" t="s">
        <v>367</v>
      </c>
      <c r="I278" s="57"/>
      <c r="J278" s="57"/>
      <c r="K278" s="57" t="s">
        <v>367</v>
      </c>
      <c r="L278" s="57" t="s">
        <v>367</v>
      </c>
      <c r="M278" s="57"/>
      <c r="N278" s="57"/>
      <c r="O278" s="57" t="s">
        <v>367</v>
      </c>
      <c r="P278" s="57"/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 t="s">
        <v>367</v>
      </c>
      <c r="AT278" s="57" t="s">
        <v>367</v>
      </c>
      <c r="AU278" s="57"/>
      <c r="AV278" s="57"/>
      <c r="AW278" s="57" t="s">
        <v>367</v>
      </c>
      <c r="AX278" s="57"/>
      <c r="AY278" s="57" t="s">
        <v>367</v>
      </c>
      <c r="AZ278" s="57" t="s">
        <v>367</v>
      </c>
      <c r="BA278" s="57"/>
      <c r="BB278" s="57"/>
      <c r="BC278" s="57" t="s">
        <v>367</v>
      </c>
      <c r="BD278" s="57"/>
      <c r="BE278" s="57"/>
      <c r="BF278" s="57"/>
      <c r="BG278" s="57"/>
      <c r="BH278" s="38"/>
      <c r="BI278" s="38"/>
      <c r="BJ278" s="38"/>
      <c r="BK278" s="57" t="s">
        <v>367</v>
      </c>
      <c r="BL278" s="57" t="s">
        <v>367</v>
      </c>
      <c r="BM278" s="57"/>
      <c r="BN278" s="57"/>
      <c r="BO278" s="57" t="s">
        <v>367</v>
      </c>
      <c r="BP278" s="57"/>
      <c r="BQ278" s="57" t="s">
        <v>367</v>
      </c>
      <c r="BR278" s="57" t="s">
        <v>367</v>
      </c>
      <c r="BS278" s="57"/>
      <c r="BT278" s="57"/>
      <c r="BU278" s="57" t="s">
        <v>367</v>
      </c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 t="s">
        <v>367</v>
      </c>
      <c r="CH278" s="57" t="s">
        <v>367</v>
      </c>
      <c r="CI278" s="57"/>
      <c r="CJ278" s="57"/>
      <c r="CK278" s="57" t="s">
        <v>367</v>
      </c>
      <c r="CL278" s="57"/>
      <c r="CM278" s="57" t="s">
        <v>367</v>
      </c>
      <c r="CN278" s="57" t="s">
        <v>367</v>
      </c>
      <c r="CO278" s="57"/>
      <c r="CP278" s="57"/>
      <c r="CQ278" s="57" t="s">
        <v>367</v>
      </c>
      <c r="CR278" s="57"/>
      <c r="CS278" s="57"/>
      <c r="CT278" s="57"/>
      <c r="CU278" s="57"/>
      <c r="CV278" s="38"/>
      <c r="CW278" s="38"/>
      <c r="CX278" s="38"/>
      <c r="CY278" s="61"/>
      <c r="CZ278" s="57"/>
      <c r="DA278" s="57" t="s">
        <v>367</v>
      </c>
      <c r="DB278" s="57" t="s">
        <v>367</v>
      </c>
      <c r="DC278" s="57"/>
      <c r="DD278" s="57"/>
      <c r="DE278" s="57" t="s">
        <v>367</v>
      </c>
      <c r="DF278" s="57"/>
      <c r="DG278" s="57" t="s">
        <v>367</v>
      </c>
      <c r="DH278" s="57" t="s">
        <v>367</v>
      </c>
      <c r="DI278" s="57"/>
      <c r="DJ278" s="57"/>
      <c r="DK278" s="57" t="s">
        <v>367</v>
      </c>
      <c r="DL278" s="57"/>
      <c r="DM278" s="57"/>
      <c r="DN278" s="57"/>
      <c r="DO278" s="57"/>
      <c r="DP278" s="57"/>
      <c r="DQ278" s="38"/>
      <c r="DR278" s="38"/>
      <c r="DS278" s="61"/>
      <c r="DT278" s="57"/>
      <c r="DU278" s="57" t="s">
        <v>367</v>
      </c>
      <c r="DV278" s="57" t="s">
        <v>367</v>
      </c>
      <c r="DW278" s="57"/>
      <c r="DX278" s="57"/>
      <c r="DY278" s="57" t="s">
        <v>367</v>
      </c>
      <c r="DZ278" s="57"/>
      <c r="EA278" s="57" t="s">
        <v>367</v>
      </c>
      <c r="EB278" s="57" t="s">
        <v>367</v>
      </c>
      <c r="EC278" s="57"/>
      <c r="ED278" s="57"/>
      <c r="EE278" s="57" t="s">
        <v>367</v>
      </c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/>
      <c r="NV278" s="57"/>
      <c r="NW278" s="57"/>
      <c r="NX278" s="57"/>
      <c r="NY278" s="57"/>
      <c r="NZ278" s="57"/>
      <c r="OA278" s="57"/>
      <c r="OB278" s="57"/>
      <c r="OC278" s="57"/>
      <c r="OD278" s="57"/>
      <c r="OE278" s="57"/>
      <c r="OF278" s="57"/>
      <c r="OG278" s="57"/>
      <c r="OH278" s="57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85" t="str">
        <f t="shared" si="940"/>
        <v/>
      </c>
      <c r="AGG278" s="85" t="str">
        <f t="shared" si="941"/>
        <v/>
      </c>
      <c r="AGH278" s="85" t="str">
        <f t="shared" si="942"/>
        <v/>
      </c>
      <c r="AGL278" s="36" t="str">
        <f t="shared" si="953"/>
        <v/>
      </c>
      <c r="AGM278" s="36" t="str">
        <f t="shared" si="943"/>
        <v/>
      </c>
      <c r="AGN278" s="39">
        <f t="shared" si="954"/>
        <v>21</v>
      </c>
      <c r="AGO278" s="36" t="str">
        <f t="shared" si="955"/>
        <v/>
      </c>
      <c r="AGP278" s="36" t="str">
        <f t="shared" si="944"/>
        <v/>
      </c>
      <c r="AGQ278" s="39">
        <f t="shared" si="956"/>
        <v>13</v>
      </c>
      <c r="AGR278" s="36" t="str">
        <f t="shared" si="957"/>
        <v/>
      </c>
      <c r="AGS278" s="36" t="str">
        <f t="shared" si="945"/>
        <v/>
      </c>
      <c r="AGT278" s="39" t="str">
        <f t="shared" si="958"/>
        <v/>
      </c>
      <c r="AGU278" s="36" t="str">
        <f t="shared" si="959"/>
        <v/>
      </c>
      <c r="AGV278" s="36" t="str">
        <f t="shared" si="946"/>
        <v/>
      </c>
      <c r="AGW278" s="39" t="str">
        <f t="shared" si="960"/>
        <v/>
      </c>
      <c r="AGX278" s="36" t="str">
        <f t="shared" si="961"/>
        <v/>
      </c>
      <c r="AGY278" s="36" t="str">
        <f t="shared" si="947"/>
        <v/>
      </c>
      <c r="AGZ278" s="39" t="str">
        <f t="shared" si="962"/>
        <v/>
      </c>
      <c r="AHA278" s="36" t="str">
        <f t="shared" si="963"/>
        <v/>
      </c>
      <c r="AHB278" s="36" t="str">
        <f t="shared" si="948"/>
        <v/>
      </c>
      <c r="AHC278" s="39" t="str">
        <f t="shared" si="964"/>
        <v/>
      </c>
      <c r="AHD278" s="36" t="str">
        <f t="shared" si="965"/>
        <v/>
      </c>
      <c r="AHE278" s="36" t="str">
        <f t="shared" si="949"/>
        <v/>
      </c>
      <c r="AHF278" s="39" t="str">
        <f t="shared" si="966"/>
        <v/>
      </c>
      <c r="AHG278" s="36" t="str">
        <f t="shared" si="967"/>
        <v/>
      </c>
      <c r="AHH278" s="36" t="str">
        <f t="shared" si="950"/>
        <v/>
      </c>
      <c r="AHI278" s="39" t="str">
        <f t="shared" si="968"/>
        <v/>
      </c>
      <c r="AHJ278" s="36" t="str">
        <f t="shared" si="969"/>
        <v/>
      </c>
      <c r="AHK278" s="36" t="str">
        <f t="shared" si="951"/>
        <v/>
      </c>
      <c r="AHL278" s="39" t="str">
        <f t="shared" si="970"/>
        <v/>
      </c>
      <c r="AHM278" s="36" t="str">
        <f t="shared" si="971"/>
        <v/>
      </c>
      <c r="AHN278" s="36" t="str">
        <f t="shared" si="952"/>
        <v/>
      </c>
      <c r="AHO278" s="39" t="str">
        <f t="shared" si="972"/>
        <v/>
      </c>
    </row>
    <row r="279" spans="1:899" s="5" customFormat="1" outlineLevel="1" x14ac:dyDescent="0.25">
      <c r="A279" s="35">
        <f t="shared" si="973"/>
        <v>13</v>
      </c>
      <c r="B279" s="46" t="s">
        <v>153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 t="s">
        <v>367</v>
      </c>
      <c r="P279" s="57" t="s">
        <v>367</v>
      </c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 t="s">
        <v>367</v>
      </c>
      <c r="AF279" s="57" t="s">
        <v>367</v>
      </c>
      <c r="AG279" s="57"/>
      <c r="AH279" s="57"/>
      <c r="AI279" s="57" t="s">
        <v>367</v>
      </c>
      <c r="AJ279" s="57" t="s">
        <v>367</v>
      </c>
      <c r="AK279" s="57" t="s">
        <v>367</v>
      </c>
      <c r="AL279" s="57" t="s">
        <v>367</v>
      </c>
      <c r="AM279" s="38"/>
      <c r="AN279" s="38"/>
      <c r="AO279" s="38"/>
      <c r="AP279" s="38"/>
      <c r="AQ279" s="61"/>
      <c r="AR279" s="57"/>
      <c r="AS279" s="57" t="s">
        <v>367</v>
      </c>
      <c r="AT279" s="57" t="s">
        <v>367</v>
      </c>
      <c r="AU279" s="57"/>
      <c r="AV279" s="57"/>
      <c r="AW279" s="57" t="s">
        <v>367</v>
      </c>
      <c r="AX279" s="57"/>
      <c r="AY279" s="57" t="s">
        <v>367</v>
      </c>
      <c r="AZ279" s="57" t="s">
        <v>367</v>
      </c>
      <c r="BA279" s="57"/>
      <c r="BB279" s="57"/>
      <c r="BC279" s="57" t="s">
        <v>367</v>
      </c>
      <c r="BD279" s="57"/>
      <c r="BE279" s="57"/>
      <c r="BF279" s="57"/>
      <c r="BG279" s="57"/>
      <c r="BH279" s="38"/>
      <c r="BI279" s="38"/>
      <c r="BJ279" s="38"/>
      <c r="BK279" s="57" t="s">
        <v>367</v>
      </c>
      <c r="BL279" s="57" t="s">
        <v>367</v>
      </c>
      <c r="BM279" s="57"/>
      <c r="BN279" s="57"/>
      <c r="BO279" s="57" t="s">
        <v>367</v>
      </c>
      <c r="BP279" s="57"/>
      <c r="BQ279" s="57" t="s">
        <v>367</v>
      </c>
      <c r="BR279" s="57" t="s">
        <v>367</v>
      </c>
      <c r="BS279" s="57"/>
      <c r="BT279" s="57"/>
      <c r="BU279" s="57" t="s">
        <v>367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367</v>
      </c>
      <c r="CH279" s="57" t="s">
        <v>367</v>
      </c>
      <c r="CI279" s="57"/>
      <c r="CJ279" s="57"/>
      <c r="CK279" s="57" t="s">
        <v>367</v>
      </c>
      <c r="CL279" s="57"/>
      <c r="CM279" s="57" t="s">
        <v>367</v>
      </c>
      <c r="CN279" s="57" t="s">
        <v>367</v>
      </c>
      <c r="CO279" s="57"/>
      <c r="CP279" s="57"/>
      <c r="CQ279" s="57" t="s">
        <v>367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367</v>
      </c>
      <c r="NV279" s="57" t="s">
        <v>367</v>
      </c>
      <c r="NW279" s="57"/>
      <c r="NX279" s="57"/>
      <c r="NY279" s="57"/>
      <c r="NZ279" s="57"/>
      <c r="OA279" s="57" t="s">
        <v>367</v>
      </c>
      <c r="OB279" s="57" t="s">
        <v>367</v>
      </c>
      <c r="OC279" s="57"/>
      <c r="OD279" s="57"/>
      <c r="OE279" s="57" t="s">
        <v>367</v>
      </c>
      <c r="OF279" s="57"/>
      <c r="OG279" s="57"/>
      <c r="OH279" s="57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85" t="str">
        <f t="shared" si="940"/>
        <v/>
      </c>
      <c r="AGG279" s="85" t="str">
        <f t="shared" si="941"/>
        <v/>
      </c>
      <c r="AGH279" s="85">
        <f t="shared" si="942"/>
        <v>5</v>
      </c>
      <c r="AGL279" s="36" t="str">
        <f t="shared" si="953"/>
        <v/>
      </c>
      <c r="AGM279" s="36" t="str">
        <f t="shared" si="943"/>
        <v/>
      </c>
      <c r="AGN279" s="39">
        <f t="shared" si="954"/>
        <v>25</v>
      </c>
      <c r="AGO279" s="36" t="str">
        <f t="shared" si="955"/>
        <v/>
      </c>
      <c r="AGP279" s="36" t="str">
        <f t="shared" si="944"/>
        <v/>
      </c>
      <c r="AGQ279" s="39">
        <f t="shared" si="956"/>
        <v>1</v>
      </c>
      <c r="AGR279" s="36" t="str">
        <f t="shared" si="957"/>
        <v/>
      </c>
      <c r="AGS279" s="36" t="str">
        <f t="shared" si="945"/>
        <v/>
      </c>
      <c r="AGT279" s="39" t="str">
        <f t="shared" si="958"/>
        <v/>
      </c>
      <c r="AGU279" s="36" t="str">
        <f t="shared" si="959"/>
        <v/>
      </c>
      <c r="AGV279" s="36" t="str">
        <f t="shared" si="946"/>
        <v/>
      </c>
      <c r="AGW279" s="39" t="str">
        <f t="shared" si="960"/>
        <v/>
      </c>
      <c r="AGX279" s="36" t="str">
        <f t="shared" si="961"/>
        <v/>
      </c>
      <c r="AGY279" s="36" t="str">
        <f t="shared" si="947"/>
        <v/>
      </c>
      <c r="AGZ279" s="39">
        <f t="shared" si="962"/>
        <v>5</v>
      </c>
      <c r="AHA279" s="36" t="str">
        <f t="shared" si="963"/>
        <v/>
      </c>
      <c r="AHB279" s="36" t="str">
        <f t="shared" si="948"/>
        <v/>
      </c>
      <c r="AHC279" s="39" t="str">
        <f t="shared" si="964"/>
        <v/>
      </c>
      <c r="AHD279" s="36" t="str">
        <f t="shared" si="965"/>
        <v/>
      </c>
      <c r="AHE279" s="36" t="str">
        <f t="shared" si="949"/>
        <v/>
      </c>
      <c r="AHF279" s="39" t="str">
        <f t="shared" si="966"/>
        <v/>
      </c>
      <c r="AHG279" s="36" t="str">
        <f t="shared" si="967"/>
        <v/>
      </c>
      <c r="AHH279" s="36" t="str">
        <f t="shared" si="950"/>
        <v/>
      </c>
      <c r="AHI279" s="39" t="str">
        <f t="shared" si="968"/>
        <v/>
      </c>
      <c r="AHJ279" s="36" t="str">
        <f t="shared" si="969"/>
        <v/>
      </c>
      <c r="AHK279" s="36" t="str">
        <f t="shared" si="951"/>
        <v/>
      </c>
      <c r="AHL279" s="39" t="str">
        <f t="shared" si="970"/>
        <v/>
      </c>
      <c r="AHM279" s="36" t="str">
        <f t="shared" si="971"/>
        <v/>
      </c>
      <c r="AHN279" s="36" t="str">
        <f t="shared" si="952"/>
        <v/>
      </c>
      <c r="AHO279" s="39" t="str">
        <f t="shared" si="972"/>
        <v/>
      </c>
    </row>
    <row r="280" spans="1:899" s="5" customFormat="1" outlineLevel="1" x14ac:dyDescent="0.25">
      <c r="A280" s="35">
        <f t="shared" si="973"/>
        <v>14</v>
      </c>
      <c r="B280" s="46" t="s">
        <v>154</v>
      </c>
      <c r="C280" s="37"/>
      <c r="D280" s="35"/>
      <c r="E280" s="35"/>
      <c r="F280" s="35"/>
      <c r="G280" s="57"/>
      <c r="H280" s="57" t="s">
        <v>367</v>
      </c>
      <c r="I280" s="57"/>
      <c r="J280" s="57"/>
      <c r="K280" s="57"/>
      <c r="L280" s="57"/>
      <c r="M280" s="57"/>
      <c r="N280" s="57"/>
      <c r="O280" s="57" t="s">
        <v>367</v>
      </c>
      <c r="P280" s="57" t="s">
        <v>367</v>
      </c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 t="s">
        <v>367</v>
      </c>
      <c r="NV280" s="57" t="s">
        <v>367</v>
      </c>
      <c r="NW280" s="57"/>
      <c r="NX280" s="57"/>
      <c r="NY280" s="57"/>
      <c r="NZ280" s="57"/>
      <c r="OA280" s="57" t="s">
        <v>367</v>
      </c>
      <c r="OB280" s="57" t="s">
        <v>367</v>
      </c>
      <c r="OC280" s="57"/>
      <c r="OD280" s="57"/>
      <c r="OE280" s="57" t="s">
        <v>367</v>
      </c>
      <c r="OF280" s="57"/>
      <c r="OG280" s="57"/>
      <c r="OH280" s="57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85" t="str">
        <f t="shared" si="940"/>
        <v/>
      </c>
      <c r="AGG280" s="85" t="str">
        <f t="shared" si="941"/>
        <v/>
      </c>
      <c r="AGH280" s="85">
        <f t="shared" si="942"/>
        <v>5</v>
      </c>
      <c r="AGL280" s="36" t="str">
        <f t="shared" si="953"/>
        <v/>
      </c>
      <c r="AGM280" s="36" t="str">
        <f t="shared" si="943"/>
        <v/>
      </c>
      <c r="AGN280" s="39">
        <f t="shared" si="954"/>
        <v>3</v>
      </c>
      <c r="AGO280" s="36" t="str">
        <f t="shared" si="955"/>
        <v/>
      </c>
      <c r="AGP280" s="36" t="str">
        <f t="shared" si="944"/>
        <v/>
      </c>
      <c r="AGQ280" s="39" t="str">
        <f t="shared" si="956"/>
        <v/>
      </c>
      <c r="AGR280" s="36" t="str">
        <f t="shared" si="957"/>
        <v/>
      </c>
      <c r="AGS280" s="36" t="str">
        <f t="shared" si="945"/>
        <v/>
      </c>
      <c r="AGT280" s="39" t="str">
        <f t="shared" si="958"/>
        <v/>
      </c>
      <c r="AGU280" s="36" t="str">
        <f t="shared" si="959"/>
        <v/>
      </c>
      <c r="AGV280" s="36" t="str">
        <f t="shared" si="946"/>
        <v/>
      </c>
      <c r="AGW280" s="39" t="str">
        <f t="shared" si="960"/>
        <v/>
      </c>
      <c r="AGX280" s="36" t="str">
        <f t="shared" si="961"/>
        <v/>
      </c>
      <c r="AGY280" s="36" t="str">
        <f t="shared" si="947"/>
        <v/>
      </c>
      <c r="AGZ280" s="39">
        <f t="shared" si="962"/>
        <v>5</v>
      </c>
      <c r="AHA280" s="36" t="str">
        <f t="shared" si="963"/>
        <v/>
      </c>
      <c r="AHB280" s="36" t="str">
        <f t="shared" si="948"/>
        <v/>
      </c>
      <c r="AHC280" s="39" t="str">
        <f t="shared" si="964"/>
        <v/>
      </c>
      <c r="AHD280" s="36" t="str">
        <f t="shared" si="965"/>
        <v/>
      </c>
      <c r="AHE280" s="36" t="str">
        <f t="shared" si="949"/>
        <v/>
      </c>
      <c r="AHF280" s="39" t="str">
        <f t="shared" si="966"/>
        <v/>
      </c>
      <c r="AHG280" s="36" t="str">
        <f t="shared" si="967"/>
        <v/>
      </c>
      <c r="AHH280" s="36" t="str">
        <f t="shared" si="950"/>
        <v/>
      </c>
      <c r="AHI280" s="39" t="str">
        <f t="shared" si="968"/>
        <v/>
      </c>
      <c r="AHJ280" s="36" t="str">
        <f t="shared" si="969"/>
        <v/>
      </c>
      <c r="AHK280" s="36" t="str">
        <f t="shared" si="951"/>
        <v/>
      </c>
      <c r="AHL280" s="39" t="str">
        <f t="shared" si="970"/>
        <v/>
      </c>
      <c r="AHM280" s="36" t="str">
        <f t="shared" si="971"/>
        <v/>
      </c>
      <c r="AHN280" s="36" t="str">
        <f t="shared" si="952"/>
        <v/>
      </c>
      <c r="AHO280" s="39" t="str">
        <f t="shared" si="972"/>
        <v/>
      </c>
    </row>
    <row r="281" spans="1:899" s="5" customFormat="1" outlineLevel="1" x14ac:dyDescent="0.25">
      <c r="A281" s="35">
        <f t="shared" si="973"/>
        <v>15</v>
      </c>
      <c r="B281" s="46" t="s">
        <v>155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367</v>
      </c>
      <c r="AT281" s="57" t="s">
        <v>367</v>
      </c>
      <c r="AU281" s="57"/>
      <c r="AV281" s="57"/>
      <c r="AW281" s="57"/>
      <c r="AX281" s="57"/>
      <c r="AY281" s="57"/>
      <c r="AZ281" s="57"/>
      <c r="BA281" s="57"/>
      <c r="BB281" s="57"/>
      <c r="BC281" s="57" t="s">
        <v>367</v>
      </c>
      <c r="BD281" s="57"/>
      <c r="BE281" s="57"/>
      <c r="BF281" s="57"/>
      <c r="BG281" s="57"/>
      <c r="BH281" s="38"/>
      <c r="BI281" s="38"/>
      <c r="BJ281" s="38"/>
      <c r="BK281" s="57" t="s">
        <v>367</v>
      </c>
      <c r="BL281" s="57" t="s">
        <v>367</v>
      </c>
      <c r="BM281" s="57"/>
      <c r="BN281" s="57"/>
      <c r="BO281" s="57"/>
      <c r="BP281" s="57"/>
      <c r="BQ281" s="57"/>
      <c r="BR281" s="57"/>
      <c r="BS281" s="57"/>
      <c r="BT281" s="57"/>
      <c r="BU281" s="57" t="s">
        <v>367</v>
      </c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367</v>
      </c>
      <c r="CH281" s="57" t="s">
        <v>367</v>
      </c>
      <c r="CI281" s="57"/>
      <c r="CJ281" s="57"/>
      <c r="CK281" s="57"/>
      <c r="CL281" s="57"/>
      <c r="CM281" s="57"/>
      <c r="CN281" s="57"/>
      <c r="CO281" s="57"/>
      <c r="CP281" s="57"/>
      <c r="CQ281" s="57" t="s">
        <v>367</v>
      </c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367</v>
      </c>
      <c r="GX281" s="57" t="s">
        <v>367</v>
      </c>
      <c r="GY281" s="57"/>
      <c r="GZ281" s="57" t="s">
        <v>367</v>
      </c>
      <c r="HA281" s="57" t="s">
        <v>367</v>
      </c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37"/>
      <c r="HP281" s="61"/>
      <c r="HQ281" s="57"/>
      <c r="HR281" s="57" t="s">
        <v>367</v>
      </c>
      <c r="HS281" s="57" t="s">
        <v>367</v>
      </c>
      <c r="HT281" s="57"/>
      <c r="HU281" s="57" t="s">
        <v>367</v>
      </c>
      <c r="HV281" s="57" t="s">
        <v>367</v>
      </c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37"/>
      <c r="IJ281" s="61"/>
      <c r="IK281" s="57"/>
      <c r="IL281" s="57" t="s">
        <v>367</v>
      </c>
      <c r="IM281" s="57" t="s">
        <v>367</v>
      </c>
      <c r="IN281" s="57"/>
      <c r="IO281" s="57" t="s">
        <v>367</v>
      </c>
      <c r="IP281" s="57" t="s">
        <v>367</v>
      </c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38"/>
      <c r="JB281" s="38"/>
      <c r="JC281" s="57"/>
      <c r="JD281" s="57" t="s">
        <v>367</v>
      </c>
      <c r="JE281" s="57" t="s">
        <v>367</v>
      </c>
      <c r="JF281" s="57"/>
      <c r="JG281" s="57" t="s">
        <v>367</v>
      </c>
      <c r="JH281" s="57" t="s">
        <v>367</v>
      </c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367</v>
      </c>
      <c r="NV281" s="57" t="s">
        <v>367</v>
      </c>
      <c r="NW281" s="57"/>
      <c r="NX281" s="57"/>
      <c r="NY281" s="57"/>
      <c r="NZ281" s="57"/>
      <c r="OA281" s="57" t="s">
        <v>367</v>
      </c>
      <c r="OB281" s="57" t="s">
        <v>367</v>
      </c>
      <c r="OC281" s="57"/>
      <c r="OD281" s="57"/>
      <c r="OE281" s="57" t="s">
        <v>367</v>
      </c>
      <c r="OF281" s="57"/>
      <c r="OG281" s="57"/>
      <c r="OH281" s="57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85" t="str">
        <f t="shared" si="940"/>
        <v/>
      </c>
      <c r="AGG281" s="85" t="str">
        <f t="shared" si="941"/>
        <v/>
      </c>
      <c r="AGH281" s="85">
        <f t="shared" si="942"/>
        <v>5</v>
      </c>
      <c r="AGL281" s="36" t="str">
        <f t="shared" si="953"/>
        <v/>
      </c>
      <c r="AGM281" s="36" t="str">
        <f t="shared" si="943"/>
        <v/>
      </c>
      <c r="AGN281" s="39">
        <f t="shared" si="954"/>
        <v>8</v>
      </c>
      <c r="AGO281" s="36" t="str">
        <f t="shared" si="955"/>
        <v/>
      </c>
      <c r="AGP281" s="36" t="str">
        <f t="shared" si="944"/>
        <v/>
      </c>
      <c r="AGQ281" s="39">
        <f t="shared" si="956"/>
        <v>1</v>
      </c>
      <c r="AGR281" s="36" t="str">
        <f t="shared" si="957"/>
        <v/>
      </c>
      <c r="AGS281" s="36" t="str">
        <f t="shared" si="945"/>
        <v/>
      </c>
      <c r="AGT281" s="39">
        <f t="shared" si="958"/>
        <v>14</v>
      </c>
      <c r="AGU281" s="36" t="str">
        <f t="shared" si="959"/>
        <v/>
      </c>
      <c r="AGV281" s="36" t="str">
        <f t="shared" si="946"/>
        <v/>
      </c>
      <c r="AGW281" s="39">
        <f t="shared" si="960"/>
        <v>2</v>
      </c>
      <c r="AGX281" s="36" t="str">
        <f t="shared" si="961"/>
        <v/>
      </c>
      <c r="AGY281" s="36" t="str">
        <f t="shared" si="947"/>
        <v/>
      </c>
      <c r="AGZ281" s="39">
        <f t="shared" si="962"/>
        <v>5</v>
      </c>
      <c r="AHA281" s="36" t="str">
        <f t="shared" si="963"/>
        <v/>
      </c>
      <c r="AHB281" s="36" t="str">
        <f t="shared" si="948"/>
        <v/>
      </c>
      <c r="AHC281" s="39" t="str">
        <f t="shared" si="964"/>
        <v/>
      </c>
      <c r="AHD281" s="36" t="str">
        <f t="shared" si="965"/>
        <v/>
      </c>
      <c r="AHE281" s="36" t="str">
        <f t="shared" si="949"/>
        <v/>
      </c>
      <c r="AHF281" s="39" t="str">
        <f t="shared" si="966"/>
        <v/>
      </c>
      <c r="AHG281" s="36" t="str">
        <f t="shared" si="967"/>
        <v/>
      </c>
      <c r="AHH281" s="36" t="str">
        <f t="shared" si="950"/>
        <v/>
      </c>
      <c r="AHI281" s="39" t="str">
        <f t="shared" si="968"/>
        <v/>
      </c>
      <c r="AHJ281" s="36" t="str">
        <f t="shared" si="969"/>
        <v/>
      </c>
      <c r="AHK281" s="36" t="str">
        <f t="shared" si="951"/>
        <v/>
      </c>
      <c r="AHL281" s="39" t="str">
        <f t="shared" si="970"/>
        <v/>
      </c>
      <c r="AHM281" s="36" t="str">
        <f t="shared" si="971"/>
        <v/>
      </c>
      <c r="AHN281" s="36" t="str">
        <f t="shared" si="952"/>
        <v/>
      </c>
      <c r="AHO281" s="39" t="str">
        <f t="shared" si="972"/>
        <v/>
      </c>
    </row>
    <row r="282" spans="1:899" s="5" customFormat="1" outlineLevel="1" x14ac:dyDescent="0.25">
      <c r="A282" s="35">
        <f t="shared" si="973"/>
        <v>16</v>
      </c>
      <c r="B282" s="46" t="s">
        <v>156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38"/>
      <c r="IH282" s="38"/>
      <c r="II282" s="37"/>
      <c r="IJ282" s="61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38"/>
      <c r="JB282" s="38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/>
      <c r="NV282" s="57"/>
      <c r="NW282" s="57"/>
      <c r="NX282" s="57"/>
      <c r="NY282" s="57"/>
      <c r="NZ282" s="57"/>
      <c r="OA282" s="57" t="s">
        <v>367</v>
      </c>
      <c r="OB282" s="57" t="s">
        <v>367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85" t="str">
        <f t="shared" si="940"/>
        <v/>
      </c>
      <c r="AGG282" s="85" t="str">
        <f t="shared" si="941"/>
        <v/>
      </c>
      <c r="AGH282" s="85">
        <f t="shared" si="942"/>
        <v>2</v>
      </c>
      <c r="AGL282" s="36" t="str">
        <f t="shared" si="953"/>
        <v/>
      </c>
      <c r="AGM282" s="36" t="str">
        <f t="shared" si="943"/>
        <v/>
      </c>
      <c r="AGN282" s="39" t="str">
        <f t="shared" si="954"/>
        <v/>
      </c>
      <c r="AGO282" s="36" t="str">
        <f t="shared" si="955"/>
        <v/>
      </c>
      <c r="AGP282" s="36" t="str">
        <f t="shared" si="944"/>
        <v/>
      </c>
      <c r="AGQ282" s="39" t="str">
        <f t="shared" si="956"/>
        <v/>
      </c>
      <c r="AGR282" s="36" t="str">
        <f t="shared" si="957"/>
        <v/>
      </c>
      <c r="AGS282" s="36" t="str">
        <f t="shared" si="945"/>
        <v/>
      </c>
      <c r="AGT282" s="39" t="str">
        <f t="shared" si="958"/>
        <v/>
      </c>
      <c r="AGU282" s="36" t="str">
        <f t="shared" si="959"/>
        <v/>
      </c>
      <c r="AGV282" s="36" t="str">
        <f t="shared" si="946"/>
        <v/>
      </c>
      <c r="AGW282" s="39" t="str">
        <f t="shared" si="960"/>
        <v/>
      </c>
      <c r="AGX282" s="36" t="str">
        <f t="shared" si="961"/>
        <v/>
      </c>
      <c r="AGY282" s="36" t="str">
        <f t="shared" si="947"/>
        <v/>
      </c>
      <c r="AGZ282" s="39">
        <f t="shared" si="962"/>
        <v>2</v>
      </c>
      <c r="AHA282" s="36" t="str">
        <f t="shared" si="963"/>
        <v/>
      </c>
      <c r="AHB282" s="36" t="str">
        <f t="shared" si="948"/>
        <v/>
      </c>
      <c r="AHC282" s="39" t="str">
        <f t="shared" si="964"/>
        <v/>
      </c>
      <c r="AHD282" s="36" t="str">
        <f t="shared" si="965"/>
        <v/>
      </c>
      <c r="AHE282" s="36" t="str">
        <f t="shared" si="949"/>
        <v/>
      </c>
      <c r="AHF282" s="39" t="str">
        <f t="shared" si="966"/>
        <v/>
      </c>
      <c r="AHG282" s="36" t="str">
        <f t="shared" si="967"/>
        <v/>
      </c>
      <c r="AHH282" s="36" t="str">
        <f t="shared" si="950"/>
        <v/>
      </c>
      <c r="AHI282" s="39" t="str">
        <f t="shared" si="968"/>
        <v/>
      </c>
      <c r="AHJ282" s="36" t="str">
        <f t="shared" si="969"/>
        <v/>
      </c>
      <c r="AHK282" s="36" t="str">
        <f t="shared" si="951"/>
        <v/>
      </c>
      <c r="AHL282" s="39" t="str">
        <f t="shared" si="970"/>
        <v/>
      </c>
      <c r="AHM282" s="36" t="str">
        <f t="shared" si="971"/>
        <v/>
      </c>
      <c r="AHN282" s="36" t="str">
        <f t="shared" si="952"/>
        <v/>
      </c>
      <c r="AHO282" s="39" t="str">
        <f t="shared" si="972"/>
        <v/>
      </c>
    </row>
    <row r="283" spans="1:899" s="5" customFormat="1" outlineLevel="1" x14ac:dyDescent="0.25">
      <c r="A283" s="35">
        <f t="shared" si="973"/>
        <v>17</v>
      </c>
      <c r="B283" s="46" t="s">
        <v>157</v>
      </c>
      <c r="C283" s="37"/>
      <c r="D283" s="35"/>
      <c r="E283" s="35"/>
      <c r="F283" s="35"/>
      <c r="G283" s="57"/>
      <c r="H283" s="57" t="s">
        <v>367</v>
      </c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 t="s">
        <v>367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 t="s">
        <v>367</v>
      </c>
      <c r="AF283" s="57" t="s">
        <v>367</v>
      </c>
      <c r="AG283" s="57"/>
      <c r="AH283" s="57"/>
      <c r="AI283" s="57" t="s">
        <v>367</v>
      </c>
      <c r="AJ283" s="57" t="s">
        <v>367</v>
      </c>
      <c r="AK283" s="57" t="s">
        <v>367</v>
      </c>
      <c r="AL283" s="57" t="s">
        <v>367</v>
      </c>
      <c r="AM283" s="38"/>
      <c r="AN283" s="38"/>
      <c r="AO283" s="38"/>
      <c r="AP283" s="38"/>
      <c r="AQ283" s="61"/>
      <c r="AR283" s="57"/>
      <c r="AS283" s="57" t="s">
        <v>367</v>
      </c>
      <c r="AT283" s="57" t="s">
        <v>367</v>
      </c>
      <c r="AU283" s="57"/>
      <c r="AV283" s="57"/>
      <c r="AW283" s="57" t="s">
        <v>367</v>
      </c>
      <c r="AX283" s="57"/>
      <c r="AY283" s="57" t="s">
        <v>367</v>
      </c>
      <c r="AZ283" s="57" t="s">
        <v>367</v>
      </c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 t="s">
        <v>367</v>
      </c>
      <c r="BL283" s="57" t="s">
        <v>367</v>
      </c>
      <c r="BM283" s="57"/>
      <c r="BN283" s="57"/>
      <c r="BO283" s="57" t="s">
        <v>367</v>
      </c>
      <c r="BP283" s="57"/>
      <c r="BQ283" s="57" t="s">
        <v>367</v>
      </c>
      <c r="BR283" s="57" t="s">
        <v>367</v>
      </c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 t="s">
        <v>367</v>
      </c>
      <c r="CH283" s="57" t="s">
        <v>367</v>
      </c>
      <c r="CI283" s="57"/>
      <c r="CJ283" s="57"/>
      <c r="CK283" s="57" t="s">
        <v>367</v>
      </c>
      <c r="CL283" s="57"/>
      <c r="CM283" s="57" t="s">
        <v>367</v>
      </c>
      <c r="CN283" s="57" t="s">
        <v>367</v>
      </c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 t="s">
        <v>367</v>
      </c>
      <c r="DB283" s="57" t="s">
        <v>367</v>
      </c>
      <c r="DC283" s="57"/>
      <c r="DD283" s="57" t="s">
        <v>367</v>
      </c>
      <c r="DE283" s="57" t="s">
        <v>367</v>
      </c>
      <c r="DF283" s="57"/>
      <c r="DG283" s="57"/>
      <c r="DH283" s="57" t="s">
        <v>367</v>
      </c>
      <c r="DI283" s="57" t="s">
        <v>367</v>
      </c>
      <c r="DJ283" s="57"/>
      <c r="DK283" s="57" t="s">
        <v>367</v>
      </c>
      <c r="DL283" s="57" t="s">
        <v>367</v>
      </c>
      <c r="DM283" s="57" t="s">
        <v>367</v>
      </c>
      <c r="DN283" s="57" t="s">
        <v>367</v>
      </c>
      <c r="DO283" s="57" t="s">
        <v>367</v>
      </c>
      <c r="DP283" s="57"/>
      <c r="DQ283" s="38"/>
      <c r="DR283" s="38"/>
      <c r="DS283" s="61"/>
      <c r="DT283" s="57"/>
      <c r="DU283" s="57" t="s">
        <v>367</v>
      </c>
      <c r="DV283" s="57" t="s">
        <v>367</v>
      </c>
      <c r="DW283" s="57"/>
      <c r="DX283" s="57" t="s">
        <v>367</v>
      </c>
      <c r="DY283" s="57" t="s">
        <v>367</v>
      </c>
      <c r="DZ283" s="57"/>
      <c r="EA283" s="57"/>
      <c r="EB283" s="57" t="s">
        <v>367</v>
      </c>
      <c r="EC283" s="57" t="s">
        <v>367</v>
      </c>
      <c r="ED283" s="57"/>
      <c r="EE283" s="57" t="s">
        <v>367</v>
      </c>
      <c r="EF283" s="57" t="s">
        <v>367</v>
      </c>
      <c r="EG283" s="57" t="s">
        <v>367</v>
      </c>
      <c r="EH283" s="57" t="s">
        <v>367</v>
      </c>
      <c r="EI283" s="57" t="s">
        <v>367</v>
      </c>
      <c r="EJ283" s="57"/>
      <c r="EK283" s="38"/>
      <c r="EL283" s="38"/>
      <c r="EM283" s="57" t="s">
        <v>367</v>
      </c>
      <c r="EN283" s="57" t="s">
        <v>367</v>
      </c>
      <c r="EO283" s="57"/>
      <c r="EP283" s="57" t="s">
        <v>367</v>
      </c>
      <c r="EQ283" s="57" t="s">
        <v>367</v>
      </c>
      <c r="ER283" s="57"/>
      <c r="ES283" s="57" t="s">
        <v>367</v>
      </c>
      <c r="ET283" s="57" t="s">
        <v>367</v>
      </c>
      <c r="EU283" s="57" t="s">
        <v>367</v>
      </c>
      <c r="EV283" s="57"/>
      <c r="EW283" s="57" t="s">
        <v>367</v>
      </c>
      <c r="EX283" s="57" t="s">
        <v>367</v>
      </c>
      <c r="EY283" s="57" t="s">
        <v>367</v>
      </c>
      <c r="EZ283" s="57" t="s">
        <v>367</v>
      </c>
      <c r="FA283" s="57" t="s">
        <v>367</v>
      </c>
      <c r="FB283" s="57"/>
      <c r="FC283" s="38"/>
      <c r="FD283" s="38"/>
      <c r="FE283" s="38"/>
      <c r="FF283" s="38"/>
      <c r="FG283" s="57" t="s">
        <v>367</v>
      </c>
      <c r="FH283" s="57" t="s">
        <v>367</v>
      </c>
      <c r="FI283" s="57"/>
      <c r="FJ283" s="57" t="s">
        <v>367</v>
      </c>
      <c r="FK283" s="57" t="s">
        <v>367</v>
      </c>
      <c r="FL283" s="57"/>
      <c r="FM283" s="57" t="s">
        <v>367</v>
      </c>
      <c r="FN283" s="57" t="s">
        <v>367</v>
      </c>
      <c r="FO283" s="57" t="s">
        <v>367</v>
      </c>
      <c r="FP283" s="57"/>
      <c r="FQ283" s="57" t="s">
        <v>367</v>
      </c>
      <c r="FR283" s="57" t="s">
        <v>367</v>
      </c>
      <c r="FS283" s="57" t="s">
        <v>367</v>
      </c>
      <c r="FT283" s="57" t="s">
        <v>367</v>
      </c>
      <c r="FU283" s="57" t="s">
        <v>367</v>
      </c>
      <c r="FV283" s="57"/>
      <c r="FW283" s="57"/>
      <c r="FX283" s="57"/>
      <c r="FY283" s="38"/>
      <c r="FZ283" s="38"/>
      <c r="GA283" s="57" t="s">
        <v>367</v>
      </c>
      <c r="GB283" s="57" t="s">
        <v>367</v>
      </c>
      <c r="GC283" s="57"/>
      <c r="GD283" s="57" t="s">
        <v>367</v>
      </c>
      <c r="GE283" s="57" t="s">
        <v>367</v>
      </c>
      <c r="GF283" s="57"/>
      <c r="GG283" s="57" t="s">
        <v>367</v>
      </c>
      <c r="GH283" s="57" t="s">
        <v>367</v>
      </c>
      <c r="GI283" s="57" t="s">
        <v>367</v>
      </c>
      <c r="GJ283" s="57"/>
      <c r="GK283" s="57" t="s">
        <v>367</v>
      </c>
      <c r="GL283" s="57" t="s">
        <v>367</v>
      </c>
      <c r="GM283" s="57" t="s">
        <v>367</v>
      </c>
      <c r="GN283" s="57" t="s">
        <v>367</v>
      </c>
      <c r="GO283" s="57" t="s">
        <v>367</v>
      </c>
      <c r="GP283" s="38"/>
      <c r="GQ283" s="38"/>
      <c r="GR283" s="38"/>
      <c r="GS283" s="38"/>
      <c r="GT283" s="38"/>
      <c r="GU283" s="61"/>
      <c r="GV283" s="57"/>
      <c r="GW283" s="57" t="s">
        <v>367</v>
      </c>
      <c r="GX283" s="57" t="s">
        <v>367</v>
      </c>
      <c r="GY283" s="57"/>
      <c r="GZ283" s="57" t="s">
        <v>367</v>
      </c>
      <c r="HA283" s="57" t="s">
        <v>367</v>
      </c>
      <c r="HB283" s="57"/>
      <c r="HC283" s="57" t="s">
        <v>367</v>
      </c>
      <c r="HD283" s="57" t="s">
        <v>367</v>
      </c>
      <c r="HE283" s="57" t="s">
        <v>367</v>
      </c>
      <c r="HF283" s="57"/>
      <c r="HG283" s="57" t="s">
        <v>367</v>
      </c>
      <c r="HH283" s="57" t="s">
        <v>367</v>
      </c>
      <c r="HI283" s="57" t="s">
        <v>367</v>
      </c>
      <c r="HJ283" s="57" t="s">
        <v>367</v>
      </c>
      <c r="HK283" s="57" t="s">
        <v>367</v>
      </c>
      <c r="HL283" s="57"/>
      <c r="HM283" s="38"/>
      <c r="HN283" s="38"/>
      <c r="HO283" s="37"/>
      <c r="HP283" s="61"/>
      <c r="HQ283" s="57"/>
      <c r="HR283" s="57" t="s">
        <v>367</v>
      </c>
      <c r="HS283" s="57" t="s">
        <v>367</v>
      </c>
      <c r="HT283" s="57"/>
      <c r="HU283" s="57" t="s">
        <v>367</v>
      </c>
      <c r="HV283" s="57" t="s">
        <v>367</v>
      </c>
      <c r="HW283" s="57"/>
      <c r="HX283" s="57" t="s">
        <v>367</v>
      </c>
      <c r="HY283" s="57" t="s">
        <v>367</v>
      </c>
      <c r="HZ283" s="57" t="s">
        <v>367</v>
      </c>
      <c r="IA283" s="57"/>
      <c r="IB283" s="57" t="s">
        <v>367</v>
      </c>
      <c r="IC283" s="57" t="s">
        <v>367</v>
      </c>
      <c r="ID283" s="57" t="s">
        <v>367</v>
      </c>
      <c r="IE283" s="57" t="s">
        <v>367</v>
      </c>
      <c r="IF283" s="57" t="s">
        <v>367</v>
      </c>
      <c r="IG283" s="38"/>
      <c r="IH283" s="38"/>
      <c r="II283" s="37"/>
      <c r="IJ283" s="61"/>
      <c r="IK283" s="57"/>
      <c r="IL283" s="57" t="s">
        <v>367</v>
      </c>
      <c r="IM283" s="57" t="s">
        <v>367</v>
      </c>
      <c r="IN283" s="57"/>
      <c r="IO283" s="57" t="s">
        <v>367</v>
      </c>
      <c r="IP283" s="57" t="s">
        <v>367</v>
      </c>
      <c r="IQ283" s="57"/>
      <c r="IR283" s="57" t="s">
        <v>367</v>
      </c>
      <c r="IS283" s="57" t="s">
        <v>367</v>
      </c>
      <c r="IT283" s="57" t="s">
        <v>367</v>
      </c>
      <c r="IU283" s="57"/>
      <c r="IV283" s="57" t="s">
        <v>367</v>
      </c>
      <c r="IW283" s="57" t="s">
        <v>367</v>
      </c>
      <c r="IX283" s="57" t="s">
        <v>367</v>
      </c>
      <c r="IY283" s="57" t="s">
        <v>367</v>
      </c>
      <c r="IZ283" s="57" t="s">
        <v>367</v>
      </c>
      <c r="JA283" s="38"/>
      <c r="JB283" s="38"/>
      <c r="JC283" s="57"/>
      <c r="JD283" s="57" t="s">
        <v>367</v>
      </c>
      <c r="JE283" s="57" t="s">
        <v>367</v>
      </c>
      <c r="JF283" s="57"/>
      <c r="JG283" s="57" t="s">
        <v>367</v>
      </c>
      <c r="JH283" s="57" t="s">
        <v>367</v>
      </c>
      <c r="JI283" s="57"/>
      <c r="JJ283" s="57" t="s">
        <v>367</v>
      </c>
      <c r="JK283" s="57" t="s">
        <v>367</v>
      </c>
      <c r="JL283" s="57" t="s">
        <v>367</v>
      </c>
      <c r="JM283" s="57"/>
      <c r="JN283" s="57" t="s">
        <v>367</v>
      </c>
      <c r="JO283" s="57" t="s">
        <v>367</v>
      </c>
      <c r="JP283" s="57" t="s">
        <v>367</v>
      </c>
      <c r="JQ283" s="57" t="s">
        <v>367</v>
      </c>
      <c r="JR283" s="57" t="s">
        <v>367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367</v>
      </c>
      <c r="NV283" s="57" t="s">
        <v>367</v>
      </c>
      <c r="NW283" s="57"/>
      <c r="NX283" s="57"/>
      <c r="NY283" s="57"/>
      <c r="NZ283" s="57"/>
      <c r="OA283" s="57" t="s">
        <v>367</v>
      </c>
      <c r="OB283" s="57" t="s">
        <v>367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85" t="str">
        <f t="shared" si="940"/>
        <v/>
      </c>
      <c r="AGG283" s="85" t="str">
        <f t="shared" si="941"/>
        <v/>
      </c>
      <c r="AGH283" s="85">
        <f t="shared" si="942"/>
        <v>4</v>
      </c>
      <c r="AGL283" s="36" t="str">
        <f t="shared" si="953"/>
        <v/>
      </c>
      <c r="AGM283" s="36" t="str">
        <f t="shared" si="943"/>
        <v/>
      </c>
      <c r="AGN283" s="39">
        <f t="shared" si="954"/>
        <v>23</v>
      </c>
      <c r="AGO283" s="36" t="str">
        <f t="shared" si="955"/>
        <v/>
      </c>
      <c r="AGP283" s="36" t="str">
        <f t="shared" si="944"/>
        <v/>
      </c>
      <c r="AGQ283" s="39">
        <f t="shared" si="956"/>
        <v>46</v>
      </c>
      <c r="AGR283" s="36" t="str">
        <f t="shared" si="957"/>
        <v/>
      </c>
      <c r="AGS283" s="36" t="str">
        <f t="shared" si="945"/>
        <v/>
      </c>
      <c r="AGT283" s="39">
        <f t="shared" si="958"/>
        <v>50</v>
      </c>
      <c r="AGU283" s="36" t="str">
        <f t="shared" si="959"/>
        <v/>
      </c>
      <c r="AGV283" s="36" t="str">
        <f t="shared" si="946"/>
        <v/>
      </c>
      <c r="AGW283" s="39">
        <f t="shared" si="960"/>
        <v>10</v>
      </c>
      <c r="AGX283" s="36" t="str">
        <f t="shared" si="961"/>
        <v/>
      </c>
      <c r="AGY283" s="36" t="str">
        <f t="shared" si="947"/>
        <v/>
      </c>
      <c r="AGZ283" s="39">
        <f t="shared" si="962"/>
        <v>4</v>
      </c>
      <c r="AHA283" s="36" t="str">
        <f t="shared" si="963"/>
        <v/>
      </c>
      <c r="AHB283" s="36" t="str">
        <f t="shared" si="948"/>
        <v/>
      </c>
      <c r="AHC283" s="39" t="str">
        <f t="shared" si="964"/>
        <v/>
      </c>
      <c r="AHD283" s="36" t="str">
        <f t="shared" si="965"/>
        <v/>
      </c>
      <c r="AHE283" s="36" t="str">
        <f t="shared" si="949"/>
        <v/>
      </c>
      <c r="AHF283" s="39" t="str">
        <f t="shared" si="966"/>
        <v/>
      </c>
      <c r="AHG283" s="36" t="str">
        <f t="shared" si="967"/>
        <v/>
      </c>
      <c r="AHH283" s="36" t="str">
        <f t="shared" si="950"/>
        <v/>
      </c>
      <c r="AHI283" s="39" t="str">
        <f t="shared" si="968"/>
        <v/>
      </c>
      <c r="AHJ283" s="36" t="str">
        <f t="shared" si="969"/>
        <v/>
      </c>
      <c r="AHK283" s="36" t="str">
        <f t="shared" si="951"/>
        <v/>
      </c>
      <c r="AHL283" s="39" t="str">
        <f t="shared" si="970"/>
        <v/>
      </c>
      <c r="AHM283" s="36" t="str">
        <f t="shared" si="971"/>
        <v/>
      </c>
      <c r="AHN283" s="36" t="str">
        <f t="shared" si="952"/>
        <v/>
      </c>
      <c r="AHO283" s="39" t="str">
        <f t="shared" si="972"/>
        <v/>
      </c>
    </row>
    <row r="284" spans="1:899" s="5" customFormat="1" outlineLevel="1" x14ac:dyDescent="0.25">
      <c r="A284" s="35">
        <f t="shared" si="973"/>
        <v>18</v>
      </c>
      <c r="B284" s="46" t="s">
        <v>158</v>
      </c>
      <c r="C284" s="37"/>
      <c r="D284" s="35"/>
      <c r="E284" s="35"/>
      <c r="F284" s="35"/>
      <c r="G284" s="57"/>
      <c r="H284" s="57" t="s">
        <v>367</v>
      </c>
      <c r="I284" s="57"/>
      <c r="J284" s="57"/>
      <c r="K284" s="57" t="s">
        <v>367</v>
      </c>
      <c r="L284" s="57" t="s">
        <v>367</v>
      </c>
      <c r="M284" s="57" t="s">
        <v>367</v>
      </c>
      <c r="N284" s="57"/>
      <c r="O284" s="57" t="s">
        <v>367</v>
      </c>
      <c r="P284" s="57" t="s">
        <v>367</v>
      </c>
      <c r="Q284" s="57"/>
      <c r="R284" s="57"/>
      <c r="S284" s="57"/>
      <c r="T284" s="38"/>
      <c r="U284" s="38"/>
      <c r="V284" s="38"/>
      <c r="W284" s="61"/>
      <c r="X284" s="57"/>
      <c r="Y284" s="57" t="s">
        <v>367</v>
      </c>
      <c r="Z284" s="57" t="s">
        <v>367</v>
      </c>
      <c r="AA284" s="57"/>
      <c r="AB284" s="57"/>
      <c r="AC284" s="57" t="s">
        <v>367</v>
      </c>
      <c r="AD284" s="57"/>
      <c r="AE284" s="57" t="s">
        <v>367</v>
      </c>
      <c r="AF284" s="57" t="s">
        <v>367</v>
      </c>
      <c r="AG284" s="57"/>
      <c r="AH284" s="57"/>
      <c r="AI284" s="57" t="s">
        <v>367</v>
      </c>
      <c r="AJ284" s="57" t="s">
        <v>367</v>
      </c>
      <c r="AK284" s="57" t="s">
        <v>367</v>
      </c>
      <c r="AL284" s="57" t="s">
        <v>367</v>
      </c>
      <c r="AM284" s="38"/>
      <c r="AN284" s="38"/>
      <c r="AO284" s="38"/>
      <c r="AP284" s="38"/>
      <c r="AQ284" s="61"/>
      <c r="AR284" s="57"/>
      <c r="AS284" s="57" t="s">
        <v>367</v>
      </c>
      <c r="AT284" s="57" t="s">
        <v>367</v>
      </c>
      <c r="AU284" s="57"/>
      <c r="AV284" s="57"/>
      <c r="AW284" s="57" t="s">
        <v>367</v>
      </c>
      <c r="AX284" s="57"/>
      <c r="AY284" s="57" t="s">
        <v>367</v>
      </c>
      <c r="AZ284" s="57" t="s">
        <v>367</v>
      </c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367</v>
      </c>
      <c r="BL284" s="57" t="s">
        <v>367</v>
      </c>
      <c r="BM284" s="57"/>
      <c r="BN284" s="57"/>
      <c r="BO284" s="57" t="s">
        <v>367</v>
      </c>
      <c r="BP284" s="57"/>
      <c r="BQ284" s="57" t="s">
        <v>367</v>
      </c>
      <c r="BR284" s="57" t="s">
        <v>367</v>
      </c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367</v>
      </c>
      <c r="CH284" s="57" t="s">
        <v>367</v>
      </c>
      <c r="CI284" s="57"/>
      <c r="CJ284" s="57"/>
      <c r="CK284" s="57" t="s">
        <v>367</v>
      </c>
      <c r="CL284" s="57"/>
      <c r="CM284" s="57" t="s">
        <v>367</v>
      </c>
      <c r="CN284" s="57" t="s">
        <v>367</v>
      </c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 t="s">
        <v>367</v>
      </c>
      <c r="GX284" s="57" t="s">
        <v>367</v>
      </c>
      <c r="GY284" s="57"/>
      <c r="GZ284" s="57" t="s">
        <v>367</v>
      </c>
      <c r="HA284" s="57" t="s">
        <v>367</v>
      </c>
      <c r="HB284" s="57"/>
      <c r="HC284" s="57" t="s">
        <v>367</v>
      </c>
      <c r="HD284" s="57" t="s">
        <v>367</v>
      </c>
      <c r="HE284" s="57" t="s">
        <v>367</v>
      </c>
      <c r="HF284" s="57"/>
      <c r="HG284" s="57" t="s">
        <v>367</v>
      </c>
      <c r="HH284" s="57" t="s">
        <v>367</v>
      </c>
      <c r="HI284" s="57" t="s">
        <v>367</v>
      </c>
      <c r="HJ284" s="57" t="s">
        <v>367</v>
      </c>
      <c r="HK284" s="57" t="s">
        <v>367</v>
      </c>
      <c r="HL284" s="57"/>
      <c r="HM284" s="38"/>
      <c r="HN284" s="38"/>
      <c r="HO284" s="37"/>
      <c r="HP284" s="61"/>
      <c r="HQ284" s="57"/>
      <c r="HR284" s="57" t="s">
        <v>367</v>
      </c>
      <c r="HS284" s="57" t="s">
        <v>367</v>
      </c>
      <c r="HT284" s="57"/>
      <c r="HU284" s="57" t="s">
        <v>367</v>
      </c>
      <c r="HV284" s="57" t="s">
        <v>367</v>
      </c>
      <c r="HW284" s="57"/>
      <c r="HX284" s="57" t="s">
        <v>367</v>
      </c>
      <c r="HY284" s="57" t="s">
        <v>367</v>
      </c>
      <c r="HZ284" s="57" t="s">
        <v>367</v>
      </c>
      <c r="IA284" s="57"/>
      <c r="IB284" s="57" t="s">
        <v>367</v>
      </c>
      <c r="IC284" s="57" t="s">
        <v>367</v>
      </c>
      <c r="ID284" s="57" t="s">
        <v>367</v>
      </c>
      <c r="IE284" s="57" t="s">
        <v>367</v>
      </c>
      <c r="IF284" s="57" t="s">
        <v>367</v>
      </c>
      <c r="IG284" s="38"/>
      <c r="IH284" s="38"/>
      <c r="II284" s="37"/>
      <c r="IJ284" s="61"/>
      <c r="IK284" s="57"/>
      <c r="IL284" s="57" t="s">
        <v>367</v>
      </c>
      <c r="IM284" s="57" t="s">
        <v>367</v>
      </c>
      <c r="IN284" s="57"/>
      <c r="IO284" s="57" t="s">
        <v>367</v>
      </c>
      <c r="IP284" s="57" t="s">
        <v>367</v>
      </c>
      <c r="IQ284" s="57"/>
      <c r="IR284" s="57" t="s">
        <v>367</v>
      </c>
      <c r="IS284" s="57" t="s">
        <v>367</v>
      </c>
      <c r="IT284" s="57" t="s">
        <v>367</v>
      </c>
      <c r="IU284" s="57"/>
      <c r="IV284" s="57" t="s">
        <v>367</v>
      </c>
      <c r="IW284" s="57" t="s">
        <v>367</v>
      </c>
      <c r="IX284" s="57" t="s">
        <v>367</v>
      </c>
      <c r="IY284" s="57" t="s">
        <v>367</v>
      </c>
      <c r="IZ284" s="57" t="s">
        <v>367</v>
      </c>
      <c r="JA284" s="38"/>
      <c r="JB284" s="38"/>
      <c r="JC284" s="57"/>
      <c r="JD284" s="57" t="s">
        <v>367</v>
      </c>
      <c r="JE284" s="57" t="s">
        <v>367</v>
      </c>
      <c r="JF284" s="57"/>
      <c r="JG284" s="57" t="s">
        <v>367</v>
      </c>
      <c r="JH284" s="57" t="s">
        <v>367</v>
      </c>
      <c r="JI284" s="57"/>
      <c r="JJ284" s="57" t="s">
        <v>367</v>
      </c>
      <c r="JK284" s="57" t="s">
        <v>367</v>
      </c>
      <c r="JL284" s="57" t="s">
        <v>367</v>
      </c>
      <c r="JM284" s="57"/>
      <c r="JN284" s="57" t="s">
        <v>367</v>
      </c>
      <c r="JO284" s="57" t="s">
        <v>367</v>
      </c>
      <c r="JP284" s="57" t="s">
        <v>367</v>
      </c>
      <c r="JQ284" s="57" t="s">
        <v>367</v>
      </c>
      <c r="JR284" s="57" t="s">
        <v>367</v>
      </c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 t="s">
        <v>367</v>
      </c>
      <c r="NV284" s="57" t="s">
        <v>367</v>
      </c>
      <c r="NW284" s="57"/>
      <c r="NX284" s="57"/>
      <c r="NY284" s="57"/>
      <c r="NZ284" s="57"/>
      <c r="OA284" s="57" t="s">
        <v>367</v>
      </c>
      <c r="OB284" s="57" t="s">
        <v>367</v>
      </c>
      <c r="OC284" s="57"/>
      <c r="OD284" s="57"/>
      <c r="OE284" s="57" t="s">
        <v>367</v>
      </c>
      <c r="OF284" s="57"/>
      <c r="OG284" s="57"/>
      <c r="OH284" s="57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85" t="str">
        <f t="shared" si="940"/>
        <v/>
      </c>
      <c r="AGG284" s="85" t="str">
        <f t="shared" si="941"/>
        <v/>
      </c>
      <c r="AGH284" s="85">
        <f t="shared" si="942"/>
        <v>5</v>
      </c>
      <c r="AGL284" s="36" t="str">
        <f t="shared" si="953"/>
        <v/>
      </c>
      <c r="AGM284" s="36" t="str">
        <f t="shared" si="943"/>
        <v/>
      </c>
      <c r="AGN284" s="39">
        <f t="shared" si="954"/>
        <v>30</v>
      </c>
      <c r="AGO284" s="36" t="str">
        <f t="shared" si="955"/>
        <v/>
      </c>
      <c r="AGP284" s="36" t="str">
        <f t="shared" si="944"/>
        <v/>
      </c>
      <c r="AGQ284" s="39" t="str">
        <f t="shared" si="956"/>
        <v/>
      </c>
      <c r="AGR284" s="36" t="str">
        <f t="shared" si="957"/>
        <v/>
      </c>
      <c r="AGS284" s="36" t="str">
        <f t="shared" si="945"/>
        <v/>
      </c>
      <c r="AGT284" s="39">
        <f t="shared" si="958"/>
        <v>38</v>
      </c>
      <c r="AGU284" s="36" t="str">
        <f t="shared" si="959"/>
        <v/>
      </c>
      <c r="AGV284" s="36" t="str">
        <f t="shared" si="946"/>
        <v/>
      </c>
      <c r="AGW284" s="39">
        <f t="shared" si="960"/>
        <v>10</v>
      </c>
      <c r="AGX284" s="36" t="str">
        <f t="shared" si="961"/>
        <v/>
      </c>
      <c r="AGY284" s="36" t="str">
        <f t="shared" si="947"/>
        <v/>
      </c>
      <c r="AGZ284" s="39">
        <f t="shared" si="962"/>
        <v>5</v>
      </c>
      <c r="AHA284" s="36" t="str">
        <f t="shared" si="963"/>
        <v/>
      </c>
      <c r="AHB284" s="36" t="str">
        <f t="shared" si="948"/>
        <v/>
      </c>
      <c r="AHC284" s="39" t="str">
        <f t="shared" si="964"/>
        <v/>
      </c>
      <c r="AHD284" s="36" t="str">
        <f t="shared" si="965"/>
        <v/>
      </c>
      <c r="AHE284" s="36" t="str">
        <f t="shared" si="949"/>
        <v/>
      </c>
      <c r="AHF284" s="39" t="str">
        <f t="shared" si="966"/>
        <v/>
      </c>
      <c r="AHG284" s="36" t="str">
        <f t="shared" si="967"/>
        <v/>
      </c>
      <c r="AHH284" s="36" t="str">
        <f t="shared" si="950"/>
        <v/>
      </c>
      <c r="AHI284" s="39" t="str">
        <f t="shared" si="968"/>
        <v/>
      </c>
      <c r="AHJ284" s="36" t="str">
        <f t="shared" si="969"/>
        <v/>
      </c>
      <c r="AHK284" s="36" t="str">
        <f t="shared" si="951"/>
        <v/>
      </c>
      <c r="AHL284" s="39" t="str">
        <f t="shared" si="970"/>
        <v/>
      </c>
      <c r="AHM284" s="36" t="str">
        <f t="shared" si="971"/>
        <v/>
      </c>
      <c r="AHN284" s="36" t="str">
        <f t="shared" si="952"/>
        <v/>
      </c>
      <c r="AHO284" s="39" t="str">
        <f t="shared" si="972"/>
        <v/>
      </c>
    </row>
    <row r="285" spans="1:899" s="5" customFormat="1" outlineLevel="1" x14ac:dyDescent="0.25">
      <c r="A285" s="35">
        <f t="shared" si="973"/>
        <v>19</v>
      </c>
      <c r="B285" s="46" t="s">
        <v>159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 t="s">
        <v>367</v>
      </c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 t="s">
        <v>367</v>
      </c>
      <c r="GX285" s="57" t="s">
        <v>367</v>
      </c>
      <c r="GY285" s="57"/>
      <c r="GZ285" s="57" t="s">
        <v>367</v>
      </c>
      <c r="HA285" s="57" t="s">
        <v>367</v>
      </c>
      <c r="HB285" s="57"/>
      <c r="HC285" s="57" t="s">
        <v>367</v>
      </c>
      <c r="HD285" s="57" t="s">
        <v>367</v>
      </c>
      <c r="HE285" s="57" t="s">
        <v>367</v>
      </c>
      <c r="HF285" s="57"/>
      <c r="HG285" s="57" t="s">
        <v>367</v>
      </c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 t="s">
        <v>367</v>
      </c>
      <c r="HS285" s="57" t="s">
        <v>367</v>
      </c>
      <c r="HT285" s="57"/>
      <c r="HU285" s="57" t="s">
        <v>367</v>
      </c>
      <c r="HV285" s="57" t="s">
        <v>367</v>
      </c>
      <c r="HW285" s="57"/>
      <c r="HX285" s="57" t="s">
        <v>367</v>
      </c>
      <c r="HY285" s="57" t="s">
        <v>367</v>
      </c>
      <c r="HZ285" s="57" t="s">
        <v>367</v>
      </c>
      <c r="IA285" s="57"/>
      <c r="IB285" s="57" t="s">
        <v>367</v>
      </c>
      <c r="IC285" s="57"/>
      <c r="ID285" s="57"/>
      <c r="IE285" s="57"/>
      <c r="IF285" s="57"/>
      <c r="IG285" s="38"/>
      <c r="IH285" s="38"/>
      <c r="II285" s="37"/>
      <c r="IJ285" s="61"/>
      <c r="IK285" s="57"/>
      <c r="IL285" s="57" t="s">
        <v>367</v>
      </c>
      <c r="IM285" s="57" t="s">
        <v>367</v>
      </c>
      <c r="IN285" s="57"/>
      <c r="IO285" s="57" t="s">
        <v>367</v>
      </c>
      <c r="IP285" s="57" t="s">
        <v>367</v>
      </c>
      <c r="IQ285" s="57"/>
      <c r="IR285" s="57" t="s">
        <v>367</v>
      </c>
      <c r="IS285" s="57" t="s">
        <v>367</v>
      </c>
      <c r="IT285" s="57" t="s">
        <v>367</v>
      </c>
      <c r="IU285" s="57"/>
      <c r="IV285" s="57" t="s">
        <v>367</v>
      </c>
      <c r="IW285" s="57"/>
      <c r="IX285" s="57"/>
      <c r="IY285" s="57"/>
      <c r="IZ285" s="57"/>
      <c r="JA285" s="38"/>
      <c r="JB285" s="38"/>
      <c r="JC285" s="57"/>
      <c r="JD285" s="57" t="s">
        <v>367</v>
      </c>
      <c r="JE285" s="57" t="s">
        <v>367</v>
      </c>
      <c r="JF285" s="57"/>
      <c r="JG285" s="57" t="s">
        <v>367</v>
      </c>
      <c r="JH285" s="57" t="s">
        <v>367</v>
      </c>
      <c r="JI285" s="57"/>
      <c r="JJ285" s="57" t="s">
        <v>367</v>
      </c>
      <c r="JK285" s="57" t="s">
        <v>367</v>
      </c>
      <c r="JL285" s="57" t="s">
        <v>367</v>
      </c>
      <c r="JM285" s="57"/>
      <c r="JN285" s="57" t="s">
        <v>367</v>
      </c>
      <c r="JO285" s="57"/>
      <c r="JP285" s="57"/>
      <c r="JQ285" s="57"/>
      <c r="JR285" s="57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 t="s">
        <v>367</v>
      </c>
      <c r="NV285" s="57" t="s">
        <v>367</v>
      </c>
      <c r="NW285" s="57"/>
      <c r="NX285" s="57"/>
      <c r="NY285" s="57"/>
      <c r="NZ285" s="57"/>
      <c r="OA285" s="57" t="s">
        <v>367</v>
      </c>
      <c r="OB285" s="57" t="s">
        <v>367</v>
      </c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85" t="str">
        <f t="shared" si="940"/>
        <v/>
      </c>
      <c r="AGG285" s="85" t="str">
        <f t="shared" si="941"/>
        <v/>
      </c>
      <c r="AGH285" s="85">
        <f t="shared" si="942"/>
        <v>4</v>
      </c>
      <c r="AGL285" s="36" t="str">
        <f t="shared" si="953"/>
        <v/>
      </c>
      <c r="AGM285" s="36" t="str">
        <f t="shared" si="943"/>
        <v/>
      </c>
      <c r="AGN285" s="39">
        <f t="shared" si="954"/>
        <v>1</v>
      </c>
      <c r="AGO285" s="36" t="str">
        <f t="shared" si="955"/>
        <v/>
      </c>
      <c r="AGP285" s="36" t="str">
        <f t="shared" si="944"/>
        <v/>
      </c>
      <c r="AGQ285" s="39" t="str">
        <f t="shared" si="956"/>
        <v/>
      </c>
      <c r="AGR285" s="36" t="str">
        <f t="shared" si="957"/>
        <v/>
      </c>
      <c r="AGS285" s="36" t="str">
        <f t="shared" si="945"/>
        <v/>
      </c>
      <c r="AGT285" s="39">
        <f t="shared" si="958"/>
        <v>26</v>
      </c>
      <c r="AGU285" s="36" t="str">
        <f t="shared" si="959"/>
        <v/>
      </c>
      <c r="AGV285" s="36" t="str">
        <f t="shared" si="946"/>
        <v/>
      </c>
      <c r="AGW285" s="39">
        <f t="shared" si="960"/>
        <v>6</v>
      </c>
      <c r="AGX285" s="36" t="str">
        <f t="shared" si="961"/>
        <v/>
      </c>
      <c r="AGY285" s="36" t="str">
        <f t="shared" si="947"/>
        <v/>
      </c>
      <c r="AGZ285" s="39">
        <f t="shared" si="962"/>
        <v>4</v>
      </c>
      <c r="AHA285" s="36" t="str">
        <f t="shared" si="963"/>
        <v/>
      </c>
      <c r="AHB285" s="36" t="str">
        <f t="shared" si="948"/>
        <v/>
      </c>
      <c r="AHC285" s="39" t="str">
        <f t="shared" si="964"/>
        <v/>
      </c>
      <c r="AHD285" s="36" t="str">
        <f t="shared" si="965"/>
        <v/>
      </c>
      <c r="AHE285" s="36" t="str">
        <f t="shared" si="949"/>
        <v/>
      </c>
      <c r="AHF285" s="39" t="str">
        <f t="shared" si="966"/>
        <v/>
      </c>
      <c r="AHG285" s="36" t="str">
        <f t="shared" si="967"/>
        <v/>
      </c>
      <c r="AHH285" s="36" t="str">
        <f t="shared" si="950"/>
        <v/>
      </c>
      <c r="AHI285" s="39" t="str">
        <f t="shared" si="968"/>
        <v/>
      </c>
      <c r="AHJ285" s="36" t="str">
        <f t="shared" si="969"/>
        <v/>
      </c>
      <c r="AHK285" s="36" t="str">
        <f t="shared" si="951"/>
        <v/>
      </c>
      <c r="AHL285" s="39" t="str">
        <f t="shared" si="970"/>
        <v/>
      </c>
      <c r="AHM285" s="36" t="str">
        <f t="shared" si="971"/>
        <v/>
      </c>
      <c r="AHN285" s="36" t="str">
        <f t="shared" si="952"/>
        <v/>
      </c>
      <c r="AHO285" s="39" t="str">
        <f t="shared" si="972"/>
        <v/>
      </c>
    </row>
    <row r="286" spans="1:899" s="5" customFormat="1" outlineLevel="1" x14ac:dyDescent="0.25">
      <c r="A286" s="35">
        <f t="shared" si="973"/>
        <v>20</v>
      </c>
      <c r="B286" s="46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 t="s">
        <v>367</v>
      </c>
      <c r="AX286" s="57"/>
      <c r="AY286" s="57" t="s">
        <v>367</v>
      </c>
      <c r="AZ286" s="57"/>
      <c r="BA286" s="57"/>
      <c r="BB286" s="57"/>
      <c r="BC286" s="57" t="s">
        <v>367</v>
      </c>
      <c r="BD286" s="57" t="s">
        <v>367</v>
      </c>
      <c r="BE286" s="57" t="s">
        <v>367</v>
      </c>
      <c r="BF286" s="57" t="s">
        <v>367</v>
      </c>
      <c r="BG286" s="57"/>
      <c r="BH286" s="38"/>
      <c r="BI286" s="38"/>
      <c r="BJ286" s="38"/>
      <c r="BK286" s="57"/>
      <c r="BL286" s="57"/>
      <c r="BM286" s="57"/>
      <c r="BN286" s="57"/>
      <c r="BO286" s="57" t="s">
        <v>367</v>
      </c>
      <c r="BP286" s="57"/>
      <c r="BQ286" s="57" t="s">
        <v>367</v>
      </c>
      <c r="BR286" s="57"/>
      <c r="BS286" s="57"/>
      <c r="BT286" s="57"/>
      <c r="BU286" s="57" t="s">
        <v>367</v>
      </c>
      <c r="BV286" s="57" t="s">
        <v>367</v>
      </c>
      <c r="BW286" s="57" t="s">
        <v>367</v>
      </c>
      <c r="BX286" s="57" t="s">
        <v>367</v>
      </c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 t="s">
        <v>367</v>
      </c>
      <c r="CL286" s="57"/>
      <c r="CM286" s="57" t="s">
        <v>367</v>
      </c>
      <c r="CN286" s="57"/>
      <c r="CO286" s="57"/>
      <c r="CP286" s="57"/>
      <c r="CQ286" s="57" t="s">
        <v>367</v>
      </c>
      <c r="CR286" s="57" t="s">
        <v>367</v>
      </c>
      <c r="CS286" s="57" t="s">
        <v>367</v>
      </c>
      <c r="CT286" s="57" t="s">
        <v>367</v>
      </c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 t="s">
        <v>367</v>
      </c>
      <c r="EN286" s="57" t="s">
        <v>367</v>
      </c>
      <c r="EO286" s="57"/>
      <c r="EP286" s="57" t="s">
        <v>367</v>
      </c>
      <c r="EQ286" s="57" t="s">
        <v>367</v>
      </c>
      <c r="ER286" s="57"/>
      <c r="ES286" s="57" t="s">
        <v>367</v>
      </c>
      <c r="ET286" s="57" t="s">
        <v>367</v>
      </c>
      <c r="EU286" s="57" t="s">
        <v>367</v>
      </c>
      <c r="EV286" s="57"/>
      <c r="EW286" s="57" t="s">
        <v>367</v>
      </c>
      <c r="EX286" s="57" t="s">
        <v>367</v>
      </c>
      <c r="EY286" s="57" t="s">
        <v>367</v>
      </c>
      <c r="EZ286" s="57" t="s">
        <v>367</v>
      </c>
      <c r="FA286" s="57" t="s">
        <v>367</v>
      </c>
      <c r="FB286" s="57"/>
      <c r="FC286" s="38"/>
      <c r="FD286" s="38"/>
      <c r="FE286" s="38"/>
      <c r="FF286" s="38"/>
      <c r="FG286" s="57" t="s">
        <v>367</v>
      </c>
      <c r="FH286" s="57" t="s">
        <v>367</v>
      </c>
      <c r="FI286" s="57"/>
      <c r="FJ286" s="57" t="s">
        <v>367</v>
      </c>
      <c r="FK286" s="57" t="s">
        <v>367</v>
      </c>
      <c r="FL286" s="57"/>
      <c r="FM286" s="57" t="s">
        <v>367</v>
      </c>
      <c r="FN286" s="57" t="s">
        <v>367</v>
      </c>
      <c r="FO286" s="57" t="s">
        <v>367</v>
      </c>
      <c r="FP286" s="57"/>
      <c r="FQ286" s="57" t="s">
        <v>367</v>
      </c>
      <c r="FR286" s="57" t="s">
        <v>367</v>
      </c>
      <c r="FS286" s="57" t="s">
        <v>367</v>
      </c>
      <c r="FT286" s="57" t="s">
        <v>367</v>
      </c>
      <c r="FU286" s="57" t="s">
        <v>367</v>
      </c>
      <c r="FV286" s="57"/>
      <c r="FW286" s="57"/>
      <c r="FX286" s="57"/>
      <c r="FY286" s="38"/>
      <c r="FZ286" s="38"/>
      <c r="GA286" s="57" t="s">
        <v>367</v>
      </c>
      <c r="GB286" s="57" t="s">
        <v>367</v>
      </c>
      <c r="GC286" s="57"/>
      <c r="GD286" s="57" t="s">
        <v>367</v>
      </c>
      <c r="GE286" s="57" t="s">
        <v>367</v>
      </c>
      <c r="GF286" s="57"/>
      <c r="GG286" s="57" t="s">
        <v>367</v>
      </c>
      <c r="GH286" s="57" t="s">
        <v>367</v>
      </c>
      <c r="GI286" s="57" t="s">
        <v>367</v>
      </c>
      <c r="GJ286" s="57"/>
      <c r="GK286" s="57" t="s">
        <v>367</v>
      </c>
      <c r="GL286" s="57" t="s">
        <v>367</v>
      </c>
      <c r="GM286" s="57" t="s">
        <v>367</v>
      </c>
      <c r="GN286" s="57" t="s">
        <v>367</v>
      </c>
      <c r="GO286" s="57" t="s">
        <v>367</v>
      </c>
      <c r="GP286" s="38"/>
      <c r="GQ286" s="38"/>
      <c r="GR286" s="38"/>
      <c r="GS286" s="38"/>
      <c r="GT286" s="38"/>
      <c r="GU286" s="61"/>
      <c r="GV286" s="57"/>
      <c r="GW286" s="57" t="s">
        <v>367</v>
      </c>
      <c r="GX286" s="57" t="s">
        <v>367</v>
      </c>
      <c r="GY286" s="57"/>
      <c r="GZ286" s="57" t="s">
        <v>367</v>
      </c>
      <c r="HA286" s="57" t="s">
        <v>367</v>
      </c>
      <c r="HB286" s="57"/>
      <c r="HC286" s="57" t="s">
        <v>367</v>
      </c>
      <c r="HD286" s="57" t="s">
        <v>367</v>
      </c>
      <c r="HE286" s="57" t="s">
        <v>367</v>
      </c>
      <c r="HF286" s="57"/>
      <c r="HG286" s="57" t="s">
        <v>367</v>
      </c>
      <c r="HH286" s="57" t="s">
        <v>367</v>
      </c>
      <c r="HI286" s="57" t="s">
        <v>367</v>
      </c>
      <c r="HJ286" s="57" t="s">
        <v>367</v>
      </c>
      <c r="HK286" s="57" t="s">
        <v>367</v>
      </c>
      <c r="HL286" s="57"/>
      <c r="HM286" s="38"/>
      <c r="HN286" s="38"/>
      <c r="HO286" s="37"/>
      <c r="HP286" s="61"/>
      <c r="HQ286" s="57"/>
      <c r="HR286" s="57" t="s">
        <v>367</v>
      </c>
      <c r="HS286" s="57" t="s">
        <v>367</v>
      </c>
      <c r="HT286" s="57"/>
      <c r="HU286" s="57" t="s">
        <v>367</v>
      </c>
      <c r="HV286" s="57" t="s">
        <v>367</v>
      </c>
      <c r="HW286" s="57"/>
      <c r="HX286" s="57" t="s">
        <v>367</v>
      </c>
      <c r="HY286" s="57" t="s">
        <v>367</v>
      </c>
      <c r="HZ286" s="57" t="s">
        <v>367</v>
      </c>
      <c r="IA286" s="57"/>
      <c r="IB286" s="57" t="s">
        <v>367</v>
      </c>
      <c r="IC286" s="57" t="s">
        <v>367</v>
      </c>
      <c r="ID286" s="57" t="s">
        <v>367</v>
      </c>
      <c r="IE286" s="57" t="s">
        <v>367</v>
      </c>
      <c r="IF286" s="57" t="s">
        <v>367</v>
      </c>
      <c r="IG286" s="38"/>
      <c r="IH286" s="38"/>
      <c r="II286" s="37"/>
      <c r="IJ286" s="61"/>
      <c r="IK286" s="57"/>
      <c r="IL286" s="57" t="s">
        <v>367</v>
      </c>
      <c r="IM286" s="57" t="s">
        <v>367</v>
      </c>
      <c r="IN286" s="57"/>
      <c r="IO286" s="57" t="s">
        <v>367</v>
      </c>
      <c r="IP286" s="57" t="s">
        <v>367</v>
      </c>
      <c r="IQ286" s="57"/>
      <c r="IR286" s="57" t="s">
        <v>367</v>
      </c>
      <c r="IS286" s="57" t="s">
        <v>367</v>
      </c>
      <c r="IT286" s="57" t="s">
        <v>367</v>
      </c>
      <c r="IU286" s="57"/>
      <c r="IV286" s="57" t="s">
        <v>367</v>
      </c>
      <c r="IW286" s="57" t="s">
        <v>367</v>
      </c>
      <c r="IX286" s="57" t="s">
        <v>367</v>
      </c>
      <c r="IY286" s="57" t="s">
        <v>367</v>
      </c>
      <c r="IZ286" s="57" t="s">
        <v>367</v>
      </c>
      <c r="JA286" s="38"/>
      <c r="JB286" s="38"/>
      <c r="JC286" s="57"/>
      <c r="JD286" s="57" t="s">
        <v>367</v>
      </c>
      <c r="JE286" s="57" t="s">
        <v>367</v>
      </c>
      <c r="JF286" s="57"/>
      <c r="JG286" s="57" t="s">
        <v>367</v>
      </c>
      <c r="JH286" s="57" t="s">
        <v>367</v>
      </c>
      <c r="JI286" s="57"/>
      <c r="JJ286" s="57" t="s">
        <v>367</v>
      </c>
      <c r="JK286" s="57" t="s">
        <v>367</v>
      </c>
      <c r="JL286" s="57" t="s">
        <v>367</v>
      </c>
      <c r="JM286" s="57"/>
      <c r="JN286" s="57" t="s">
        <v>367</v>
      </c>
      <c r="JO286" s="57" t="s">
        <v>367</v>
      </c>
      <c r="JP286" s="57" t="s">
        <v>367</v>
      </c>
      <c r="JQ286" s="57" t="s">
        <v>367</v>
      </c>
      <c r="JR286" s="57" t="s">
        <v>367</v>
      </c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 t="s">
        <v>367</v>
      </c>
      <c r="NV286" s="57" t="s">
        <v>367</v>
      </c>
      <c r="NW286" s="57"/>
      <c r="NX286" s="57"/>
      <c r="NY286" s="57"/>
      <c r="NZ286" s="57"/>
      <c r="OA286" s="57" t="s">
        <v>367</v>
      </c>
      <c r="OB286" s="57" t="s">
        <v>367</v>
      </c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85" t="str">
        <f t="shared" si="940"/>
        <v/>
      </c>
      <c r="AGG286" s="85" t="str">
        <f t="shared" si="941"/>
        <v/>
      </c>
      <c r="AGH286" s="85">
        <f t="shared" si="942"/>
        <v>4</v>
      </c>
      <c r="AGL286" s="36" t="str">
        <f t="shared" si="953"/>
        <v/>
      </c>
      <c r="AGM286" s="36" t="str">
        <f t="shared" si="943"/>
        <v/>
      </c>
      <c r="AGN286" s="39">
        <f t="shared" si="954"/>
        <v>14</v>
      </c>
      <c r="AGO286" s="36" t="str">
        <f t="shared" si="955"/>
        <v/>
      </c>
      <c r="AGP286" s="36" t="str">
        <f t="shared" si="944"/>
        <v/>
      </c>
      <c r="AGQ286" s="39">
        <f t="shared" si="956"/>
        <v>28</v>
      </c>
      <c r="AGR286" s="36" t="str">
        <f t="shared" si="957"/>
        <v/>
      </c>
      <c r="AGS286" s="36" t="str">
        <f t="shared" si="945"/>
        <v/>
      </c>
      <c r="AGT286" s="39">
        <f t="shared" si="958"/>
        <v>50</v>
      </c>
      <c r="AGU286" s="36" t="str">
        <f t="shared" si="959"/>
        <v/>
      </c>
      <c r="AGV286" s="36" t="str">
        <f t="shared" si="946"/>
        <v/>
      </c>
      <c r="AGW286" s="39">
        <f t="shared" si="960"/>
        <v>10</v>
      </c>
      <c r="AGX286" s="36" t="str">
        <f t="shared" si="961"/>
        <v/>
      </c>
      <c r="AGY286" s="36" t="str">
        <f t="shared" si="947"/>
        <v/>
      </c>
      <c r="AGZ286" s="39">
        <f t="shared" si="962"/>
        <v>4</v>
      </c>
      <c r="AHA286" s="36" t="str">
        <f t="shared" si="963"/>
        <v/>
      </c>
      <c r="AHB286" s="36" t="str">
        <f t="shared" si="948"/>
        <v/>
      </c>
      <c r="AHC286" s="39" t="str">
        <f t="shared" si="964"/>
        <v/>
      </c>
      <c r="AHD286" s="36" t="str">
        <f t="shared" si="965"/>
        <v/>
      </c>
      <c r="AHE286" s="36" t="str">
        <f t="shared" si="949"/>
        <v/>
      </c>
      <c r="AHF286" s="39" t="str">
        <f t="shared" si="966"/>
        <v/>
      </c>
      <c r="AHG286" s="36" t="str">
        <f t="shared" si="967"/>
        <v/>
      </c>
      <c r="AHH286" s="36" t="str">
        <f t="shared" si="950"/>
        <v/>
      </c>
      <c r="AHI286" s="39" t="str">
        <f t="shared" si="968"/>
        <v/>
      </c>
      <c r="AHJ286" s="36" t="str">
        <f t="shared" si="969"/>
        <v/>
      </c>
      <c r="AHK286" s="36" t="str">
        <f t="shared" si="951"/>
        <v/>
      </c>
      <c r="AHL286" s="39" t="str">
        <f t="shared" si="970"/>
        <v/>
      </c>
      <c r="AHM286" s="36" t="str">
        <f t="shared" si="971"/>
        <v/>
      </c>
      <c r="AHN286" s="36" t="str">
        <f t="shared" si="952"/>
        <v/>
      </c>
      <c r="AHO286" s="39" t="str">
        <f t="shared" si="972"/>
        <v/>
      </c>
    </row>
    <row r="287" spans="1:899" s="5" customFormat="1" outlineLevel="1" x14ac:dyDescent="0.25">
      <c r="A287" s="35">
        <f t="shared" si="973"/>
        <v>21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61"/>
      <c r="NT287" s="57"/>
      <c r="NU287" s="57"/>
      <c r="NV287" s="57"/>
      <c r="NW287" s="57"/>
      <c r="NX287" s="57"/>
      <c r="NY287" s="57"/>
      <c r="NZ287" s="57"/>
      <c r="OA287" s="57" t="s">
        <v>367</v>
      </c>
      <c r="OB287" s="57" t="s">
        <v>367</v>
      </c>
      <c r="OC287" s="57"/>
      <c r="OD287" s="57"/>
      <c r="OE287" s="57"/>
      <c r="OF287" s="57"/>
      <c r="OG287" s="57"/>
      <c r="OH287" s="57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85" t="str">
        <f t="shared" si="940"/>
        <v/>
      </c>
      <c r="AGG287" s="85" t="str">
        <f t="shared" si="941"/>
        <v/>
      </c>
      <c r="AGH287" s="85">
        <f t="shared" si="942"/>
        <v>2</v>
      </c>
      <c r="AGL287" s="36" t="str">
        <f t="shared" si="953"/>
        <v/>
      </c>
      <c r="AGM287" s="36" t="str">
        <f t="shared" si="943"/>
        <v/>
      </c>
      <c r="AGN287" s="39" t="str">
        <f t="shared" si="954"/>
        <v/>
      </c>
      <c r="AGO287" s="36" t="str">
        <f t="shared" si="955"/>
        <v/>
      </c>
      <c r="AGP287" s="36" t="str">
        <f t="shared" si="944"/>
        <v/>
      </c>
      <c r="AGQ287" s="39" t="str">
        <f t="shared" si="956"/>
        <v/>
      </c>
      <c r="AGR287" s="36" t="str">
        <f t="shared" si="957"/>
        <v/>
      </c>
      <c r="AGS287" s="36" t="str">
        <f t="shared" si="945"/>
        <v/>
      </c>
      <c r="AGT287" s="39" t="str">
        <f t="shared" si="958"/>
        <v/>
      </c>
      <c r="AGU287" s="36" t="str">
        <f t="shared" si="959"/>
        <v/>
      </c>
      <c r="AGV287" s="36" t="str">
        <f t="shared" si="946"/>
        <v/>
      </c>
      <c r="AGW287" s="39" t="str">
        <f t="shared" si="960"/>
        <v/>
      </c>
      <c r="AGX287" s="36" t="str">
        <f t="shared" si="961"/>
        <v/>
      </c>
      <c r="AGY287" s="36" t="str">
        <f t="shared" si="947"/>
        <v/>
      </c>
      <c r="AGZ287" s="39">
        <f t="shared" si="962"/>
        <v>2</v>
      </c>
      <c r="AHA287" s="36" t="str">
        <f t="shared" si="963"/>
        <v/>
      </c>
      <c r="AHB287" s="36" t="str">
        <f t="shared" si="948"/>
        <v/>
      </c>
      <c r="AHC287" s="39" t="str">
        <f t="shared" si="964"/>
        <v/>
      </c>
      <c r="AHD287" s="36" t="str">
        <f t="shared" si="965"/>
        <v/>
      </c>
      <c r="AHE287" s="36" t="str">
        <f t="shared" si="949"/>
        <v/>
      </c>
      <c r="AHF287" s="39" t="str">
        <f t="shared" si="966"/>
        <v/>
      </c>
      <c r="AHG287" s="36" t="str">
        <f t="shared" si="967"/>
        <v/>
      </c>
      <c r="AHH287" s="36" t="str">
        <f t="shared" si="950"/>
        <v/>
      </c>
      <c r="AHI287" s="39" t="str">
        <f t="shared" si="968"/>
        <v/>
      </c>
      <c r="AHJ287" s="36" t="str">
        <f t="shared" si="969"/>
        <v/>
      </c>
      <c r="AHK287" s="36" t="str">
        <f t="shared" si="951"/>
        <v/>
      </c>
      <c r="AHL287" s="39" t="str">
        <f t="shared" si="970"/>
        <v/>
      </c>
      <c r="AHM287" s="36" t="str">
        <f t="shared" si="971"/>
        <v/>
      </c>
      <c r="AHN287" s="36" t="str">
        <f t="shared" si="952"/>
        <v/>
      </c>
      <c r="AHO287" s="39" t="str">
        <f t="shared" si="972"/>
        <v/>
      </c>
    </row>
    <row r="288" spans="1:899" s="5" customFormat="1" outlineLevel="1" x14ac:dyDescent="0.25">
      <c r="A288" s="35">
        <f t="shared" si="973"/>
        <v>22</v>
      </c>
      <c r="B288" s="36"/>
      <c r="C288" s="37"/>
      <c r="D288" s="35"/>
      <c r="E288" s="35"/>
      <c r="F288" s="35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7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7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61"/>
      <c r="NT288" s="57"/>
      <c r="NU288" s="57"/>
      <c r="NV288" s="57"/>
      <c r="NW288" s="57"/>
      <c r="NX288" s="57"/>
      <c r="NY288" s="57"/>
      <c r="NZ288" s="57"/>
      <c r="OA288" s="57"/>
      <c r="OB288" s="57"/>
      <c r="OC288" s="57"/>
      <c r="OD288" s="57"/>
      <c r="OE288" s="57"/>
      <c r="OF288" s="57"/>
      <c r="OG288" s="57"/>
      <c r="OH288" s="57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85" t="str">
        <f t="shared" si="940"/>
        <v/>
      </c>
      <c r="AGG288" s="85" t="str">
        <f t="shared" si="941"/>
        <v/>
      </c>
      <c r="AGH288" s="85" t="str">
        <f t="shared" si="942"/>
        <v/>
      </c>
      <c r="AGL288" s="36" t="str">
        <f t="shared" si="953"/>
        <v/>
      </c>
      <c r="AGM288" s="36" t="str">
        <f t="shared" si="943"/>
        <v/>
      </c>
      <c r="AGN288" s="39" t="str">
        <f t="shared" si="954"/>
        <v/>
      </c>
      <c r="AGO288" s="36" t="str">
        <f t="shared" si="955"/>
        <v/>
      </c>
      <c r="AGP288" s="36" t="str">
        <f t="shared" si="944"/>
        <v/>
      </c>
      <c r="AGQ288" s="39" t="str">
        <f t="shared" si="956"/>
        <v/>
      </c>
      <c r="AGR288" s="36" t="str">
        <f t="shared" si="957"/>
        <v/>
      </c>
      <c r="AGS288" s="36" t="str">
        <f t="shared" si="945"/>
        <v/>
      </c>
      <c r="AGT288" s="39" t="str">
        <f t="shared" si="958"/>
        <v/>
      </c>
      <c r="AGU288" s="36" t="str">
        <f t="shared" si="959"/>
        <v/>
      </c>
      <c r="AGV288" s="36" t="str">
        <f t="shared" si="946"/>
        <v/>
      </c>
      <c r="AGW288" s="39" t="str">
        <f t="shared" si="960"/>
        <v/>
      </c>
      <c r="AGX288" s="36" t="str">
        <f t="shared" si="961"/>
        <v/>
      </c>
      <c r="AGY288" s="36" t="str">
        <f t="shared" si="947"/>
        <v/>
      </c>
      <c r="AGZ288" s="39" t="str">
        <f t="shared" si="962"/>
        <v/>
      </c>
      <c r="AHA288" s="36" t="str">
        <f t="shared" si="963"/>
        <v/>
      </c>
      <c r="AHB288" s="36" t="str">
        <f t="shared" si="948"/>
        <v/>
      </c>
      <c r="AHC288" s="39" t="str">
        <f t="shared" si="964"/>
        <v/>
      </c>
      <c r="AHD288" s="36" t="str">
        <f t="shared" si="965"/>
        <v/>
      </c>
      <c r="AHE288" s="36" t="str">
        <f t="shared" si="949"/>
        <v/>
      </c>
      <c r="AHF288" s="39" t="str">
        <f t="shared" si="966"/>
        <v/>
      </c>
      <c r="AHG288" s="36" t="str">
        <f t="shared" si="967"/>
        <v/>
      </c>
      <c r="AHH288" s="36" t="str">
        <f t="shared" si="950"/>
        <v/>
      </c>
      <c r="AHI288" s="39" t="str">
        <f t="shared" si="968"/>
        <v/>
      </c>
      <c r="AHJ288" s="36" t="str">
        <f t="shared" si="969"/>
        <v/>
      </c>
      <c r="AHK288" s="36" t="str">
        <f t="shared" si="951"/>
        <v/>
      </c>
      <c r="AHL288" s="39" t="str">
        <f t="shared" si="970"/>
        <v/>
      </c>
      <c r="AHM288" s="36" t="str">
        <f t="shared" si="971"/>
        <v/>
      </c>
      <c r="AHN288" s="36" t="str">
        <f t="shared" si="952"/>
        <v/>
      </c>
      <c r="AHO288" s="39" t="str">
        <f t="shared" si="972"/>
        <v/>
      </c>
    </row>
    <row r="289" spans="1:918" s="5" customFormat="1" outlineLevel="1" x14ac:dyDescent="0.25">
      <c r="A289" s="35">
        <f t="shared" si="973"/>
        <v>23</v>
      </c>
      <c r="B289" s="36"/>
      <c r="C289" s="37"/>
      <c r="D289" s="35"/>
      <c r="E289" s="35"/>
      <c r="F289" s="35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7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7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61"/>
      <c r="NT289" s="57"/>
      <c r="NU289" s="57"/>
      <c r="NV289" s="57"/>
      <c r="NW289" s="57"/>
      <c r="NX289" s="57"/>
      <c r="NY289" s="57"/>
      <c r="NZ289" s="57"/>
      <c r="OA289" s="57"/>
      <c r="OB289" s="57"/>
      <c r="OC289" s="57"/>
      <c r="OD289" s="57"/>
      <c r="OE289" s="57"/>
      <c r="OF289" s="57"/>
      <c r="OG289" s="57"/>
      <c r="OH289" s="57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85" t="str">
        <f t="shared" si="940"/>
        <v/>
      </c>
      <c r="AGG289" s="85" t="str">
        <f t="shared" si="941"/>
        <v/>
      </c>
      <c r="AGH289" s="85" t="str">
        <f t="shared" si="942"/>
        <v/>
      </c>
      <c r="AGL289" s="36" t="str">
        <f t="shared" si="953"/>
        <v/>
      </c>
      <c r="AGM289" s="36" t="str">
        <f t="shared" si="943"/>
        <v/>
      </c>
      <c r="AGN289" s="39" t="str">
        <f t="shared" si="954"/>
        <v/>
      </c>
      <c r="AGO289" s="36" t="str">
        <f t="shared" si="955"/>
        <v/>
      </c>
      <c r="AGP289" s="36" t="str">
        <f t="shared" si="944"/>
        <v/>
      </c>
      <c r="AGQ289" s="39" t="str">
        <f t="shared" si="956"/>
        <v/>
      </c>
      <c r="AGR289" s="36" t="str">
        <f t="shared" si="957"/>
        <v/>
      </c>
      <c r="AGS289" s="36" t="str">
        <f t="shared" si="945"/>
        <v/>
      </c>
      <c r="AGT289" s="39" t="str">
        <f t="shared" si="958"/>
        <v/>
      </c>
      <c r="AGU289" s="36" t="str">
        <f t="shared" si="959"/>
        <v/>
      </c>
      <c r="AGV289" s="36" t="str">
        <f t="shared" si="946"/>
        <v/>
      </c>
      <c r="AGW289" s="39" t="str">
        <f t="shared" si="960"/>
        <v/>
      </c>
      <c r="AGX289" s="36" t="str">
        <f t="shared" si="961"/>
        <v/>
      </c>
      <c r="AGY289" s="36" t="str">
        <f t="shared" si="947"/>
        <v/>
      </c>
      <c r="AGZ289" s="39" t="str">
        <f t="shared" si="962"/>
        <v/>
      </c>
      <c r="AHA289" s="36" t="str">
        <f t="shared" si="963"/>
        <v/>
      </c>
      <c r="AHB289" s="36" t="str">
        <f t="shared" si="948"/>
        <v/>
      </c>
      <c r="AHC289" s="39" t="str">
        <f t="shared" si="964"/>
        <v/>
      </c>
      <c r="AHD289" s="36" t="str">
        <f t="shared" si="965"/>
        <v/>
      </c>
      <c r="AHE289" s="36" t="str">
        <f t="shared" si="949"/>
        <v/>
      </c>
      <c r="AHF289" s="39" t="str">
        <f t="shared" si="966"/>
        <v/>
      </c>
      <c r="AHG289" s="36" t="str">
        <f t="shared" si="967"/>
        <v/>
      </c>
      <c r="AHH289" s="36" t="str">
        <f t="shared" si="950"/>
        <v/>
      </c>
      <c r="AHI289" s="39" t="str">
        <f t="shared" si="968"/>
        <v/>
      </c>
      <c r="AHJ289" s="36" t="str">
        <f t="shared" si="969"/>
        <v/>
      </c>
      <c r="AHK289" s="36" t="str">
        <f t="shared" si="951"/>
        <v/>
      </c>
      <c r="AHL289" s="39" t="str">
        <f t="shared" si="970"/>
        <v/>
      </c>
      <c r="AHM289" s="36" t="str">
        <f t="shared" si="971"/>
        <v/>
      </c>
      <c r="AHN289" s="36" t="str">
        <f t="shared" si="952"/>
        <v/>
      </c>
      <c r="AHO289" s="39" t="str">
        <f t="shared" si="972"/>
        <v/>
      </c>
    </row>
    <row r="290" spans="1:918" s="5" customFormat="1" outlineLevel="1" x14ac:dyDescent="0.25">
      <c r="A290" s="35">
        <f t="shared" si="973"/>
        <v>24</v>
      </c>
      <c r="B290" s="36"/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85" t="str">
        <f t="shared" si="940"/>
        <v/>
      </c>
      <c r="AGG290" s="85" t="str">
        <f t="shared" si="941"/>
        <v/>
      </c>
      <c r="AGH290" s="85" t="str">
        <f t="shared" si="942"/>
        <v/>
      </c>
      <c r="AGL290" s="36" t="str">
        <f t="shared" si="953"/>
        <v/>
      </c>
      <c r="AGM290" s="36" t="str">
        <f t="shared" si="943"/>
        <v/>
      </c>
      <c r="AGN290" s="39" t="str">
        <f t="shared" si="954"/>
        <v/>
      </c>
      <c r="AGO290" s="36" t="str">
        <f t="shared" si="955"/>
        <v/>
      </c>
      <c r="AGP290" s="36" t="str">
        <f t="shared" si="944"/>
        <v/>
      </c>
      <c r="AGQ290" s="39" t="str">
        <f t="shared" si="956"/>
        <v/>
      </c>
      <c r="AGR290" s="36" t="str">
        <f t="shared" si="957"/>
        <v/>
      </c>
      <c r="AGS290" s="36" t="str">
        <f t="shared" si="945"/>
        <v/>
      </c>
      <c r="AGT290" s="39" t="str">
        <f t="shared" si="958"/>
        <v/>
      </c>
      <c r="AGU290" s="36" t="str">
        <f t="shared" si="959"/>
        <v/>
      </c>
      <c r="AGV290" s="36" t="str">
        <f t="shared" si="946"/>
        <v/>
      </c>
      <c r="AGW290" s="39" t="str">
        <f t="shared" si="960"/>
        <v/>
      </c>
      <c r="AGX290" s="36" t="str">
        <f t="shared" si="961"/>
        <v/>
      </c>
      <c r="AGY290" s="36" t="str">
        <f t="shared" si="947"/>
        <v/>
      </c>
      <c r="AGZ290" s="39" t="str">
        <f t="shared" si="962"/>
        <v/>
      </c>
      <c r="AHA290" s="36" t="str">
        <f t="shared" si="963"/>
        <v/>
      </c>
      <c r="AHB290" s="36" t="str">
        <f t="shared" si="948"/>
        <v/>
      </c>
      <c r="AHC290" s="39" t="str">
        <f t="shared" si="964"/>
        <v/>
      </c>
      <c r="AHD290" s="36" t="str">
        <f t="shared" si="965"/>
        <v/>
      </c>
      <c r="AHE290" s="36" t="str">
        <f t="shared" si="949"/>
        <v/>
      </c>
      <c r="AHF290" s="39" t="str">
        <f t="shared" si="966"/>
        <v/>
      </c>
      <c r="AHG290" s="36" t="str">
        <f t="shared" si="967"/>
        <v/>
      </c>
      <c r="AHH290" s="36" t="str">
        <f t="shared" si="950"/>
        <v/>
      </c>
      <c r="AHI290" s="39" t="str">
        <f t="shared" si="968"/>
        <v/>
      </c>
      <c r="AHJ290" s="36" t="str">
        <f t="shared" si="969"/>
        <v/>
      </c>
      <c r="AHK290" s="36" t="str">
        <f t="shared" si="951"/>
        <v/>
      </c>
      <c r="AHL290" s="39" t="str">
        <f t="shared" si="970"/>
        <v/>
      </c>
      <c r="AHM290" s="36" t="str">
        <f t="shared" si="971"/>
        <v/>
      </c>
      <c r="AHN290" s="36" t="str">
        <f t="shared" si="952"/>
        <v/>
      </c>
      <c r="AHO290" s="39" t="str">
        <f t="shared" si="972"/>
        <v/>
      </c>
    </row>
    <row r="291" spans="1:918" s="32" customFormat="1" x14ac:dyDescent="0.25">
      <c r="A291" s="31" t="s">
        <v>43</v>
      </c>
      <c r="C291" s="33"/>
      <c r="D291" s="33"/>
      <c r="E291" s="33"/>
      <c r="F291" s="34"/>
      <c r="G291" s="33"/>
      <c r="H291" s="33"/>
      <c r="I291" s="33"/>
      <c r="J291" s="34"/>
      <c r="K291" s="33"/>
      <c r="L291" s="33"/>
      <c r="M291" s="33"/>
      <c r="N291" s="34"/>
      <c r="O291" s="33"/>
      <c r="P291" s="33"/>
      <c r="Q291" s="33"/>
      <c r="R291" s="34"/>
      <c r="S291" s="33"/>
      <c r="T291" s="33"/>
      <c r="U291" s="33"/>
      <c r="V291" s="34"/>
      <c r="W291" s="33"/>
      <c r="X291" s="33"/>
      <c r="Y291" s="33"/>
      <c r="Z291" s="34"/>
      <c r="AA291" s="33"/>
      <c r="AB291" s="33"/>
      <c r="AC291" s="33"/>
      <c r="AD291" s="34"/>
      <c r="AE291" s="33"/>
      <c r="AF291" s="33"/>
      <c r="AG291" s="33"/>
      <c r="AH291" s="34"/>
      <c r="AI291" s="33"/>
      <c r="AJ291" s="33"/>
      <c r="AK291" s="33"/>
      <c r="AL291" s="34"/>
      <c r="AM291" s="33"/>
      <c r="AN291" s="33"/>
      <c r="AO291" s="33"/>
      <c r="AP291" s="34"/>
      <c r="AQ291" s="33"/>
      <c r="AR291" s="33"/>
      <c r="AS291" s="33"/>
      <c r="AT291" s="34"/>
      <c r="AU291" s="33"/>
      <c r="AV291" s="33"/>
      <c r="AW291" s="33"/>
      <c r="AX291" s="34"/>
      <c r="AY291" s="33"/>
      <c r="AZ291" s="33"/>
      <c r="BA291" s="33"/>
      <c r="BB291" s="34"/>
      <c r="BC291" s="33"/>
      <c r="BD291" s="33"/>
      <c r="BE291" s="33"/>
      <c r="BF291" s="34"/>
      <c r="BG291" s="33"/>
      <c r="BH291" s="33"/>
      <c r="BI291" s="33"/>
      <c r="BJ291" s="34"/>
      <c r="BK291" s="33"/>
      <c r="BL291" s="33"/>
      <c r="BM291" s="33"/>
      <c r="BN291" s="34"/>
      <c r="BO291" s="33"/>
      <c r="BP291" s="33"/>
      <c r="BQ291" s="33"/>
      <c r="BR291" s="34"/>
      <c r="BS291" s="33"/>
      <c r="BT291" s="33"/>
      <c r="BU291" s="33"/>
      <c r="BV291" s="34"/>
      <c r="BW291" s="33"/>
      <c r="BX291" s="33"/>
      <c r="BY291" s="33"/>
      <c r="BZ291" s="34"/>
      <c r="CA291" s="33"/>
      <c r="CB291" s="33"/>
      <c r="CC291" s="33"/>
      <c r="CD291" s="34"/>
      <c r="CE291" s="33"/>
      <c r="CF291" s="33"/>
      <c r="CG291" s="33"/>
      <c r="CH291" s="34"/>
      <c r="CI291" s="33"/>
      <c r="CJ291" s="33"/>
      <c r="CK291" s="33"/>
      <c r="CL291" s="34"/>
      <c r="CM291" s="33"/>
      <c r="CN291" s="33"/>
      <c r="CO291" s="33"/>
      <c r="CP291" s="34"/>
      <c r="CQ291" s="33"/>
      <c r="CR291" s="33"/>
      <c r="CS291" s="33"/>
      <c r="CT291" s="34"/>
      <c r="CU291" s="33"/>
      <c r="CV291" s="33"/>
      <c r="CW291" s="33"/>
      <c r="CX291" s="34"/>
      <c r="CY291" s="33"/>
      <c r="CZ291" s="33"/>
      <c r="DA291" s="33"/>
      <c r="DB291" s="34"/>
      <c r="DC291" s="33"/>
      <c r="DD291" s="33"/>
      <c r="DE291" s="33"/>
      <c r="DF291" s="34"/>
      <c r="DG291" s="33"/>
      <c r="DH291" s="33"/>
      <c r="DI291" s="33"/>
      <c r="DJ291" s="34"/>
      <c r="DK291" s="33"/>
      <c r="DL291" s="33"/>
      <c r="DM291" s="33"/>
      <c r="DN291" s="34"/>
      <c r="DO291" s="33"/>
      <c r="DP291" s="33"/>
      <c r="DQ291" s="33"/>
      <c r="DR291" s="34"/>
      <c r="DS291" s="33"/>
      <c r="DT291" s="33"/>
      <c r="DU291" s="33"/>
      <c r="DV291" s="34"/>
      <c r="DW291" s="33"/>
      <c r="DX291" s="33"/>
      <c r="DY291" s="33"/>
      <c r="DZ291" s="34"/>
      <c r="EA291" s="33"/>
      <c r="EB291" s="33"/>
      <c r="EC291" s="33"/>
      <c r="ED291" s="34"/>
      <c r="EE291" s="33"/>
      <c r="EF291" s="33"/>
      <c r="EG291" s="33"/>
      <c r="EH291" s="34"/>
      <c r="EI291" s="33"/>
      <c r="EJ291" s="33"/>
      <c r="EK291" s="33"/>
      <c r="EL291" s="34"/>
      <c r="EM291" s="33"/>
      <c r="EN291" s="33"/>
      <c r="EO291" s="33"/>
      <c r="EP291" s="34"/>
      <c r="EQ291" s="33"/>
      <c r="ER291" s="33"/>
      <c r="ES291" s="33"/>
      <c r="ET291" s="34"/>
      <c r="EU291" s="33"/>
      <c r="EV291" s="33"/>
      <c r="EW291" s="33"/>
      <c r="EX291" s="34"/>
      <c r="EY291" s="33"/>
      <c r="EZ291" s="33"/>
      <c r="FA291" s="33"/>
      <c r="FB291" s="34"/>
      <c r="FC291" s="33"/>
      <c r="FD291" s="33"/>
      <c r="FE291" s="33"/>
      <c r="FF291" s="34"/>
      <c r="FG291" s="33"/>
      <c r="FH291" s="33"/>
      <c r="FI291" s="33"/>
      <c r="FJ291" s="34"/>
      <c r="FK291" s="33"/>
      <c r="FL291" s="33"/>
      <c r="FM291" s="33"/>
      <c r="FN291" s="34"/>
      <c r="FO291" s="33"/>
      <c r="FP291" s="33"/>
      <c r="FQ291" s="33"/>
      <c r="FR291" s="34"/>
      <c r="FS291" s="33"/>
      <c r="FT291" s="33"/>
      <c r="FU291" s="33"/>
      <c r="FV291" s="34"/>
      <c r="FW291" s="33"/>
      <c r="FX291" s="33"/>
      <c r="FY291" s="33"/>
      <c r="FZ291" s="34"/>
      <c r="GA291" s="33"/>
      <c r="GB291" s="33"/>
      <c r="GC291" s="33"/>
      <c r="GD291" s="34"/>
      <c r="GE291" s="33"/>
      <c r="GF291" s="33"/>
      <c r="GG291" s="33"/>
      <c r="GH291" s="34"/>
      <c r="GI291" s="33"/>
      <c r="GJ291" s="33"/>
      <c r="GK291" s="33"/>
      <c r="GL291" s="34"/>
      <c r="GM291" s="33"/>
      <c r="GN291" s="33"/>
      <c r="GO291" s="33"/>
      <c r="GP291" s="34"/>
      <c r="GQ291" s="33"/>
      <c r="GR291" s="33"/>
      <c r="GS291" s="33"/>
      <c r="GT291" s="34"/>
      <c r="GU291" s="33"/>
      <c r="GV291" s="33"/>
      <c r="GW291" s="33"/>
      <c r="GX291" s="34"/>
      <c r="GY291" s="33"/>
      <c r="GZ291" s="33"/>
      <c r="HA291" s="33"/>
      <c r="HB291" s="34"/>
      <c r="HC291" s="33"/>
      <c r="HD291" s="33"/>
      <c r="HE291" s="33"/>
      <c r="HF291" s="34"/>
      <c r="HG291" s="33"/>
      <c r="HH291" s="33"/>
      <c r="HI291" s="33"/>
      <c r="HJ291" s="34"/>
      <c r="HK291" s="33"/>
      <c r="HL291" s="33"/>
      <c r="HM291" s="33"/>
      <c r="HN291" s="34"/>
      <c r="HO291" s="33"/>
      <c r="HP291" s="33"/>
      <c r="HQ291" s="33"/>
      <c r="HR291" s="34"/>
      <c r="HS291" s="33"/>
      <c r="HT291" s="33"/>
      <c r="HU291" s="33"/>
      <c r="HV291" s="34"/>
      <c r="HW291" s="33"/>
      <c r="HX291" s="33"/>
      <c r="HY291" s="33"/>
      <c r="HZ291" s="34"/>
      <c r="IA291" s="33"/>
      <c r="IB291" s="33"/>
      <c r="IC291" s="33"/>
      <c r="ID291" s="34"/>
      <c r="IE291" s="33"/>
      <c r="IF291" s="33"/>
      <c r="IG291" s="33"/>
      <c r="IH291" s="34"/>
      <c r="II291" s="33"/>
      <c r="IJ291" s="33"/>
      <c r="IK291" s="33"/>
      <c r="IL291" s="34"/>
      <c r="IM291" s="33"/>
      <c r="IN291" s="33"/>
      <c r="IO291" s="33"/>
      <c r="IP291" s="34"/>
      <c r="IQ291" s="33"/>
      <c r="IR291" s="33"/>
      <c r="IS291" s="33"/>
      <c r="IT291" s="34"/>
      <c r="IU291" s="33"/>
      <c r="IV291" s="33"/>
      <c r="IW291" s="33"/>
      <c r="IX291" s="34"/>
      <c r="IY291" s="33"/>
      <c r="IZ291" s="33"/>
      <c r="JA291" s="33"/>
      <c r="JB291" s="34"/>
      <c r="JC291" s="33"/>
      <c r="JD291" s="33"/>
      <c r="JE291" s="33"/>
      <c r="JF291" s="34"/>
      <c r="JG291" s="33"/>
      <c r="JH291" s="33"/>
      <c r="JI291" s="33"/>
      <c r="JJ291" s="34"/>
      <c r="JK291" s="33"/>
      <c r="JL291" s="33"/>
      <c r="JM291" s="33"/>
      <c r="JN291" s="34"/>
      <c r="JO291" s="33"/>
      <c r="JP291" s="33"/>
      <c r="JQ291" s="33"/>
      <c r="JR291" s="34"/>
      <c r="JS291" s="33"/>
      <c r="JT291" s="33"/>
      <c r="JU291" s="33"/>
      <c r="JV291" s="34"/>
      <c r="JW291" s="33"/>
      <c r="JX291" s="33"/>
      <c r="JY291" s="33"/>
      <c r="JZ291" s="34"/>
      <c r="KA291" s="33"/>
      <c r="KB291" s="33"/>
      <c r="KC291" s="33"/>
      <c r="KD291" s="34"/>
      <c r="KE291" s="33"/>
      <c r="KF291" s="33"/>
      <c r="KG291" s="33"/>
      <c r="KH291" s="34"/>
      <c r="KI291" s="33"/>
      <c r="KJ291" s="33"/>
      <c r="KK291" s="33"/>
      <c r="KL291" s="34"/>
      <c r="KM291" s="33"/>
      <c r="KN291" s="33"/>
      <c r="KO291" s="33"/>
      <c r="KP291" s="34"/>
      <c r="KQ291" s="33"/>
      <c r="KR291" s="33"/>
      <c r="KS291" s="33"/>
      <c r="KT291" s="34"/>
      <c r="KU291" s="33"/>
      <c r="KV291" s="33"/>
      <c r="KW291" s="33"/>
      <c r="KX291" s="34"/>
      <c r="KY291" s="33"/>
      <c r="KZ291" s="33"/>
      <c r="LA291" s="33"/>
      <c r="LB291" s="34"/>
      <c r="LC291" s="33"/>
      <c r="LD291" s="33"/>
      <c r="LE291" s="33"/>
      <c r="LF291" s="34"/>
      <c r="LG291" s="33"/>
      <c r="LH291" s="33"/>
      <c r="LI291" s="33"/>
      <c r="LJ291" s="34"/>
      <c r="LK291" s="33"/>
      <c r="LL291" s="33"/>
      <c r="LM291" s="33"/>
      <c r="LN291" s="34"/>
      <c r="LO291" s="33"/>
      <c r="LP291" s="33"/>
      <c r="LQ291" s="33"/>
      <c r="LR291" s="34"/>
      <c r="LS291" s="33"/>
      <c r="LT291" s="33"/>
      <c r="LU291" s="33"/>
      <c r="LV291" s="34"/>
      <c r="LW291" s="33"/>
      <c r="LX291" s="33"/>
      <c r="LY291" s="33"/>
      <c r="LZ291" s="34"/>
      <c r="MA291" s="33"/>
      <c r="MB291" s="33"/>
      <c r="MC291" s="33"/>
      <c r="MD291" s="34"/>
      <c r="ME291" s="33"/>
      <c r="MF291" s="33"/>
      <c r="MG291" s="33"/>
      <c r="MH291" s="34"/>
      <c r="MI291" s="33"/>
      <c r="MJ291" s="33"/>
      <c r="MK291" s="33"/>
      <c r="ML291" s="34"/>
      <c r="MM291" s="33"/>
      <c r="MN291" s="33"/>
      <c r="MO291" s="33"/>
      <c r="MP291" s="34"/>
      <c r="MQ291" s="33"/>
      <c r="MR291" s="33"/>
      <c r="MS291" s="33"/>
      <c r="MT291" s="34"/>
      <c r="MU291" s="33"/>
      <c r="MV291" s="33"/>
      <c r="MW291" s="33"/>
      <c r="MX291" s="34"/>
      <c r="MY291" s="33"/>
      <c r="MZ291" s="33"/>
      <c r="NA291" s="33"/>
      <c r="NB291" s="34"/>
      <c r="NC291" s="33"/>
      <c r="ND291" s="33"/>
      <c r="NE291" s="33"/>
      <c r="NF291" s="34"/>
      <c r="NG291" s="33"/>
      <c r="NH291" s="33"/>
      <c r="NI291" s="33"/>
      <c r="NJ291" s="34"/>
      <c r="NK291" s="33"/>
      <c r="NL291" s="33"/>
      <c r="NM291" s="33"/>
      <c r="NN291" s="34"/>
      <c r="NO291" s="33"/>
      <c r="NP291" s="33"/>
      <c r="NQ291" s="33"/>
      <c r="NR291" s="34"/>
      <c r="NS291" s="33"/>
      <c r="NT291" s="33"/>
      <c r="NU291" s="33"/>
      <c r="NV291" s="34"/>
      <c r="NW291" s="33"/>
      <c r="NX291" s="33"/>
      <c r="NY291" s="33"/>
      <c r="NZ291" s="34"/>
      <c r="OA291" s="33"/>
      <c r="OB291" s="33"/>
      <c r="OC291" s="33"/>
      <c r="OD291" s="34"/>
      <c r="OE291" s="33"/>
      <c r="OF291" s="33"/>
      <c r="OG291" s="33"/>
      <c r="OH291" s="34"/>
      <c r="OI291" s="33"/>
      <c r="OJ291" s="33"/>
      <c r="OK291" s="33"/>
      <c r="OL291" s="34"/>
      <c r="OM291" s="33"/>
      <c r="ON291" s="33"/>
      <c r="OO291" s="33"/>
      <c r="OP291" s="34"/>
      <c r="OQ291" s="33"/>
      <c r="OR291" s="33"/>
      <c r="OS291" s="33"/>
      <c r="OT291" s="34"/>
      <c r="OU291" s="33"/>
      <c r="OV291" s="33"/>
      <c r="OW291" s="33"/>
      <c r="OX291" s="34"/>
      <c r="OY291" s="33"/>
      <c r="OZ291" s="33"/>
      <c r="PA291" s="33"/>
      <c r="PB291" s="34"/>
      <c r="PC291" s="33"/>
      <c r="PD291" s="33"/>
      <c r="PE291" s="33"/>
      <c r="PF291" s="34"/>
      <c r="PG291" s="33"/>
      <c r="PH291" s="33"/>
      <c r="PI291" s="33"/>
      <c r="PJ291" s="34"/>
      <c r="PK291" s="33"/>
      <c r="PL291" s="33"/>
      <c r="PM291" s="33"/>
      <c r="PN291" s="34"/>
      <c r="PO291" s="33"/>
      <c r="PP291" s="33"/>
      <c r="PQ291" s="33"/>
      <c r="PR291" s="34"/>
      <c r="PS291" s="33"/>
      <c r="PT291" s="33"/>
      <c r="PU291" s="33"/>
      <c r="PV291" s="34"/>
      <c r="PW291" s="33"/>
      <c r="PX291" s="33"/>
      <c r="PY291" s="33"/>
      <c r="PZ291" s="34"/>
      <c r="QA291" s="33"/>
      <c r="QB291" s="33"/>
      <c r="QC291" s="33"/>
      <c r="QD291" s="34"/>
      <c r="QE291" s="33"/>
      <c r="QF291" s="33"/>
      <c r="QG291" s="33"/>
      <c r="QH291" s="34"/>
      <c r="QI291" s="33"/>
      <c r="QJ291" s="33"/>
      <c r="QK291" s="33"/>
      <c r="QL291" s="34"/>
      <c r="QM291" s="33"/>
      <c r="QN291" s="33"/>
      <c r="QO291" s="33"/>
      <c r="QP291" s="34"/>
      <c r="QQ291" s="33"/>
      <c r="QR291" s="33"/>
      <c r="QS291" s="33"/>
      <c r="QT291" s="34"/>
      <c r="QU291" s="33"/>
      <c r="QV291" s="33"/>
      <c r="QW291" s="33"/>
      <c r="QX291" s="34"/>
      <c r="QY291" s="33"/>
      <c r="QZ291" s="33"/>
      <c r="RA291" s="33"/>
      <c r="RB291" s="34"/>
      <c r="RC291" s="33"/>
      <c r="RD291" s="33"/>
      <c r="RE291" s="33"/>
      <c r="RF291" s="34"/>
      <c r="RG291" s="33"/>
      <c r="RH291" s="33"/>
      <c r="RI291" s="33"/>
      <c r="RJ291" s="34"/>
      <c r="RK291" s="33"/>
      <c r="RL291" s="33"/>
      <c r="RM291" s="33"/>
      <c r="RN291" s="34"/>
      <c r="RO291" s="33"/>
      <c r="RP291" s="33"/>
      <c r="RQ291" s="33"/>
      <c r="RR291" s="34"/>
      <c r="RS291" s="33"/>
      <c r="RT291" s="33"/>
      <c r="RU291" s="33"/>
      <c r="RV291" s="34"/>
      <c r="RW291" s="33"/>
      <c r="RX291" s="33"/>
      <c r="RY291" s="33"/>
      <c r="RZ291" s="34"/>
      <c r="SA291" s="33"/>
      <c r="SB291" s="33"/>
      <c r="SC291" s="33"/>
      <c r="SD291" s="34"/>
      <c r="SE291" s="33"/>
      <c r="SF291" s="33"/>
      <c r="SG291" s="33"/>
      <c r="SH291" s="34"/>
      <c r="SI291" s="33"/>
      <c r="SJ291" s="33"/>
      <c r="SK291" s="33"/>
      <c r="SL291" s="34"/>
      <c r="SM291" s="33"/>
      <c r="SN291" s="33"/>
      <c r="SO291" s="33"/>
      <c r="SP291" s="34"/>
      <c r="SQ291" s="33"/>
      <c r="SR291" s="33"/>
      <c r="SS291" s="33"/>
      <c r="ST291" s="34"/>
      <c r="SU291" s="33"/>
      <c r="SV291" s="33"/>
      <c r="SW291" s="33"/>
      <c r="SX291" s="34"/>
      <c r="SY291" s="33"/>
      <c r="SZ291" s="33"/>
      <c r="TA291" s="33"/>
      <c r="TB291" s="34"/>
      <c r="TC291" s="33"/>
      <c r="TD291" s="33"/>
      <c r="TE291" s="33"/>
      <c r="TF291" s="34"/>
      <c r="TG291" s="33"/>
      <c r="TH291" s="33"/>
      <c r="TI291" s="33"/>
      <c r="TJ291" s="34"/>
      <c r="TK291" s="33"/>
      <c r="TL291" s="33"/>
      <c r="TM291" s="33"/>
      <c r="TN291" s="34"/>
      <c r="TO291" s="33"/>
      <c r="TP291" s="33"/>
      <c r="TQ291" s="33"/>
      <c r="TR291" s="34"/>
      <c r="TS291" s="33"/>
      <c r="TT291" s="33"/>
      <c r="TU291" s="33"/>
      <c r="TV291" s="34"/>
      <c r="TW291" s="33"/>
      <c r="TX291" s="33"/>
      <c r="TY291" s="33"/>
      <c r="TZ291" s="34"/>
      <c r="UA291" s="33"/>
      <c r="UB291" s="33"/>
      <c r="UC291" s="33"/>
      <c r="UD291" s="34"/>
      <c r="UE291" s="33"/>
      <c r="UF291" s="33"/>
      <c r="UG291" s="33"/>
      <c r="UH291" s="34"/>
      <c r="UI291" s="33"/>
      <c r="UJ291" s="33"/>
      <c r="UK291" s="33"/>
      <c r="UL291" s="34"/>
      <c r="UM291" s="33"/>
      <c r="UN291" s="33"/>
      <c r="UO291" s="33"/>
      <c r="UP291" s="34"/>
      <c r="UQ291" s="33"/>
      <c r="UR291" s="33"/>
      <c r="US291" s="33"/>
      <c r="UT291" s="34"/>
      <c r="UU291" s="33"/>
      <c r="UV291" s="33"/>
      <c r="UW291" s="33"/>
      <c r="UX291" s="34"/>
      <c r="UY291" s="33"/>
      <c r="UZ291" s="33"/>
      <c r="VA291" s="33"/>
      <c r="VB291" s="34"/>
      <c r="VC291" s="33"/>
      <c r="VD291" s="33"/>
      <c r="VE291" s="33"/>
      <c r="VF291" s="34"/>
      <c r="VG291" s="33"/>
      <c r="VH291" s="33"/>
      <c r="VI291" s="33"/>
      <c r="VJ291" s="34"/>
      <c r="VK291" s="33"/>
      <c r="VL291" s="33"/>
      <c r="VM291" s="33"/>
      <c r="VN291" s="34"/>
      <c r="VO291" s="33"/>
      <c r="VP291" s="33"/>
      <c r="VQ291" s="33"/>
      <c r="VR291" s="34"/>
      <c r="VS291" s="33"/>
      <c r="VT291" s="33"/>
      <c r="VU291" s="33"/>
      <c r="VV291" s="34"/>
      <c r="VW291" s="33"/>
      <c r="VX291" s="33"/>
      <c r="VY291" s="33"/>
      <c r="VZ291" s="34"/>
      <c r="WA291" s="33"/>
      <c r="WB291" s="33"/>
      <c r="WC291" s="33"/>
      <c r="WD291" s="34"/>
      <c r="WE291" s="33"/>
      <c r="WF291" s="33"/>
      <c r="WG291" s="33"/>
      <c r="WH291" s="34"/>
      <c r="WI291" s="33"/>
      <c r="WJ291" s="33"/>
      <c r="WK291" s="33"/>
      <c r="WL291" s="34"/>
      <c r="WM291" s="33"/>
      <c r="WN291" s="33"/>
      <c r="WO291" s="33"/>
      <c r="WP291" s="34"/>
      <c r="WQ291" s="33"/>
      <c r="WR291" s="33"/>
      <c r="WS291" s="33"/>
      <c r="WT291" s="34"/>
      <c r="WU291" s="33"/>
      <c r="WV291" s="33"/>
      <c r="WW291" s="33"/>
      <c r="WX291" s="34"/>
      <c r="WY291" s="33"/>
      <c r="WZ291" s="33"/>
      <c r="XA291" s="33"/>
      <c r="XB291" s="34"/>
      <c r="XC291" s="33"/>
      <c r="XD291" s="33"/>
      <c r="XE291" s="33"/>
      <c r="XF291" s="34"/>
      <c r="XG291" s="33"/>
      <c r="XH291" s="33"/>
      <c r="XI291" s="33"/>
      <c r="XJ291" s="34"/>
      <c r="XK291" s="33"/>
      <c r="XL291" s="33"/>
      <c r="XM291" s="33"/>
      <c r="XN291" s="34"/>
      <c r="XO291" s="33"/>
      <c r="XP291" s="33"/>
      <c r="XQ291" s="33"/>
      <c r="XR291" s="34"/>
      <c r="XS291" s="33"/>
      <c r="XT291" s="33"/>
      <c r="XU291" s="33"/>
      <c r="XV291" s="34"/>
      <c r="XW291" s="33"/>
      <c r="XX291" s="33"/>
      <c r="XY291" s="33"/>
      <c r="XZ291" s="34"/>
      <c r="YA291" s="33"/>
      <c r="YB291" s="33"/>
      <c r="YC291" s="33"/>
      <c r="YD291" s="34"/>
      <c r="YE291" s="33"/>
      <c r="YF291" s="33"/>
      <c r="YG291" s="33"/>
      <c r="YH291" s="34"/>
      <c r="YI291" s="33"/>
      <c r="YJ291" s="33"/>
      <c r="YK291" s="33"/>
      <c r="YL291" s="34"/>
      <c r="YM291" s="33"/>
      <c r="YN291" s="33"/>
      <c r="YO291" s="33"/>
      <c r="YP291" s="34"/>
      <c r="YQ291" s="33"/>
      <c r="YR291" s="33"/>
      <c r="YS291" s="33"/>
      <c r="YT291" s="34"/>
      <c r="YU291" s="33"/>
      <c r="YV291" s="33"/>
      <c r="YW291" s="33"/>
      <c r="YX291" s="34"/>
      <c r="YY291" s="33"/>
      <c r="YZ291" s="33"/>
      <c r="ZA291" s="33"/>
      <c r="ZB291" s="34"/>
      <c r="ZC291" s="33"/>
      <c r="ZD291" s="33"/>
      <c r="ZE291" s="33"/>
      <c r="ZF291" s="34"/>
      <c r="ZG291" s="33"/>
      <c r="ZH291" s="33"/>
      <c r="ZI291" s="33"/>
      <c r="ZJ291" s="34"/>
      <c r="ZK291" s="33"/>
      <c r="ZL291" s="33"/>
      <c r="ZM291" s="33"/>
      <c r="ZN291" s="34"/>
      <c r="ZO291" s="33"/>
      <c r="ZP291" s="33"/>
      <c r="ZQ291" s="33"/>
      <c r="ZR291" s="34"/>
      <c r="ZS291" s="33"/>
      <c r="ZT291" s="33"/>
      <c r="ZU291" s="33"/>
      <c r="ZV291" s="34"/>
      <c r="ZW291" s="33"/>
      <c r="ZX291" s="33"/>
      <c r="ZY291" s="33"/>
      <c r="ZZ291" s="34"/>
      <c r="AAA291" s="33"/>
      <c r="AAB291" s="33"/>
      <c r="AAC291" s="33"/>
      <c r="AAD291" s="34"/>
      <c r="AAE291" s="33"/>
      <c r="AAF291" s="33"/>
      <c r="AAG291" s="33"/>
      <c r="AAH291" s="34"/>
      <c r="AAI291" s="33"/>
      <c r="AAJ291" s="33"/>
      <c r="AAK291" s="33"/>
      <c r="AAL291" s="34"/>
      <c r="AAM291" s="33"/>
      <c r="AAN291" s="33"/>
      <c r="AAO291" s="33"/>
      <c r="AAP291" s="34"/>
      <c r="AAQ291" s="33"/>
      <c r="AAR291" s="33"/>
      <c r="AAS291" s="33"/>
      <c r="AAT291" s="34"/>
      <c r="AAU291" s="33"/>
      <c r="AAV291" s="33"/>
      <c r="AAW291" s="33"/>
      <c r="AAX291" s="34"/>
      <c r="AAY291" s="33"/>
      <c r="AAZ291" s="33"/>
      <c r="ABA291" s="33"/>
      <c r="ABB291" s="34"/>
      <c r="ABC291" s="33"/>
      <c r="ABD291" s="33"/>
      <c r="ABE291" s="33"/>
      <c r="ABF291" s="34"/>
      <c r="ABG291" s="33"/>
      <c r="ABH291" s="33"/>
      <c r="ABI291" s="33"/>
      <c r="ABJ291" s="34"/>
      <c r="ABK291" s="33"/>
      <c r="ABL291" s="33"/>
      <c r="ABM291" s="33"/>
      <c r="ABN291" s="34"/>
      <c r="ABO291" s="33"/>
      <c r="ABP291" s="33"/>
      <c r="ABQ291" s="33"/>
      <c r="ABR291" s="34"/>
      <c r="ABS291" s="33"/>
      <c r="ABT291" s="33"/>
      <c r="ABU291" s="33"/>
      <c r="ABV291" s="34"/>
      <c r="ABW291" s="33"/>
      <c r="ABX291" s="33"/>
      <c r="ABY291" s="33"/>
      <c r="ABZ291" s="34"/>
      <c r="ACA291" s="33"/>
      <c r="ACB291" s="33"/>
      <c r="ACC291" s="33"/>
      <c r="ACD291" s="34"/>
      <c r="ACE291" s="33"/>
      <c r="ACF291" s="33"/>
      <c r="ACG291" s="33"/>
      <c r="ACH291" s="34"/>
      <c r="ACI291" s="33"/>
      <c r="ACJ291" s="33"/>
      <c r="ACK291" s="33"/>
      <c r="ACL291" s="34"/>
      <c r="ACM291" s="33"/>
      <c r="ACN291" s="33"/>
      <c r="ACO291" s="33"/>
      <c r="ACP291" s="34"/>
      <c r="ACQ291" s="33"/>
      <c r="ACR291" s="33"/>
      <c r="ACS291" s="33"/>
      <c r="ACT291" s="34"/>
      <c r="ACU291" s="33"/>
      <c r="ACV291" s="33"/>
      <c r="ACW291" s="33"/>
      <c r="ACX291" s="34"/>
      <c r="ACY291" s="33"/>
      <c r="ACZ291" s="33"/>
      <c r="ADA291" s="33"/>
      <c r="ADB291" s="34"/>
      <c r="ADC291" s="33"/>
      <c r="ADD291" s="33"/>
      <c r="ADE291" s="33"/>
      <c r="ADF291" s="34"/>
      <c r="ADG291" s="33"/>
      <c r="ADH291" s="33"/>
      <c r="ADI291" s="33"/>
      <c r="ADJ291" s="34"/>
      <c r="ADK291" s="33"/>
      <c r="ADL291" s="33"/>
      <c r="ADM291" s="33"/>
      <c r="ADN291" s="34"/>
      <c r="ADO291" s="33"/>
      <c r="ADP291" s="33"/>
      <c r="ADQ291" s="33"/>
      <c r="ADR291" s="34"/>
      <c r="ADS291" s="33"/>
      <c r="ADT291" s="33"/>
      <c r="ADU291" s="33"/>
      <c r="ADV291" s="34"/>
      <c r="ADW291" s="33"/>
      <c r="ADX291" s="33"/>
      <c r="ADY291" s="33"/>
      <c r="ADZ291" s="34"/>
      <c r="AEA291" s="33"/>
      <c r="AEB291" s="33"/>
      <c r="AEC291" s="33"/>
      <c r="AED291" s="34"/>
      <c r="AEE291" s="33"/>
      <c r="AEF291" s="33"/>
      <c r="AEG291" s="33"/>
      <c r="AEH291" s="34"/>
      <c r="AEI291" s="33"/>
      <c r="AEJ291" s="33"/>
      <c r="AEK291" s="33"/>
      <c r="AEL291" s="34"/>
      <c r="AEM291" s="33"/>
      <c r="AEN291" s="33"/>
      <c r="AEO291" s="33"/>
      <c r="AEP291" s="34"/>
      <c r="AEQ291" s="33"/>
      <c r="AER291" s="33"/>
      <c r="AES291" s="33"/>
      <c r="AET291" s="34"/>
      <c r="AEU291" s="33"/>
      <c r="AEV291" s="33"/>
      <c r="AEW291" s="33"/>
      <c r="AEX291" s="34"/>
      <c r="AEY291" s="33"/>
      <c r="AEZ291" s="33"/>
      <c r="AFA291" s="33"/>
      <c r="AFB291" s="34"/>
      <c r="AFC291" s="33"/>
      <c r="AFD291" s="33"/>
      <c r="AFE291" s="33"/>
      <c r="AFF291" s="34"/>
      <c r="AFG291" s="33"/>
      <c r="AFH291" s="33"/>
      <c r="AFI291" s="33"/>
      <c r="AFJ291" s="34"/>
      <c r="AFK291" s="33"/>
      <c r="AFL291" s="33"/>
      <c r="AFM291" s="33"/>
      <c r="AFN291" s="34"/>
      <c r="AFO291" s="33"/>
      <c r="AFP291" s="33"/>
      <c r="AFQ291" s="33"/>
      <c r="AFR291" s="34"/>
      <c r="AFS291" s="33"/>
      <c r="AFT291" s="33"/>
      <c r="AFU291" s="33"/>
      <c r="AFV291" s="34"/>
      <c r="AFW291" s="33"/>
      <c r="AFX291" s="33"/>
      <c r="AFY291" s="33"/>
      <c r="AFZ291" s="34"/>
      <c r="AGA291" s="33"/>
      <c r="AGB291" s="33"/>
      <c r="AGC291" s="33"/>
      <c r="AGD291" s="34"/>
      <c r="AGE291" s="33"/>
      <c r="AGF291" s="33"/>
      <c r="AGG291" s="33"/>
      <c r="AGH291" s="33"/>
      <c r="AGI291" s="33"/>
      <c r="AGJ291" s="34"/>
      <c r="AGK291" s="33"/>
      <c r="AGL291" s="33"/>
      <c r="AGM291" s="33"/>
      <c r="AGN291" s="33"/>
      <c r="AGO291" s="34"/>
      <c r="AGP291" s="34"/>
      <c r="AGQ291" s="33"/>
      <c r="AGR291" s="33"/>
      <c r="AGS291" s="33"/>
      <c r="AGT291" s="33"/>
      <c r="AGU291" s="34"/>
      <c r="AGV291" s="34"/>
      <c r="AGW291" s="33"/>
      <c r="AGX291" s="33"/>
      <c r="AGY291" s="33"/>
      <c r="AGZ291" s="33"/>
      <c r="AHA291" s="34"/>
      <c r="AHB291" s="34"/>
      <c r="AHC291" s="33"/>
      <c r="AHD291" s="33"/>
      <c r="AHE291" s="33"/>
      <c r="AHF291" s="33"/>
      <c r="AHG291" s="34"/>
      <c r="AHH291" s="34"/>
      <c r="AHI291" s="33"/>
      <c r="AHJ291" s="33"/>
      <c r="AHK291" s="33"/>
      <c r="AHL291" s="33"/>
      <c r="AHM291" s="34"/>
      <c r="AHN291" s="34"/>
      <c r="AHO291" s="33"/>
      <c r="AHP291" s="33"/>
      <c r="AHQ291" s="33"/>
      <c r="AHR291" s="34"/>
      <c r="AHS291" s="33"/>
      <c r="AHT291" s="33"/>
      <c r="AHU291" s="33"/>
      <c r="AHV291" s="34"/>
      <c r="AHW291" s="33"/>
      <c r="AHX291" s="33"/>
      <c r="AHY291" s="33"/>
      <c r="AHZ291" s="34"/>
      <c r="AIA291" s="33"/>
      <c r="AIB291" s="33"/>
      <c r="AIC291" s="33"/>
      <c r="AID291" s="34"/>
      <c r="AIE291" s="33"/>
      <c r="AIF291" s="33"/>
      <c r="AIG291" s="33"/>
      <c r="AIH291" s="34"/>
    </row>
    <row r="292" spans="1:918" s="5" customFormat="1" outlineLevel="1" x14ac:dyDescent="0.25">
      <c r="A292" s="35">
        <v>1</v>
      </c>
      <c r="B292" s="45" t="s">
        <v>62</v>
      </c>
      <c r="C292" s="37"/>
      <c r="D292" s="35"/>
      <c r="E292" s="35"/>
      <c r="F292" s="35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7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7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85" t="str">
        <f t="shared" ref="AGF292:AGF315" si="974">IF(COUNTIFS($C$7:$AGE$7,"="&amp;$AGK$5,$C292:$AGE292,"б")=0,"",COUNTIFS($C$7:$AGE$7,"="&amp;$AGK$5,$C292:$AGE292,"б"))</f>
        <v/>
      </c>
      <c r="AGG292" s="85" t="str">
        <f t="shared" ref="AGG292:AGG315" si="975">IF(COUNTIFS($C$7:$AGE$7,"="&amp;$AGK$5,$C292:$AGE292,"у")=0,"",COUNTIFS($C$7:$AGE$7,"="&amp;$AGK$5,$C292:$AGE292,"у"))</f>
        <v/>
      </c>
      <c r="AGH292" s="85" t="str">
        <f t="shared" ref="AGH292:AGH315" si="976">IF(COUNTIFS($C$7:$AGE$7,"="&amp;$AGK$5,$C292:$AGE292,"н")=0,"",COUNTIFS($C$7:$AGE$7,"="&amp;$AGK$5,$C292:$AGE292,"н"))</f>
        <v/>
      </c>
      <c r="AGL292" s="36" t="str">
        <f>IF(COUNTIFS($C$6:$AGE$6,9,$C292:$AGE292,"б")=0,"",COUNTIFS($C$6:$AGE$6,9,$C292:$AGE292,"б"))</f>
        <v/>
      </c>
      <c r="AGM292" s="36" t="str">
        <f t="shared" ref="AGM292:AGM315" si="977">IF(COUNTIFS($C$6:$AGE$6,9,$C292:$AGE292,"у")=0,"",COUNTIFS($C$6:$AGE$6,9,$C292:$AGE292,"у"))</f>
        <v/>
      </c>
      <c r="AGN292" s="39" t="str">
        <f>IF(COUNTIFS($C$6:$AGE$6,9,$C292:$AGE292,"н")=0,"",COUNTIFS($C$6:$AGE$6,9,$C292:$AGE292,"н"))</f>
        <v/>
      </c>
      <c r="AGO292" s="36" t="str">
        <f>IF(COUNTIFS($C$6:$AGE$6,10,$C292:$AGE292,"б")=0,"",COUNTIFS($C$6:$AGE$6,10,$C292:$AGE292,"б"))</f>
        <v/>
      </c>
      <c r="AGP292" s="36" t="str">
        <f t="shared" ref="AGP292:AGP315" si="978">IF(COUNTIFS($C$6:$AGE$6,10,$C292:$AGE292,"у")=0,"",COUNTIFS($C$6:$AGE$6,10,$C292:$AGE292,"у"))</f>
        <v/>
      </c>
      <c r="AGQ292" s="39" t="str">
        <f>IF(COUNTIFS($C$6:$AGE$6,10,$C292:$AGE292,"н")=0,"",COUNTIFS($C$6:$AGE$6,10,$C292:$AGE292,"н"))</f>
        <v/>
      </c>
      <c r="AGR292" s="36" t="str">
        <f>IF(COUNTIFS($C$6:$AGE$6,11,$C292:$AGE292,"б")=0,"",COUNTIFS($C$6:$AGE$6,11,$C292:$AGE292,"б"))</f>
        <v/>
      </c>
      <c r="AGS292" s="36" t="str">
        <f t="shared" ref="AGS292:AGS315" si="979">IF(COUNTIFS($C$6:$AGE$6,11,$C292:$AGE292,"у")=0,"",COUNTIFS($C$6:$AGE$6,11,$C292:$AGE292,"у"))</f>
        <v/>
      </c>
      <c r="AGT292" s="39" t="str">
        <f>IF(COUNTIFS($C$6:$AGE$6,11,$C292:$AGE292,"н")=0,"",COUNTIFS($C$6:$AGE$6,11,$C292:$AGE292,"н"))</f>
        <v/>
      </c>
      <c r="AGU292" s="36" t="str">
        <f>IF(COUNTIFS($C$6:$AGE$6,12,$C292:$AGE292,"б")=0,"",COUNTIFS($C$6:$AGE$6,12,$C292:$AGE292,"б"))</f>
        <v/>
      </c>
      <c r="AGV292" s="36" t="str">
        <f t="shared" ref="AGV292:AGV315" si="980">IF(COUNTIFS($C$6:$AGE$6,12,$C292:$AGE292,"у")=0,"",COUNTIFS($C$6:$AGE$6,12,$C292:$AGE292,"у"))</f>
        <v/>
      </c>
      <c r="AGW292" s="39" t="str">
        <f>IF(COUNTIFS($C$6:$AGE$6,12,$C292:$AGE292,"н")=0,"",COUNTIFS($C$6:$AGE$6,12,$C292:$AGE292,"н"))</f>
        <v/>
      </c>
      <c r="AGX292" s="36" t="str">
        <f>IF(COUNTIFS($C$6:$AGE$6,1,$C292:$AGE292,"б")=0,"",COUNTIFS($C$6:$AGE$6,1,$C292:$AGE292,"б"))</f>
        <v/>
      </c>
      <c r="AGY292" s="36" t="str">
        <f t="shared" ref="AGY292:AGY315" si="981">IF(COUNTIFS($C$6:$AGE$6,1,$C292:$AGE292,"у")=0,"",COUNTIFS($C$6:$AGE$6,1,$C292:$AGE292,"у"))</f>
        <v/>
      </c>
      <c r="AGZ292" s="39" t="str">
        <f>IF(COUNTIFS($C$6:$AGE$6,1,$C292:$AGE292,"н")=0,"",COUNTIFS($C$6:$AGE$6,1,$C292:$AGE292,"н"))</f>
        <v/>
      </c>
      <c r="AHA292" s="36" t="str">
        <f>IF(COUNTIFS($C$6:$AGE$6,2,$C292:$AGE292,"б")=0,"",COUNTIFS($C$6:$AGE$6,2,$C292:$AGE292,"б"))</f>
        <v/>
      </c>
      <c r="AHB292" s="36" t="str">
        <f t="shared" ref="AHB292:AHB315" si="982">IF(COUNTIFS($C$6:$AGE$6,2,$C292:$AGE292,"у")=0,"",COUNTIFS($C$6:$AGE$6,2,$C292:$AGE292,"у"))</f>
        <v/>
      </c>
      <c r="AHC292" s="39" t="str">
        <f>IF(COUNTIFS($C$6:$AGE$6,2,$C292:$AGE292,"н")=0,"",COUNTIFS($C$6:$AGE$6,2,$C292:$AGE292,"н"))</f>
        <v/>
      </c>
      <c r="AHD292" s="36" t="str">
        <f>IF(COUNTIFS($C$6:$AGE$6,3,$C292:$AGE292,"б")=0,"",COUNTIFS($C$6:$AGE$6,3,$C292:$AGE292,"б"))</f>
        <v/>
      </c>
      <c r="AHE292" s="36" t="str">
        <f t="shared" ref="AHE292:AHE315" si="983">IF(COUNTIFS($C$6:$AGE$6,3,$C292:$AGE292,"у")=0,"",COUNTIFS($C$6:$AGE$6,3,$C292:$AGE292,"у"))</f>
        <v/>
      </c>
      <c r="AHF292" s="39" t="str">
        <f>IF(COUNTIFS($C$6:$AGE$6,3,$C292:$AGE292,"н")=0,"",COUNTIFS($C$6:$AGE$6,3,$C292:$AGE292,"н"))</f>
        <v/>
      </c>
      <c r="AHG292" s="36" t="str">
        <f>IF(COUNTIFS($C$6:$AGE$6,4,$C292:$AGE292,"б")=0,"",COUNTIFS($C$6:$AGE$6,4,$C292:$AGE292,"б"))</f>
        <v/>
      </c>
      <c r="AHH292" s="36" t="str">
        <f t="shared" ref="AHH292:AHH315" si="984">IF(COUNTIFS($C$6:$AGE$6,4,$C292:$AGE292,"у")=0,"",COUNTIFS($C$6:$AGE$6,4,$C292:$AGE292,"у"))</f>
        <v/>
      </c>
      <c r="AHI292" s="39" t="str">
        <f>IF(COUNTIFS($C$6:$AGE$6,4,$C292:$AGE292,"н")=0,"",COUNTIFS($C$6:$AGE$6,4,$C292:$AGE292,"н"))</f>
        <v/>
      </c>
      <c r="AHJ292" s="36" t="str">
        <f>IF(COUNTIFS($C$6:$AGE$6,5,$C292:$AGE292,"б")=0,"",COUNTIFS($C$6:$AGE$6,5,$C292:$AGE292,"б"))</f>
        <v/>
      </c>
      <c r="AHK292" s="36" t="str">
        <f t="shared" ref="AHK292:AHK315" si="985">IF(COUNTIFS($C$6:$AGE$6,5,$C292:$AGE292,"у")=0,"",COUNTIFS($C$6:$AGE$6,5,$C292:$AGE292,"у"))</f>
        <v/>
      </c>
      <c r="AHL292" s="39" t="str">
        <f>IF(COUNTIFS($C$6:$AGE$6,5,$C292:$AGE292,"н")=0,"",COUNTIFS($C$6:$AGE$6,5,$C292:$AGE292,"н"))</f>
        <v/>
      </c>
      <c r="AHM292" s="36" t="str">
        <f>IF(COUNTIFS($C$6:$AGE$6,6,$C292:$AGE292,"б")=0,"",COUNTIFS($C$6:$AGE$6,6,$C292:$AGE292,"б"))</f>
        <v/>
      </c>
      <c r="AHN292" s="36" t="str">
        <f t="shared" ref="AHN292:AHN315" si="986">IF(COUNTIFS($C$6:$AGE$6,6,$C292:$AGE292,"у")=0,"",COUNTIFS($C$6:$AGE$6,6,$C292:$AGE292,"у"))</f>
        <v/>
      </c>
      <c r="AHO292" s="39" t="str">
        <f>IF(COUNTIFS($C$6:$AGE$6,6,$C292:$AGE292,"н")=0,"",COUNTIFS($C$6:$AGE$6,6,$C292:$AGE292,"н"))</f>
        <v/>
      </c>
    </row>
    <row r="293" spans="1:918" s="5" customFormat="1" outlineLevel="1" x14ac:dyDescent="0.25">
      <c r="A293" s="35">
        <v>2</v>
      </c>
      <c r="B293" s="48" t="s">
        <v>162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 t="s">
        <v>378</v>
      </c>
      <c r="DT293" s="57" t="s">
        <v>378</v>
      </c>
      <c r="DU293" s="57" t="s">
        <v>378</v>
      </c>
      <c r="DV293" s="57" t="s">
        <v>378</v>
      </c>
      <c r="DW293" s="57" t="s">
        <v>378</v>
      </c>
      <c r="DX293" s="57" t="s">
        <v>378</v>
      </c>
      <c r="DY293" s="57" t="s">
        <v>378</v>
      </c>
      <c r="DZ293" s="57" t="s">
        <v>378</v>
      </c>
      <c r="EA293" s="57" t="s">
        <v>378</v>
      </c>
      <c r="EB293" s="57" t="s">
        <v>378</v>
      </c>
      <c r="EC293" s="57" t="s">
        <v>378</v>
      </c>
      <c r="ED293" s="57" t="s">
        <v>378</v>
      </c>
      <c r="EE293" s="57" t="s">
        <v>378</v>
      </c>
      <c r="EF293" s="57" t="s">
        <v>378</v>
      </c>
      <c r="EG293" s="57" t="s">
        <v>378</v>
      </c>
      <c r="EH293" s="57" t="s">
        <v>378</v>
      </c>
      <c r="EI293" s="57"/>
      <c r="EJ293" s="57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85" t="str">
        <f t="shared" si="974"/>
        <v/>
      </c>
      <c r="AGG293" s="85" t="str">
        <f t="shared" si="975"/>
        <v/>
      </c>
      <c r="AGH293" s="85" t="str">
        <f t="shared" si="976"/>
        <v/>
      </c>
      <c r="AGL293" s="36" t="str">
        <f t="shared" ref="AGL293:AGL315" si="987">IF(COUNTIFS($C$6:$AGE$6,9,$C293:$AGE293,"б")=0,"",COUNTIFS($C$6:$AGE$6,9,$C293:$AGE293,"б"))</f>
        <v/>
      </c>
      <c r="AGM293" s="36" t="str">
        <f t="shared" si="977"/>
        <v/>
      </c>
      <c r="AGN293" s="39" t="str">
        <f t="shared" ref="AGN293:AGN315" si="988">IF(COUNTIFS($C$6:$AGE$6,9,$C293:$AGE293,"н")=0,"",COUNTIFS($C$6:$AGE$6,9,$C293:$AGE293,"н"))</f>
        <v/>
      </c>
      <c r="AGO293" s="36">
        <f t="shared" ref="AGO293:AGO315" si="989">IF(COUNTIFS($C$6:$AGE$6,10,$C293:$AGE293,"б")=0,"",COUNTIFS($C$6:$AGE$6,10,$C293:$AGE293,"б"))</f>
        <v>16</v>
      </c>
      <c r="AGP293" s="36" t="str">
        <f t="shared" si="978"/>
        <v/>
      </c>
      <c r="AGQ293" s="39" t="str">
        <f t="shared" ref="AGQ293:AGQ315" si="990">IF(COUNTIFS($C$6:$AGE$6,10,$C293:$AGE293,"н")=0,"",COUNTIFS($C$6:$AGE$6,10,$C293:$AGE293,"н"))</f>
        <v/>
      </c>
      <c r="AGR293" s="36" t="str">
        <f t="shared" ref="AGR293:AGR315" si="991">IF(COUNTIFS($C$6:$AGE$6,11,$C293:$AGE293,"б")=0,"",COUNTIFS($C$6:$AGE$6,11,$C293:$AGE293,"б"))</f>
        <v/>
      </c>
      <c r="AGS293" s="36" t="str">
        <f t="shared" si="979"/>
        <v/>
      </c>
      <c r="AGT293" s="39" t="str">
        <f t="shared" ref="AGT293:AGT315" si="992">IF(COUNTIFS($C$6:$AGE$6,11,$C293:$AGE293,"н")=0,"",COUNTIFS($C$6:$AGE$6,11,$C293:$AGE293,"н"))</f>
        <v/>
      </c>
      <c r="AGU293" s="36" t="str">
        <f t="shared" ref="AGU293:AGU315" si="993">IF(COUNTIFS($C$6:$AGE$6,12,$C293:$AGE293,"б")=0,"",COUNTIFS($C$6:$AGE$6,12,$C293:$AGE293,"б"))</f>
        <v/>
      </c>
      <c r="AGV293" s="36" t="str">
        <f t="shared" si="980"/>
        <v/>
      </c>
      <c r="AGW293" s="39" t="str">
        <f t="shared" ref="AGW293:AGW315" si="994">IF(COUNTIFS($C$6:$AGE$6,12,$C293:$AGE293,"н")=0,"",COUNTIFS($C$6:$AGE$6,12,$C293:$AGE293,"н"))</f>
        <v/>
      </c>
      <c r="AGX293" s="36" t="str">
        <f t="shared" ref="AGX293:AGX315" si="995">IF(COUNTIFS($C$6:$AGE$6,1,$C293:$AGE293,"б")=0,"",COUNTIFS($C$6:$AGE$6,1,$C293:$AGE293,"б"))</f>
        <v/>
      </c>
      <c r="AGY293" s="36" t="str">
        <f t="shared" si="981"/>
        <v/>
      </c>
      <c r="AGZ293" s="39" t="str">
        <f t="shared" ref="AGZ293:AGZ315" si="996">IF(COUNTIFS($C$6:$AGE$6,1,$C293:$AGE293,"н")=0,"",COUNTIFS($C$6:$AGE$6,1,$C293:$AGE293,"н"))</f>
        <v/>
      </c>
      <c r="AHA293" s="36" t="str">
        <f t="shared" ref="AHA293:AHA315" si="997">IF(COUNTIFS($C$6:$AGE$6,2,$C293:$AGE293,"б")=0,"",COUNTIFS($C$6:$AGE$6,2,$C293:$AGE293,"б"))</f>
        <v/>
      </c>
      <c r="AHB293" s="36" t="str">
        <f t="shared" si="982"/>
        <v/>
      </c>
      <c r="AHC293" s="39" t="str">
        <f t="shared" ref="AHC293:AHC315" si="998">IF(COUNTIFS($C$6:$AGE$6,2,$C293:$AGE293,"н")=0,"",COUNTIFS($C$6:$AGE$6,2,$C293:$AGE293,"н"))</f>
        <v/>
      </c>
      <c r="AHD293" s="36" t="str">
        <f t="shared" ref="AHD293:AHD315" si="999">IF(COUNTIFS($C$6:$AGE$6,3,$C293:$AGE293,"б")=0,"",COUNTIFS($C$6:$AGE$6,3,$C293:$AGE293,"б"))</f>
        <v/>
      </c>
      <c r="AHE293" s="36" t="str">
        <f t="shared" si="983"/>
        <v/>
      </c>
      <c r="AHF293" s="39" t="str">
        <f t="shared" ref="AHF293:AHF315" si="1000">IF(COUNTIFS($C$6:$AGE$6,3,$C293:$AGE293,"н")=0,"",COUNTIFS($C$6:$AGE$6,3,$C293:$AGE293,"н"))</f>
        <v/>
      </c>
      <c r="AHG293" s="36" t="str">
        <f t="shared" ref="AHG293:AHG315" si="1001">IF(COUNTIFS($C$6:$AGE$6,4,$C293:$AGE293,"б")=0,"",COUNTIFS($C$6:$AGE$6,4,$C293:$AGE293,"б"))</f>
        <v/>
      </c>
      <c r="AHH293" s="36" t="str">
        <f t="shared" si="984"/>
        <v/>
      </c>
      <c r="AHI293" s="39" t="str">
        <f t="shared" ref="AHI293:AHI315" si="1002">IF(COUNTIFS($C$6:$AGE$6,4,$C293:$AGE293,"н")=0,"",COUNTIFS($C$6:$AGE$6,4,$C293:$AGE293,"н"))</f>
        <v/>
      </c>
      <c r="AHJ293" s="36" t="str">
        <f t="shared" ref="AHJ293:AHJ315" si="1003">IF(COUNTIFS($C$6:$AGE$6,5,$C293:$AGE293,"б")=0,"",COUNTIFS($C$6:$AGE$6,5,$C293:$AGE293,"б"))</f>
        <v/>
      </c>
      <c r="AHK293" s="36" t="str">
        <f t="shared" si="985"/>
        <v/>
      </c>
      <c r="AHL293" s="39" t="str">
        <f t="shared" ref="AHL293:AHL315" si="1004">IF(COUNTIFS($C$6:$AGE$6,5,$C293:$AGE293,"н")=0,"",COUNTIFS($C$6:$AGE$6,5,$C293:$AGE293,"н"))</f>
        <v/>
      </c>
      <c r="AHM293" s="36" t="str">
        <f t="shared" ref="AHM293:AHM315" si="1005">IF(COUNTIFS($C$6:$AGE$6,6,$C293:$AGE293,"б")=0,"",COUNTIFS($C$6:$AGE$6,6,$C293:$AGE293,"б"))</f>
        <v/>
      </c>
      <c r="AHN293" s="36" t="str">
        <f t="shared" si="986"/>
        <v/>
      </c>
      <c r="AHO293" s="39" t="str">
        <f t="shared" ref="AHO293:AHO315" si="1006">IF(COUNTIFS($C$6:$AGE$6,6,$C293:$AGE293,"н")=0,"",COUNTIFS($C$6:$AGE$6,6,$C293:$AGE293,"н"))</f>
        <v/>
      </c>
    </row>
    <row r="294" spans="1:918" s="5" customFormat="1" outlineLevel="1" x14ac:dyDescent="0.25">
      <c r="A294" s="35">
        <f t="shared" ref="A294:A315" si="1007">A293+1</f>
        <v>3</v>
      </c>
      <c r="B294" s="48" t="s">
        <v>163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 t="s">
        <v>378</v>
      </c>
      <c r="EO294" s="57" t="s">
        <v>378</v>
      </c>
      <c r="EP294" s="57" t="s">
        <v>388</v>
      </c>
      <c r="EQ294" s="57"/>
      <c r="ER294" s="57"/>
      <c r="ES294" s="57" t="s">
        <v>378</v>
      </c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367</v>
      </c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85" t="str">
        <f t="shared" si="974"/>
        <v/>
      </c>
      <c r="AGG294" s="85" t="str">
        <f t="shared" si="975"/>
        <v/>
      </c>
      <c r="AGH294" s="85" t="str">
        <f t="shared" si="976"/>
        <v/>
      </c>
      <c r="AGL294" s="36" t="str">
        <f t="shared" si="987"/>
        <v/>
      </c>
      <c r="AGM294" s="36" t="str">
        <f t="shared" si="977"/>
        <v/>
      </c>
      <c r="AGN294" s="39" t="str">
        <f t="shared" si="988"/>
        <v/>
      </c>
      <c r="AGO294" s="36">
        <f t="shared" si="989"/>
        <v>3</v>
      </c>
      <c r="AGP294" s="36" t="str">
        <f t="shared" si="978"/>
        <v/>
      </c>
      <c r="AGQ294" s="39">
        <f t="shared" si="990"/>
        <v>1</v>
      </c>
      <c r="AGR294" s="36" t="str">
        <f t="shared" si="991"/>
        <v/>
      </c>
      <c r="AGS294" s="36" t="str">
        <f t="shared" si="979"/>
        <v/>
      </c>
      <c r="AGT294" s="39" t="str">
        <f t="shared" si="992"/>
        <v/>
      </c>
      <c r="AGU294" s="36" t="str">
        <f t="shared" si="993"/>
        <v/>
      </c>
      <c r="AGV294" s="36" t="str">
        <f t="shared" si="980"/>
        <v/>
      </c>
      <c r="AGW294" s="39" t="str">
        <f t="shared" si="994"/>
        <v/>
      </c>
      <c r="AGX294" s="36" t="str">
        <f t="shared" si="995"/>
        <v/>
      </c>
      <c r="AGY294" s="36" t="str">
        <f t="shared" si="981"/>
        <v/>
      </c>
      <c r="AGZ294" s="39" t="str">
        <f t="shared" si="996"/>
        <v/>
      </c>
      <c r="AHA294" s="36" t="str">
        <f t="shared" si="997"/>
        <v/>
      </c>
      <c r="AHB294" s="36" t="str">
        <f t="shared" si="982"/>
        <v/>
      </c>
      <c r="AHC294" s="39" t="str">
        <f t="shared" si="998"/>
        <v/>
      </c>
      <c r="AHD294" s="36" t="str">
        <f t="shared" si="999"/>
        <v/>
      </c>
      <c r="AHE294" s="36" t="str">
        <f t="shared" si="983"/>
        <v/>
      </c>
      <c r="AHF294" s="39" t="str">
        <f t="shared" si="1000"/>
        <v/>
      </c>
      <c r="AHG294" s="36" t="str">
        <f t="shared" si="1001"/>
        <v/>
      </c>
      <c r="AHH294" s="36" t="str">
        <f t="shared" si="984"/>
        <v/>
      </c>
      <c r="AHI294" s="39" t="str">
        <f t="shared" si="1002"/>
        <v/>
      </c>
      <c r="AHJ294" s="36" t="str">
        <f t="shared" si="1003"/>
        <v/>
      </c>
      <c r="AHK294" s="36" t="str">
        <f t="shared" si="985"/>
        <v/>
      </c>
      <c r="AHL294" s="39" t="str">
        <f t="shared" si="1004"/>
        <v/>
      </c>
      <c r="AHM294" s="36" t="str">
        <f t="shared" si="1005"/>
        <v/>
      </c>
      <c r="AHN294" s="36" t="str">
        <f t="shared" si="986"/>
        <v/>
      </c>
      <c r="AHO294" s="39" t="str">
        <f t="shared" si="1006"/>
        <v/>
      </c>
    </row>
    <row r="295" spans="1:918" s="5" customFormat="1" outlineLevel="1" x14ac:dyDescent="0.25">
      <c r="A295" s="35">
        <f t="shared" si="1007"/>
        <v>4</v>
      </c>
      <c r="B295" s="48" t="s">
        <v>164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85" t="str">
        <f t="shared" si="974"/>
        <v/>
      </c>
      <c r="AGG295" s="85" t="str">
        <f t="shared" si="975"/>
        <v/>
      </c>
      <c r="AGH295" s="85" t="str">
        <f t="shared" si="976"/>
        <v/>
      </c>
      <c r="AGL295" s="36" t="str">
        <f t="shared" si="987"/>
        <v/>
      </c>
      <c r="AGM295" s="36" t="str">
        <f t="shared" si="977"/>
        <v/>
      </c>
      <c r="AGN295" s="39" t="str">
        <f t="shared" si="988"/>
        <v/>
      </c>
      <c r="AGO295" s="36" t="str">
        <f t="shared" si="989"/>
        <v/>
      </c>
      <c r="AGP295" s="36" t="str">
        <f t="shared" si="978"/>
        <v/>
      </c>
      <c r="AGQ295" s="39" t="str">
        <f t="shared" si="990"/>
        <v/>
      </c>
      <c r="AGR295" s="36" t="str">
        <f t="shared" si="991"/>
        <v/>
      </c>
      <c r="AGS295" s="36" t="str">
        <f t="shared" si="979"/>
        <v/>
      </c>
      <c r="AGT295" s="39" t="str">
        <f t="shared" si="992"/>
        <v/>
      </c>
      <c r="AGU295" s="36" t="str">
        <f t="shared" si="993"/>
        <v/>
      </c>
      <c r="AGV295" s="36" t="str">
        <f t="shared" si="980"/>
        <v/>
      </c>
      <c r="AGW295" s="39" t="str">
        <f t="shared" si="994"/>
        <v/>
      </c>
      <c r="AGX295" s="36" t="str">
        <f t="shared" si="995"/>
        <v/>
      </c>
      <c r="AGY295" s="36" t="str">
        <f t="shared" si="981"/>
        <v/>
      </c>
      <c r="AGZ295" s="39" t="str">
        <f t="shared" si="996"/>
        <v/>
      </c>
      <c r="AHA295" s="36" t="str">
        <f t="shared" si="997"/>
        <v/>
      </c>
      <c r="AHB295" s="36" t="str">
        <f t="shared" si="982"/>
        <v/>
      </c>
      <c r="AHC295" s="39" t="str">
        <f t="shared" si="998"/>
        <v/>
      </c>
      <c r="AHD295" s="36" t="str">
        <f t="shared" si="999"/>
        <v/>
      </c>
      <c r="AHE295" s="36" t="str">
        <f t="shared" si="983"/>
        <v/>
      </c>
      <c r="AHF295" s="39" t="str">
        <f t="shared" si="1000"/>
        <v/>
      </c>
      <c r="AHG295" s="36" t="str">
        <f t="shared" si="1001"/>
        <v/>
      </c>
      <c r="AHH295" s="36" t="str">
        <f t="shared" si="984"/>
        <v/>
      </c>
      <c r="AHI295" s="39" t="str">
        <f t="shared" si="1002"/>
        <v/>
      </c>
      <c r="AHJ295" s="36" t="str">
        <f t="shared" si="1003"/>
        <v/>
      </c>
      <c r="AHK295" s="36" t="str">
        <f t="shared" si="985"/>
        <v/>
      </c>
      <c r="AHL295" s="39" t="str">
        <f t="shared" si="1004"/>
        <v/>
      </c>
      <c r="AHM295" s="36" t="str">
        <f t="shared" si="1005"/>
        <v/>
      </c>
      <c r="AHN295" s="36" t="str">
        <f t="shared" si="986"/>
        <v/>
      </c>
      <c r="AHO295" s="39" t="str">
        <f t="shared" si="1006"/>
        <v/>
      </c>
    </row>
    <row r="296" spans="1:918" s="5" customFormat="1" outlineLevel="1" x14ac:dyDescent="0.25">
      <c r="A296" s="35">
        <f t="shared" si="1007"/>
        <v>5</v>
      </c>
      <c r="B296" s="48" t="s">
        <v>165</v>
      </c>
      <c r="C296" s="37"/>
      <c r="D296" s="35"/>
      <c r="E296" s="35"/>
      <c r="F296" s="35"/>
      <c r="G296" s="57" t="s">
        <v>367</v>
      </c>
      <c r="H296" s="57" t="s">
        <v>367</v>
      </c>
      <c r="I296" s="57" t="s">
        <v>367</v>
      </c>
      <c r="J296" s="57"/>
      <c r="K296" s="57" t="s">
        <v>367</v>
      </c>
      <c r="L296" s="57" t="s">
        <v>367</v>
      </c>
      <c r="M296" s="57" t="s">
        <v>367</v>
      </c>
      <c r="N296" s="57"/>
      <c r="O296" s="57"/>
      <c r="P296" s="57" t="s">
        <v>367</v>
      </c>
      <c r="Q296" s="57" t="s">
        <v>367</v>
      </c>
      <c r="R296" s="57"/>
      <c r="S296" s="57" t="s">
        <v>367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367</v>
      </c>
      <c r="GB296" s="57" t="s">
        <v>367</v>
      </c>
      <c r="GC296" s="57"/>
      <c r="GD296" s="57" t="s">
        <v>367</v>
      </c>
      <c r="GE296" s="57" t="s">
        <v>367</v>
      </c>
      <c r="GF296" s="57"/>
      <c r="GG296" s="57"/>
      <c r="GH296" s="57"/>
      <c r="GI296" s="57"/>
      <c r="GJ296" s="57"/>
      <c r="GK296" s="57"/>
      <c r="GL296" s="57"/>
      <c r="GM296" s="57" t="s">
        <v>367</v>
      </c>
      <c r="GN296" s="57"/>
      <c r="GO296" s="57"/>
      <c r="GP296" s="57" t="s">
        <v>367</v>
      </c>
      <c r="GQ296" s="38"/>
      <c r="GR296" s="38"/>
      <c r="GS296" s="38"/>
      <c r="GT296" s="38"/>
      <c r="GU296" s="61"/>
      <c r="GV296" s="57"/>
      <c r="GW296" s="57"/>
      <c r="GX296" s="57"/>
      <c r="GY296" s="57"/>
      <c r="GZ296" s="57"/>
      <c r="HA296" s="57"/>
      <c r="HB296" s="57"/>
      <c r="HC296" s="57" t="s">
        <v>367</v>
      </c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85" t="str">
        <f t="shared" si="974"/>
        <v/>
      </c>
      <c r="AGG296" s="85" t="str">
        <f t="shared" si="975"/>
        <v/>
      </c>
      <c r="AGH296" s="85" t="str">
        <f t="shared" si="976"/>
        <v/>
      </c>
      <c r="AGL296" s="36" t="str">
        <f t="shared" si="987"/>
        <v/>
      </c>
      <c r="AGM296" s="36" t="str">
        <f t="shared" si="977"/>
        <v/>
      </c>
      <c r="AGN296" s="39">
        <f t="shared" si="988"/>
        <v>9</v>
      </c>
      <c r="AGO296" s="36" t="str">
        <f t="shared" si="989"/>
        <v/>
      </c>
      <c r="AGP296" s="36" t="str">
        <f t="shared" si="978"/>
        <v/>
      </c>
      <c r="AGQ296" s="39" t="str">
        <f t="shared" si="990"/>
        <v/>
      </c>
      <c r="AGR296" s="36" t="str">
        <f t="shared" si="991"/>
        <v/>
      </c>
      <c r="AGS296" s="36" t="str">
        <f t="shared" si="979"/>
        <v/>
      </c>
      <c r="AGT296" s="39">
        <f t="shared" si="992"/>
        <v>7</v>
      </c>
      <c r="AGU296" s="36" t="str">
        <f t="shared" si="993"/>
        <v/>
      </c>
      <c r="AGV296" s="36" t="str">
        <f t="shared" si="980"/>
        <v/>
      </c>
      <c r="AGW296" s="39" t="str">
        <f t="shared" si="994"/>
        <v/>
      </c>
      <c r="AGX296" s="36" t="str">
        <f t="shared" si="995"/>
        <v/>
      </c>
      <c r="AGY296" s="36" t="str">
        <f t="shared" si="981"/>
        <v/>
      </c>
      <c r="AGZ296" s="39" t="str">
        <f t="shared" si="996"/>
        <v/>
      </c>
      <c r="AHA296" s="36" t="str">
        <f t="shared" si="997"/>
        <v/>
      </c>
      <c r="AHB296" s="36" t="str">
        <f t="shared" si="982"/>
        <v/>
      </c>
      <c r="AHC296" s="39" t="str">
        <f t="shared" si="998"/>
        <v/>
      </c>
      <c r="AHD296" s="36" t="str">
        <f t="shared" si="999"/>
        <v/>
      </c>
      <c r="AHE296" s="36" t="str">
        <f t="shared" si="983"/>
        <v/>
      </c>
      <c r="AHF296" s="39" t="str">
        <f t="shared" si="1000"/>
        <v/>
      </c>
      <c r="AHG296" s="36" t="str">
        <f t="shared" si="1001"/>
        <v/>
      </c>
      <c r="AHH296" s="36" t="str">
        <f t="shared" si="984"/>
        <v/>
      </c>
      <c r="AHI296" s="39" t="str">
        <f t="shared" si="1002"/>
        <v/>
      </c>
      <c r="AHJ296" s="36" t="str">
        <f t="shared" si="1003"/>
        <v/>
      </c>
      <c r="AHK296" s="36" t="str">
        <f t="shared" si="985"/>
        <v/>
      </c>
      <c r="AHL296" s="39" t="str">
        <f t="shared" si="1004"/>
        <v/>
      </c>
      <c r="AHM296" s="36" t="str">
        <f t="shared" si="1005"/>
        <v/>
      </c>
      <c r="AHN296" s="36" t="str">
        <f t="shared" si="986"/>
        <v/>
      </c>
      <c r="AHO296" s="39" t="str">
        <f t="shared" si="1006"/>
        <v/>
      </c>
    </row>
    <row r="297" spans="1:918" s="5" customFormat="1" outlineLevel="1" x14ac:dyDescent="0.25">
      <c r="A297" s="35">
        <f t="shared" si="1007"/>
        <v>6</v>
      </c>
      <c r="B297" s="48" t="s">
        <v>166</v>
      </c>
      <c r="C297" s="37"/>
      <c r="D297" s="35"/>
      <c r="E297" s="35"/>
      <c r="F297" s="35"/>
      <c r="G297" s="57" t="s">
        <v>378</v>
      </c>
      <c r="H297" s="57" t="s">
        <v>378</v>
      </c>
      <c r="I297" s="57" t="s">
        <v>378</v>
      </c>
      <c r="J297" s="57"/>
      <c r="K297" s="57" t="s">
        <v>378</v>
      </c>
      <c r="L297" s="57" t="s">
        <v>378</v>
      </c>
      <c r="M297" s="57" t="s">
        <v>378</v>
      </c>
      <c r="N297" s="57"/>
      <c r="O297" s="57"/>
      <c r="P297" s="57" t="s">
        <v>378</v>
      </c>
      <c r="Q297" s="57" t="s">
        <v>378</v>
      </c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 t="s">
        <v>367</v>
      </c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 t="s">
        <v>378</v>
      </c>
      <c r="EO297" s="57" t="s">
        <v>378</v>
      </c>
      <c r="EP297" s="57" t="s">
        <v>378</v>
      </c>
      <c r="EQ297" s="57"/>
      <c r="ER297" s="57"/>
      <c r="ES297" s="57" t="s">
        <v>378</v>
      </c>
      <c r="ET297" s="57"/>
      <c r="EU297" s="57"/>
      <c r="EV297" s="57"/>
      <c r="EW297" s="57"/>
      <c r="EX297" s="57"/>
      <c r="EY297" s="57"/>
      <c r="EZ297" s="57" t="s">
        <v>378</v>
      </c>
      <c r="FA297" s="57"/>
      <c r="FB297" s="57"/>
      <c r="FC297" s="57" t="s">
        <v>378</v>
      </c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 t="s">
        <v>367</v>
      </c>
      <c r="FQ297" s="57"/>
      <c r="FR297" s="57"/>
      <c r="FS297" s="57" t="s">
        <v>367</v>
      </c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 t="s">
        <v>367</v>
      </c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 t="s">
        <v>367</v>
      </c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85" t="str">
        <f t="shared" si="974"/>
        <v/>
      </c>
      <c r="AGG297" s="85" t="str">
        <f t="shared" si="975"/>
        <v/>
      </c>
      <c r="AGH297" s="85" t="str">
        <f t="shared" si="976"/>
        <v/>
      </c>
      <c r="AGL297" s="36">
        <f t="shared" si="987"/>
        <v>8</v>
      </c>
      <c r="AGM297" s="36" t="str">
        <f t="shared" si="977"/>
        <v/>
      </c>
      <c r="AGN297" s="39">
        <f t="shared" si="988"/>
        <v>1</v>
      </c>
      <c r="AGO297" s="36">
        <f t="shared" si="989"/>
        <v>6</v>
      </c>
      <c r="AGP297" s="36" t="str">
        <f t="shared" si="978"/>
        <v/>
      </c>
      <c r="AGQ297" s="39">
        <f t="shared" si="990"/>
        <v>2</v>
      </c>
      <c r="AGR297" s="36" t="str">
        <f t="shared" si="991"/>
        <v/>
      </c>
      <c r="AGS297" s="36" t="str">
        <f t="shared" si="979"/>
        <v/>
      </c>
      <c r="AGT297" s="39">
        <f t="shared" si="992"/>
        <v>2</v>
      </c>
      <c r="AGU297" s="36" t="str">
        <f t="shared" si="993"/>
        <v/>
      </c>
      <c r="AGV297" s="36" t="str">
        <f t="shared" si="980"/>
        <v/>
      </c>
      <c r="AGW297" s="39" t="str">
        <f t="shared" si="994"/>
        <v/>
      </c>
      <c r="AGX297" s="36" t="str">
        <f t="shared" si="995"/>
        <v/>
      </c>
      <c r="AGY297" s="36" t="str">
        <f t="shared" si="981"/>
        <v/>
      </c>
      <c r="AGZ297" s="39" t="str">
        <f t="shared" si="996"/>
        <v/>
      </c>
      <c r="AHA297" s="36" t="str">
        <f t="shared" si="997"/>
        <v/>
      </c>
      <c r="AHB297" s="36" t="str">
        <f t="shared" si="982"/>
        <v/>
      </c>
      <c r="AHC297" s="39" t="str">
        <f t="shared" si="998"/>
        <v/>
      </c>
      <c r="AHD297" s="36" t="str">
        <f t="shared" si="999"/>
        <v/>
      </c>
      <c r="AHE297" s="36" t="str">
        <f t="shared" si="983"/>
        <v/>
      </c>
      <c r="AHF297" s="39" t="str">
        <f t="shared" si="1000"/>
        <v/>
      </c>
      <c r="AHG297" s="36" t="str">
        <f t="shared" si="1001"/>
        <v/>
      </c>
      <c r="AHH297" s="36" t="str">
        <f t="shared" si="984"/>
        <v/>
      </c>
      <c r="AHI297" s="39" t="str">
        <f t="shared" si="1002"/>
        <v/>
      </c>
      <c r="AHJ297" s="36" t="str">
        <f t="shared" si="1003"/>
        <v/>
      </c>
      <c r="AHK297" s="36" t="str">
        <f t="shared" si="985"/>
        <v/>
      </c>
      <c r="AHL297" s="39" t="str">
        <f t="shared" si="1004"/>
        <v/>
      </c>
      <c r="AHM297" s="36" t="str">
        <f t="shared" si="1005"/>
        <v/>
      </c>
      <c r="AHN297" s="36" t="str">
        <f t="shared" si="986"/>
        <v/>
      </c>
      <c r="AHO297" s="39" t="str">
        <f t="shared" si="1006"/>
        <v/>
      </c>
    </row>
    <row r="298" spans="1:918" s="5" customFormat="1" outlineLevel="1" x14ac:dyDescent="0.25">
      <c r="A298" s="35">
        <f t="shared" si="1007"/>
        <v>7</v>
      </c>
      <c r="B298" s="48" t="s">
        <v>167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367</v>
      </c>
      <c r="AL298" s="57"/>
      <c r="AM298" s="57"/>
      <c r="AN298" s="57"/>
      <c r="AO298" s="57"/>
      <c r="AP298" s="57"/>
      <c r="AQ298" s="57"/>
      <c r="AR298" s="57"/>
      <c r="AS298" s="57"/>
      <c r="AT298" s="57" t="s">
        <v>367</v>
      </c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367</v>
      </c>
      <c r="BT298" s="57" t="s">
        <v>367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367</v>
      </c>
      <c r="DH298" s="57" t="s">
        <v>367</v>
      </c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38"/>
      <c r="GR298" s="38"/>
      <c r="GS298" s="38"/>
      <c r="GT298" s="38"/>
      <c r="GU298" s="61"/>
      <c r="GV298" s="57"/>
      <c r="GW298" s="57" t="s">
        <v>367</v>
      </c>
      <c r="GX298" s="57" t="s">
        <v>367</v>
      </c>
      <c r="GY298" s="57"/>
      <c r="GZ298" s="57" t="s">
        <v>367</v>
      </c>
      <c r="HA298" s="57"/>
      <c r="HB298" s="57"/>
      <c r="HC298" s="57"/>
      <c r="HD298" s="57"/>
      <c r="HE298" s="57" t="s">
        <v>367</v>
      </c>
      <c r="HF298" s="57"/>
      <c r="HG298" s="57"/>
      <c r="HH298" s="57"/>
      <c r="HI298" s="57"/>
      <c r="HJ298" s="57"/>
      <c r="HK298" s="57"/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85" t="str">
        <f t="shared" si="974"/>
        <v/>
      </c>
      <c r="AGG298" s="85" t="str">
        <f t="shared" si="975"/>
        <v/>
      </c>
      <c r="AGH298" s="85" t="str">
        <f t="shared" si="976"/>
        <v/>
      </c>
      <c r="AGL298" s="36" t="str">
        <f t="shared" si="987"/>
        <v/>
      </c>
      <c r="AGM298" s="36" t="str">
        <f t="shared" si="977"/>
        <v/>
      </c>
      <c r="AGN298" s="39">
        <f t="shared" si="988"/>
        <v>4</v>
      </c>
      <c r="AGO298" s="36" t="str">
        <f t="shared" si="989"/>
        <v/>
      </c>
      <c r="AGP298" s="36" t="str">
        <f t="shared" si="978"/>
        <v/>
      </c>
      <c r="AGQ298" s="39">
        <f t="shared" si="990"/>
        <v>2</v>
      </c>
      <c r="AGR298" s="36" t="str">
        <f t="shared" si="991"/>
        <v/>
      </c>
      <c r="AGS298" s="36" t="str">
        <f t="shared" si="979"/>
        <v/>
      </c>
      <c r="AGT298" s="39">
        <f t="shared" si="992"/>
        <v>4</v>
      </c>
      <c r="AGU298" s="36" t="str">
        <f t="shared" si="993"/>
        <v/>
      </c>
      <c r="AGV298" s="36" t="str">
        <f t="shared" si="980"/>
        <v/>
      </c>
      <c r="AGW298" s="39" t="str">
        <f t="shared" si="994"/>
        <v/>
      </c>
      <c r="AGX298" s="36" t="str">
        <f t="shared" si="995"/>
        <v/>
      </c>
      <c r="AGY298" s="36" t="str">
        <f t="shared" si="981"/>
        <v/>
      </c>
      <c r="AGZ298" s="39" t="str">
        <f t="shared" si="996"/>
        <v/>
      </c>
      <c r="AHA298" s="36" t="str">
        <f t="shared" si="997"/>
        <v/>
      </c>
      <c r="AHB298" s="36" t="str">
        <f t="shared" si="982"/>
        <v/>
      </c>
      <c r="AHC298" s="39" t="str">
        <f t="shared" si="998"/>
        <v/>
      </c>
      <c r="AHD298" s="36" t="str">
        <f t="shared" si="999"/>
        <v/>
      </c>
      <c r="AHE298" s="36" t="str">
        <f t="shared" si="983"/>
        <v/>
      </c>
      <c r="AHF298" s="39" t="str">
        <f t="shared" si="1000"/>
        <v/>
      </c>
      <c r="AHG298" s="36" t="str">
        <f t="shared" si="1001"/>
        <v/>
      </c>
      <c r="AHH298" s="36" t="str">
        <f t="shared" si="984"/>
        <v/>
      </c>
      <c r="AHI298" s="39" t="str">
        <f t="shared" si="1002"/>
        <v/>
      </c>
      <c r="AHJ298" s="36" t="str">
        <f t="shared" si="1003"/>
        <v/>
      </c>
      <c r="AHK298" s="36" t="str">
        <f t="shared" si="985"/>
        <v/>
      </c>
      <c r="AHL298" s="39" t="str">
        <f t="shared" si="1004"/>
        <v/>
      </c>
      <c r="AHM298" s="36" t="str">
        <f t="shared" si="1005"/>
        <v/>
      </c>
      <c r="AHN298" s="36" t="str">
        <f t="shared" si="986"/>
        <v/>
      </c>
      <c r="AHO298" s="39" t="str">
        <f t="shared" si="1006"/>
        <v/>
      </c>
    </row>
    <row r="299" spans="1:918" s="5" customFormat="1" outlineLevel="1" x14ac:dyDescent="0.25">
      <c r="A299" s="35">
        <f t="shared" si="1007"/>
        <v>8</v>
      </c>
      <c r="B299" s="48" t="s">
        <v>168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 t="s">
        <v>367</v>
      </c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38"/>
      <c r="FZ299" s="38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38"/>
      <c r="GR299" s="38"/>
      <c r="GS299" s="38"/>
      <c r="GT299" s="38"/>
      <c r="GU299" s="61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85" t="str">
        <f t="shared" si="974"/>
        <v/>
      </c>
      <c r="AGG299" s="85" t="str">
        <f t="shared" si="975"/>
        <v/>
      </c>
      <c r="AGH299" s="85" t="str">
        <f t="shared" si="976"/>
        <v/>
      </c>
      <c r="AGL299" s="36" t="str">
        <f t="shared" si="987"/>
        <v/>
      </c>
      <c r="AGM299" s="36" t="str">
        <f t="shared" si="977"/>
        <v/>
      </c>
      <c r="AGN299" s="39" t="str">
        <f t="shared" si="988"/>
        <v/>
      </c>
      <c r="AGO299" s="36" t="str">
        <f t="shared" si="989"/>
        <v/>
      </c>
      <c r="AGP299" s="36" t="str">
        <f t="shared" si="978"/>
        <v/>
      </c>
      <c r="AGQ299" s="39">
        <f t="shared" si="990"/>
        <v>1</v>
      </c>
      <c r="AGR299" s="36" t="str">
        <f t="shared" si="991"/>
        <v/>
      </c>
      <c r="AGS299" s="36" t="str">
        <f t="shared" si="979"/>
        <v/>
      </c>
      <c r="AGT299" s="39" t="str">
        <f t="shared" si="992"/>
        <v/>
      </c>
      <c r="AGU299" s="36" t="str">
        <f t="shared" si="993"/>
        <v/>
      </c>
      <c r="AGV299" s="36" t="str">
        <f t="shared" si="980"/>
        <v/>
      </c>
      <c r="AGW299" s="39" t="str">
        <f t="shared" si="994"/>
        <v/>
      </c>
      <c r="AGX299" s="36" t="str">
        <f t="shared" si="995"/>
        <v/>
      </c>
      <c r="AGY299" s="36" t="str">
        <f t="shared" si="981"/>
        <v/>
      </c>
      <c r="AGZ299" s="39" t="str">
        <f t="shared" si="996"/>
        <v/>
      </c>
      <c r="AHA299" s="36" t="str">
        <f t="shared" si="997"/>
        <v/>
      </c>
      <c r="AHB299" s="36" t="str">
        <f t="shared" si="982"/>
        <v/>
      </c>
      <c r="AHC299" s="39" t="str">
        <f t="shared" si="998"/>
        <v/>
      </c>
      <c r="AHD299" s="36" t="str">
        <f t="shared" si="999"/>
        <v/>
      </c>
      <c r="AHE299" s="36" t="str">
        <f t="shared" si="983"/>
        <v/>
      </c>
      <c r="AHF299" s="39" t="str">
        <f t="shared" si="1000"/>
        <v/>
      </c>
      <c r="AHG299" s="36" t="str">
        <f t="shared" si="1001"/>
        <v/>
      </c>
      <c r="AHH299" s="36" t="str">
        <f t="shared" si="984"/>
        <v/>
      </c>
      <c r="AHI299" s="39" t="str">
        <f t="shared" si="1002"/>
        <v/>
      </c>
      <c r="AHJ299" s="36" t="str">
        <f t="shared" si="1003"/>
        <v/>
      </c>
      <c r="AHK299" s="36" t="str">
        <f t="shared" si="985"/>
        <v/>
      </c>
      <c r="AHL299" s="39" t="str">
        <f t="shared" si="1004"/>
        <v/>
      </c>
      <c r="AHM299" s="36" t="str">
        <f t="shared" si="1005"/>
        <v/>
      </c>
      <c r="AHN299" s="36" t="str">
        <f t="shared" si="986"/>
        <v/>
      </c>
      <c r="AHO299" s="39" t="str">
        <f t="shared" si="1006"/>
        <v/>
      </c>
    </row>
    <row r="300" spans="1:918" s="5" customFormat="1" outlineLevel="1" x14ac:dyDescent="0.25">
      <c r="A300" s="35">
        <f t="shared" si="1007"/>
        <v>9</v>
      </c>
      <c r="B300" s="48" t="s">
        <v>169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 t="s">
        <v>367</v>
      </c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 t="s">
        <v>367</v>
      </c>
      <c r="AL300" s="57"/>
      <c r="AM300" s="57" t="s">
        <v>367</v>
      </c>
      <c r="AN300" s="57"/>
      <c r="AO300" s="57"/>
      <c r="AP300" s="57"/>
      <c r="AQ300" s="57"/>
      <c r="AR300" s="57"/>
      <c r="AS300" s="57"/>
      <c r="AT300" s="57" t="s">
        <v>367</v>
      </c>
      <c r="AU300" s="57"/>
      <c r="AV300" s="57"/>
      <c r="AW300" s="57"/>
      <c r="AX300" s="57"/>
      <c r="AY300" s="57" t="s">
        <v>367</v>
      </c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 t="s">
        <v>367</v>
      </c>
      <c r="BT300" s="57" t="s">
        <v>367</v>
      </c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 t="s">
        <v>367</v>
      </c>
      <c r="CI300" s="57" t="s">
        <v>367</v>
      </c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 t="s">
        <v>367</v>
      </c>
      <c r="FJ300" s="57"/>
      <c r="FK300" s="57" t="s">
        <v>367</v>
      </c>
      <c r="FL300" s="57"/>
      <c r="FM300" s="57"/>
      <c r="FN300" s="57"/>
      <c r="FO300" s="57"/>
      <c r="FP300" s="57"/>
      <c r="FQ300" s="57" t="s">
        <v>367</v>
      </c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 t="s">
        <v>367</v>
      </c>
      <c r="GE300" s="57"/>
      <c r="GF300" s="57"/>
      <c r="GG300" s="57"/>
      <c r="GH300" s="57"/>
      <c r="GI300" s="57"/>
      <c r="GJ300" s="57"/>
      <c r="GK300" s="57"/>
      <c r="GL300" s="57"/>
      <c r="GM300" s="57" t="s">
        <v>367</v>
      </c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 t="s">
        <v>367</v>
      </c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 t="s">
        <v>367</v>
      </c>
      <c r="HU300" s="57"/>
      <c r="HV300" s="57"/>
      <c r="HW300" s="57"/>
      <c r="HX300" s="57"/>
      <c r="HY300" s="57" t="s">
        <v>367</v>
      </c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 t="s">
        <v>367</v>
      </c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85" t="str">
        <f t="shared" si="974"/>
        <v/>
      </c>
      <c r="AGG300" s="85" t="str">
        <f t="shared" si="975"/>
        <v/>
      </c>
      <c r="AGH300" s="85" t="str">
        <f t="shared" si="976"/>
        <v/>
      </c>
      <c r="AGL300" s="36" t="str">
        <f t="shared" si="987"/>
        <v/>
      </c>
      <c r="AGM300" s="36" t="str">
        <f t="shared" si="977"/>
        <v/>
      </c>
      <c r="AGN300" s="39">
        <f t="shared" si="988"/>
        <v>9</v>
      </c>
      <c r="AGO300" s="36" t="str">
        <f t="shared" si="989"/>
        <v/>
      </c>
      <c r="AGP300" s="36" t="str">
        <f t="shared" si="978"/>
        <v/>
      </c>
      <c r="AGQ300" s="39">
        <f t="shared" si="990"/>
        <v>3</v>
      </c>
      <c r="AGR300" s="36" t="str">
        <f t="shared" si="991"/>
        <v/>
      </c>
      <c r="AGS300" s="36" t="str">
        <f t="shared" si="979"/>
        <v/>
      </c>
      <c r="AGT300" s="39">
        <f t="shared" si="992"/>
        <v>6</v>
      </c>
      <c r="AGU300" s="36" t="str">
        <f t="shared" si="993"/>
        <v/>
      </c>
      <c r="AGV300" s="36" t="str">
        <f t="shared" si="980"/>
        <v/>
      </c>
      <c r="AGW300" s="39" t="str">
        <f t="shared" si="994"/>
        <v/>
      </c>
      <c r="AGX300" s="36" t="str">
        <f t="shared" si="995"/>
        <v/>
      </c>
      <c r="AGY300" s="36" t="str">
        <f t="shared" si="981"/>
        <v/>
      </c>
      <c r="AGZ300" s="39" t="str">
        <f t="shared" si="996"/>
        <v/>
      </c>
      <c r="AHA300" s="36" t="str">
        <f t="shared" si="997"/>
        <v/>
      </c>
      <c r="AHB300" s="36" t="str">
        <f t="shared" si="982"/>
        <v/>
      </c>
      <c r="AHC300" s="39" t="str">
        <f t="shared" si="998"/>
        <v/>
      </c>
      <c r="AHD300" s="36" t="str">
        <f t="shared" si="999"/>
        <v/>
      </c>
      <c r="AHE300" s="36" t="str">
        <f t="shared" si="983"/>
        <v/>
      </c>
      <c r="AHF300" s="39" t="str">
        <f t="shared" si="1000"/>
        <v/>
      </c>
      <c r="AHG300" s="36" t="str">
        <f t="shared" si="1001"/>
        <v/>
      </c>
      <c r="AHH300" s="36" t="str">
        <f t="shared" si="984"/>
        <v/>
      </c>
      <c r="AHI300" s="39" t="str">
        <f t="shared" si="1002"/>
        <v/>
      </c>
      <c r="AHJ300" s="36" t="str">
        <f t="shared" si="1003"/>
        <v/>
      </c>
      <c r="AHK300" s="36" t="str">
        <f t="shared" si="985"/>
        <v/>
      </c>
      <c r="AHL300" s="39" t="str">
        <f t="shared" si="1004"/>
        <v/>
      </c>
      <c r="AHM300" s="36" t="str">
        <f t="shared" si="1005"/>
        <v/>
      </c>
      <c r="AHN300" s="36" t="str">
        <f t="shared" si="986"/>
        <v/>
      </c>
      <c r="AHO300" s="39" t="str">
        <f t="shared" si="1006"/>
        <v/>
      </c>
    </row>
    <row r="301" spans="1:918" s="5" customFormat="1" outlineLevel="1" x14ac:dyDescent="0.25">
      <c r="A301" s="35">
        <f t="shared" si="1007"/>
        <v>10</v>
      </c>
      <c r="B301" s="48" t="s">
        <v>170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 t="s">
        <v>367</v>
      </c>
      <c r="M301" s="57" t="s">
        <v>367</v>
      </c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 t="s">
        <v>367</v>
      </c>
      <c r="CH301" s="57" t="s">
        <v>367</v>
      </c>
      <c r="CI301" s="57" t="s">
        <v>367</v>
      </c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 t="s">
        <v>367</v>
      </c>
      <c r="DB301" s="57" t="s">
        <v>367</v>
      </c>
      <c r="DC301" s="57"/>
      <c r="DD301" s="57" t="s">
        <v>367</v>
      </c>
      <c r="DE301" s="57" t="s">
        <v>367</v>
      </c>
      <c r="DF301" s="57"/>
      <c r="DG301" s="57" t="s">
        <v>367</v>
      </c>
      <c r="DH301" s="57" t="s">
        <v>367</v>
      </c>
      <c r="DI301" s="57" t="s">
        <v>367</v>
      </c>
      <c r="DJ301" s="57"/>
      <c r="DK301" s="57"/>
      <c r="DL301" s="57" t="s">
        <v>367</v>
      </c>
      <c r="DM301" s="57" t="s">
        <v>367</v>
      </c>
      <c r="DN301" s="57"/>
      <c r="DO301" s="57" t="s">
        <v>367</v>
      </c>
      <c r="DP301" s="57"/>
      <c r="DQ301" s="38"/>
      <c r="DR301" s="38"/>
      <c r="DS301" s="57" t="s">
        <v>367</v>
      </c>
      <c r="DT301" s="57" t="s">
        <v>367</v>
      </c>
      <c r="DU301" s="57" t="s">
        <v>367</v>
      </c>
      <c r="DV301" s="57" t="s">
        <v>367</v>
      </c>
      <c r="DW301" s="57" t="s">
        <v>367</v>
      </c>
      <c r="DX301" s="57" t="s">
        <v>367</v>
      </c>
      <c r="DY301" s="57" t="s">
        <v>367</v>
      </c>
      <c r="DZ301" s="57" t="s">
        <v>367</v>
      </c>
      <c r="EA301" s="57" t="s">
        <v>367</v>
      </c>
      <c r="EB301" s="57" t="s">
        <v>367</v>
      </c>
      <c r="EC301" s="57" t="s">
        <v>367</v>
      </c>
      <c r="ED301" s="57" t="s">
        <v>367</v>
      </c>
      <c r="EE301" s="57" t="s">
        <v>367</v>
      </c>
      <c r="EF301" s="57" t="s">
        <v>367</v>
      </c>
      <c r="EG301" s="57" t="s">
        <v>367</v>
      </c>
      <c r="EH301" s="57" t="s">
        <v>367</v>
      </c>
      <c r="EI301" s="57"/>
      <c r="EJ301" s="57"/>
      <c r="EK301" s="38"/>
      <c r="EL301" s="38"/>
      <c r="EM301" s="61"/>
      <c r="EN301" s="57" t="s">
        <v>367</v>
      </c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 t="s">
        <v>367</v>
      </c>
      <c r="FI301" s="57" t="s">
        <v>367</v>
      </c>
      <c r="FJ301" s="57" t="s">
        <v>367</v>
      </c>
      <c r="FK301" s="57" t="s">
        <v>367</v>
      </c>
      <c r="FL301" s="57" t="s">
        <v>367</v>
      </c>
      <c r="FM301" s="57" t="s">
        <v>367</v>
      </c>
      <c r="FN301" s="57"/>
      <c r="FO301" s="57"/>
      <c r="FP301" s="57" t="s">
        <v>367</v>
      </c>
      <c r="FQ301" s="57"/>
      <c r="FR301" s="57"/>
      <c r="FS301" s="57" t="s">
        <v>367</v>
      </c>
      <c r="FT301" s="57"/>
      <c r="FU301" s="57"/>
      <c r="FV301" s="57"/>
      <c r="FW301" s="57"/>
      <c r="FX301" s="57"/>
      <c r="FY301" s="38"/>
      <c r="FZ301" s="38"/>
      <c r="GA301" s="57" t="s">
        <v>367</v>
      </c>
      <c r="GB301" s="57"/>
      <c r="GC301" s="57"/>
      <c r="GD301" s="57" t="s">
        <v>367</v>
      </c>
      <c r="GE301" s="57"/>
      <c r="GF301" s="57"/>
      <c r="GG301" s="57"/>
      <c r="GH301" s="57"/>
      <c r="GI301" s="57"/>
      <c r="GJ301" s="57"/>
      <c r="GK301" s="57"/>
      <c r="GL301" s="57"/>
      <c r="GM301" s="57" t="s">
        <v>367</v>
      </c>
      <c r="GN301" s="57"/>
      <c r="GO301" s="57"/>
      <c r="GP301" s="57" t="s">
        <v>367</v>
      </c>
      <c r="GQ301" s="38"/>
      <c r="GR301" s="38"/>
      <c r="GS301" s="38"/>
      <c r="GT301" s="38"/>
      <c r="GU301" s="61"/>
      <c r="GV301" s="57" t="s">
        <v>367</v>
      </c>
      <c r="GW301" s="57" t="s">
        <v>367</v>
      </c>
      <c r="GX301" s="57"/>
      <c r="GY301" s="57" t="s">
        <v>367</v>
      </c>
      <c r="GZ301" s="57" t="s">
        <v>367</v>
      </c>
      <c r="HA301" s="57"/>
      <c r="HB301" s="57"/>
      <c r="HC301" s="57" t="s">
        <v>367</v>
      </c>
      <c r="HD301" s="57"/>
      <c r="HE301" s="57" t="s">
        <v>367</v>
      </c>
      <c r="HF301" s="57"/>
      <c r="HG301" s="57"/>
      <c r="HH301" s="57"/>
      <c r="HI301" s="57"/>
      <c r="HJ301" s="57"/>
      <c r="HK301" s="57" t="s">
        <v>367</v>
      </c>
      <c r="HL301" s="57"/>
      <c r="HM301" s="57"/>
      <c r="HN301" s="38"/>
      <c r="HO301" s="61"/>
      <c r="HP301" s="57" t="s">
        <v>367</v>
      </c>
      <c r="HQ301" s="57" t="s">
        <v>367</v>
      </c>
      <c r="HR301" s="57" t="s">
        <v>367</v>
      </c>
      <c r="HS301" s="57"/>
      <c r="HT301" s="57" t="s">
        <v>367</v>
      </c>
      <c r="HU301" s="57" t="s">
        <v>367</v>
      </c>
      <c r="HV301" s="57"/>
      <c r="HW301" s="57"/>
      <c r="HX301" s="57"/>
      <c r="HY301" s="57" t="s">
        <v>367</v>
      </c>
      <c r="HZ301" s="57"/>
      <c r="IA301" s="57"/>
      <c r="IB301" s="57"/>
      <c r="IC301" s="57" t="s">
        <v>367</v>
      </c>
      <c r="ID301" s="57"/>
      <c r="IE301" s="57" t="s">
        <v>367</v>
      </c>
      <c r="IF301" s="38"/>
      <c r="IG301" s="38"/>
      <c r="IH301" s="38"/>
      <c r="II301" s="61"/>
      <c r="IJ301" s="57" t="s">
        <v>367</v>
      </c>
      <c r="IK301" s="57"/>
      <c r="IL301" s="57"/>
      <c r="IM301" s="57"/>
      <c r="IN301" s="57"/>
      <c r="IO301" s="57"/>
      <c r="IP301" s="57"/>
      <c r="IQ301" s="57" t="s">
        <v>367</v>
      </c>
      <c r="IR301" s="57"/>
      <c r="IS301" s="57"/>
      <c r="IT301" s="57"/>
      <c r="IU301" s="57"/>
      <c r="IV301" s="57"/>
      <c r="IW301" s="57"/>
      <c r="IX301" s="57"/>
      <c r="IY301" s="57" t="s">
        <v>367</v>
      </c>
      <c r="IZ301" s="38"/>
      <c r="JA301" s="38"/>
      <c r="JB301" s="38"/>
      <c r="JC301" s="61"/>
      <c r="JD301" s="57" t="s">
        <v>367</v>
      </c>
      <c r="JE301" s="57"/>
      <c r="JF301" s="57"/>
      <c r="JG301" s="57"/>
      <c r="JH301" s="57"/>
      <c r="JI301" s="57"/>
      <c r="JJ301" s="57"/>
      <c r="JK301" s="57" t="s">
        <v>367</v>
      </c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85" t="str">
        <f t="shared" si="974"/>
        <v/>
      </c>
      <c r="AGG301" s="85" t="str">
        <f t="shared" si="975"/>
        <v/>
      </c>
      <c r="AGH301" s="85" t="str">
        <f t="shared" si="976"/>
        <v/>
      </c>
      <c r="AGL301" s="36" t="str">
        <f t="shared" si="987"/>
        <v/>
      </c>
      <c r="AGM301" s="36" t="str">
        <f t="shared" si="977"/>
        <v/>
      </c>
      <c r="AGN301" s="39">
        <f t="shared" si="988"/>
        <v>5</v>
      </c>
      <c r="AGO301" s="36" t="str">
        <f t="shared" si="989"/>
        <v/>
      </c>
      <c r="AGP301" s="36" t="str">
        <f t="shared" si="978"/>
        <v/>
      </c>
      <c r="AGQ301" s="39">
        <f t="shared" si="990"/>
        <v>35</v>
      </c>
      <c r="AGR301" s="36" t="str">
        <f t="shared" si="991"/>
        <v/>
      </c>
      <c r="AGS301" s="36" t="str">
        <f t="shared" si="979"/>
        <v/>
      </c>
      <c r="AGT301" s="39">
        <f t="shared" si="992"/>
        <v>23</v>
      </c>
      <c r="AGU301" s="36" t="str">
        <f t="shared" si="993"/>
        <v/>
      </c>
      <c r="AGV301" s="36" t="str">
        <f t="shared" si="980"/>
        <v/>
      </c>
      <c r="AGW301" s="39">
        <f t="shared" si="994"/>
        <v>1</v>
      </c>
      <c r="AGX301" s="36" t="str">
        <f t="shared" si="995"/>
        <v/>
      </c>
      <c r="AGY301" s="36" t="str">
        <f t="shared" si="981"/>
        <v/>
      </c>
      <c r="AGZ301" s="39" t="str">
        <f t="shared" si="996"/>
        <v/>
      </c>
      <c r="AHA301" s="36" t="str">
        <f t="shared" si="997"/>
        <v/>
      </c>
      <c r="AHB301" s="36" t="str">
        <f t="shared" si="982"/>
        <v/>
      </c>
      <c r="AHC301" s="39" t="str">
        <f t="shared" si="998"/>
        <v/>
      </c>
      <c r="AHD301" s="36" t="str">
        <f t="shared" si="999"/>
        <v/>
      </c>
      <c r="AHE301" s="36" t="str">
        <f t="shared" si="983"/>
        <v/>
      </c>
      <c r="AHF301" s="39" t="str">
        <f t="shared" si="1000"/>
        <v/>
      </c>
      <c r="AHG301" s="36" t="str">
        <f t="shared" si="1001"/>
        <v/>
      </c>
      <c r="AHH301" s="36" t="str">
        <f t="shared" si="984"/>
        <v/>
      </c>
      <c r="AHI301" s="39" t="str">
        <f t="shared" si="1002"/>
        <v/>
      </c>
      <c r="AHJ301" s="36" t="str">
        <f t="shared" si="1003"/>
        <v/>
      </c>
      <c r="AHK301" s="36" t="str">
        <f t="shared" si="985"/>
        <v/>
      </c>
      <c r="AHL301" s="39" t="str">
        <f t="shared" si="1004"/>
        <v/>
      </c>
      <c r="AHM301" s="36" t="str">
        <f t="shared" si="1005"/>
        <v/>
      </c>
      <c r="AHN301" s="36" t="str">
        <f t="shared" si="986"/>
        <v/>
      </c>
      <c r="AHO301" s="39" t="str">
        <f t="shared" si="1006"/>
        <v/>
      </c>
    </row>
    <row r="302" spans="1:918" s="5" customFormat="1" outlineLevel="1" x14ac:dyDescent="0.25">
      <c r="A302" s="35">
        <f t="shared" si="1007"/>
        <v>11</v>
      </c>
      <c r="B302" s="48" t="s">
        <v>171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 t="s">
        <v>367</v>
      </c>
      <c r="EO302" s="57" t="s">
        <v>367</v>
      </c>
      <c r="EP302" s="57" t="s">
        <v>367</v>
      </c>
      <c r="EQ302" s="57"/>
      <c r="ER302" s="57"/>
      <c r="ES302" s="57" t="s">
        <v>367</v>
      </c>
      <c r="ET302" s="57"/>
      <c r="EU302" s="57"/>
      <c r="EV302" s="57"/>
      <c r="EW302" s="57"/>
      <c r="EX302" s="57"/>
      <c r="EY302" s="57"/>
      <c r="EZ302" s="57" t="s">
        <v>367</v>
      </c>
      <c r="FA302" s="57"/>
      <c r="FB302" s="57"/>
      <c r="FC302" s="57" t="s">
        <v>367</v>
      </c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61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85" t="str">
        <f t="shared" si="974"/>
        <v/>
      </c>
      <c r="AGG302" s="85" t="str">
        <f t="shared" si="975"/>
        <v/>
      </c>
      <c r="AGH302" s="85" t="str">
        <f t="shared" si="976"/>
        <v/>
      </c>
      <c r="AGL302" s="36" t="str">
        <f t="shared" si="987"/>
        <v/>
      </c>
      <c r="AGM302" s="36" t="str">
        <f t="shared" si="977"/>
        <v/>
      </c>
      <c r="AGN302" s="39" t="str">
        <f t="shared" si="988"/>
        <v/>
      </c>
      <c r="AGO302" s="36" t="str">
        <f t="shared" si="989"/>
        <v/>
      </c>
      <c r="AGP302" s="36" t="str">
        <f t="shared" si="978"/>
        <v/>
      </c>
      <c r="AGQ302" s="39">
        <f t="shared" si="990"/>
        <v>6</v>
      </c>
      <c r="AGR302" s="36" t="str">
        <f t="shared" si="991"/>
        <v/>
      </c>
      <c r="AGS302" s="36" t="str">
        <f t="shared" si="979"/>
        <v/>
      </c>
      <c r="AGT302" s="39" t="str">
        <f t="shared" si="992"/>
        <v/>
      </c>
      <c r="AGU302" s="36" t="str">
        <f t="shared" si="993"/>
        <v/>
      </c>
      <c r="AGV302" s="36" t="str">
        <f t="shared" si="980"/>
        <v/>
      </c>
      <c r="AGW302" s="39" t="str">
        <f t="shared" si="994"/>
        <v/>
      </c>
      <c r="AGX302" s="36" t="str">
        <f t="shared" si="995"/>
        <v/>
      </c>
      <c r="AGY302" s="36" t="str">
        <f t="shared" si="981"/>
        <v/>
      </c>
      <c r="AGZ302" s="39" t="str">
        <f t="shared" si="996"/>
        <v/>
      </c>
      <c r="AHA302" s="36" t="str">
        <f t="shared" si="997"/>
        <v/>
      </c>
      <c r="AHB302" s="36" t="str">
        <f t="shared" si="982"/>
        <v/>
      </c>
      <c r="AHC302" s="39" t="str">
        <f t="shared" si="998"/>
        <v/>
      </c>
      <c r="AHD302" s="36" t="str">
        <f t="shared" si="999"/>
        <v/>
      </c>
      <c r="AHE302" s="36" t="str">
        <f t="shared" si="983"/>
        <v/>
      </c>
      <c r="AHF302" s="39" t="str">
        <f t="shared" si="1000"/>
        <v/>
      </c>
      <c r="AHG302" s="36" t="str">
        <f t="shared" si="1001"/>
        <v/>
      </c>
      <c r="AHH302" s="36" t="str">
        <f t="shared" si="984"/>
        <v/>
      </c>
      <c r="AHI302" s="39" t="str">
        <f t="shared" si="1002"/>
        <v/>
      </c>
      <c r="AHJ302" s="36" t="str">
        <f t="shared" si="1003"/>
        <v/>
      </c>
      <c r="AHK302" s="36" t="str">
        <f t="shared" si="985"/>
        <v/>
      </c>
      <c r="AHL302" s="39" t="str">
        <f t="shared" si="1004"/>
        <v/>
      </c>
      <c r="AHM302" s="36" t="str">
        <f t="shared" si="1005"/>
        <v/>
      </c>
      <c r="AHN302" s="36" t="str">
        <f t="shared" si="986"/>
        <v/>
      </c>
      <c r="AHO302" s="39" t="str">
        <f t="shared" si="1006"/>
        <v/>
      </c>
    </row>
    <row r="303" spans="1:918" s="5" customFormat="1" outlineLevel="1" x14ac:dyDescent="0.25">
      <c r="A303" s="35">
        <f t="shared" si="1007"/>
        <v>12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 t="s">
        <v>367</v>
      </c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 t="s">
        <v>367</v>
      </c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 t="s">
        <v>367</v>
      </c>
      <c r="AS303" s="57" t="s">
        <v>367</v>
      </c>
      <c r="AT303" s="57" t="s">
        <v>367</v>
      </c>
      <c r="AU303" s="57"/>
      <c r="AV303" s="57" t="s">
        <v>367</v>
      </c>
      <c r="AW303" s="57" t="s">
        <v>367</v>
      </c>
      <c r="AX303" s="57"/>
      <c r="AY303" s="57" t="s">
        <v>367</v>
      </c>
      <c r="AZ303" s="57" t="s">
        <v>367</v>
      </c>
      <c r="BA303" s="57" t="s">
        <v>367</v>
      </c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 t="s">
        <v>367</v>
      </c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 t="s">
        <v>367</v>
      </c>
      <c r="FK303" s="57" t="s">
        <v>367</v>
      </c>
      <c r="FL303" s="57" t="s">
        <v>367</v>
      </c>
      <c r="FM303" s="57"/>
      <c r="FN303" s="57"/>
      <c r="FO303" s="57"/>
      <c r="FP303" s="57" t="s">
        <v>367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367</v>
      </c>
      <c r="GB303" s="57" t="s">
        <v>367</v>
      </c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 t="s">
        <v>367</v>
      </c>
      <c r="GN303" s="57"/>
      <c r="GO303" s="57"/>
      <c r="GP303" s="57"/>
      <c r="GQ303" s="38"/>
      <c r="GR303" s="38"/>
      <c r="GS303" s="38"/>
      <c r="GT303" s="38"/>
      <c r="GU303" s="61"/>
      <c r="GV303" s="57" t="s">
        <v>367</v>
      </c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 t="s">
        <v>367</v>
      </c>
      <c r="IZ303" s="38"/>
      <c r="JA303" s="38"/>
      <c r="JB303" s="38"/>
      <c r="JC303" s="61"/>
      <c r="JD303" s="57"/>
      <c r="JE303" s="57"/>
      <c r="JF303" s="57"/>
      <c r="JG303" s="57"/>
      <c r="JH303" s="57"/>
      <c r="JI303" s="57"/>
      <c r="JJ303" s="57"/>
      <c r="JK303" s="57"/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85" t="str">
        <f t="shared" si="974"/>
        <v/>
      </c>
      <c r="AGG303" s="85" t="str">
        <f t="shared" si="975"/>
        <v/>
      </c>
      <c r="AGH303" s="85" t="str">
        <f t="shared" si="976"/>
        <v/>
      </c>
      <c r="AGL303" s="36" t="str">
        <f t="shared" si="987"/>
        <v/>
      </c>
      <c r="AGM303" s="36" t="str">
        <f t="shared" si="977"/>
        <v/>
      </c>
      <c r="AGN303" s="39">
        <f t="shared" si="988"/>
        <v>10</v>
      </c>
      <c r="AGO303" s="36" t="str">
        <f t="shared" si="989"/>
        <v/>
      </c>
      <c r="AGP303" s="36" t="str">
        <f t="shared" si="978"/>
        <v/>
      </c>
      <c r="AGQ303" s="39">
        <f t="shared" si="990"/>
        <v>5</v>
      </c>
      <c r="AGR303" s="36" t="str">
        <f t="shared" si="991"/>
        <v/>
      </c>
      <c r="AGS303" s="36" t="str">
        <f t="shared" si="979"/>
        <v/>
      </c>
      <c r="AGT303" s="39">
        <f t="shared" si="992"/>
        <v>5</v>
      </c>
      <c r="AGU303" s="36" t="str">
        <f t="shared" si="993"/>
        <v/>
      </c>
      <c r="AGV303" s="36" t="str">
        <f t="shared" si="980"/>
        <v/>
      </c>
      <c r="AGW303" s="39" t="str">
        <f t="shared" si="994"/>
        <v/>
      </c>
      <c r="AGX303" s="36" t="str">
        <f t="shared" si="995"/>
        <v/>
      </c>
      <c r="AGY303" s="36" t="str">
        <f t="shared" si="981"/>
        <v/>
      </c>
      <c r="AGZ303" s="39" t="str">
        <f t="shared" si="996"/>
        <v/>
      </c>
      <c r="AHA303" s="36" t="str">
        <f t="shared" si="997"/>
        <v/>
      </c>
      <c r="AHB303" s="36" t="str">
        <f t="shared" si="982"/>
        <v/>
      </c>
      <c r="AHC303" s="39" t="str">
        <f t="shared" si="998"/>
        <v/>
      </c>
      <c r="AHD303" s="36" t="str">
        <f t="shared" si="999"/>
        <v/>
      </c>
      <c r="AHE303" s="36" t="str">
        <f t="shared" si="983"/>
        <v/>
      </c>
      <c r="AHF303" s="39" t="str">
        <f t="shared" si="1000"/>
        <v/>
      </c>
      <c r="AHG303" s="36" t="str">
        <f t="shared" si="1001"/>
        <v/>
      </c>
      <c r="AHH303" s="36" t="str">
        <f t="shared" si="984"/>
        <v/>
      </c>
      <c r="AHI303" s="39" t="str">
        <f t="shared" si="1002"/>
        <v/>
      </c>
      <c r="AHJ303" s="36" t="str">
        <f t="shared" si="1003"/>
        <v/>
      </c>
      <c r="AHK303" s="36" t="str">
        <f t="shared" si="985"/>
        <v/>
      </c>
      <c r="AHL303" s="39" t="str">
        <f t="shared" si="1004"/>
        <v/>
      </c>
      <c r="AHM303" s="36" t="str">
        <f t="shared" si="1005"/>
        <v/>
      </c>
      <c r="AHN303" s="36" t="str">
        <f t="shared" si="986"/>
        <v/>
      </c>
      <c r="AHO303" s="39" t="str">
        <f t="shared" si="1006"/>
        <v/>
      </c>
    </row>
    <row r="304" spans="1:918" s="5" customFormat="1" outlineLevel="1" x14ac:dyDescent="0.25">
      <c r="A304" s="35">
        <f t="shared" si="1007"/>
        <v>13</v>
      </c>
      <c r="B304" s="47" t="s">
        <v>150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61"/>
      <c r="JD304" s="57"/>
      <c r="JE304" s="57"/>
      <c r="JF304" s="57"/>
      <c r="JG304" s="57"/>
      <c r="JH304" s="57"/>
      <c r="JI304" s="57"/>
      <c r="JJ304" s="57"/>
      <c r="JK304" s="57"/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85" t="str">
        <f t="shared" si="974"/>
        <v/>
      </c>
      <c r="AGG304" s="85" t="str">
        <f t="shared" si="975"/>
        <v/>
      </c>
      <c r="AGH304" s="85" t="str">
        <f t="shared" si="976"/>
        <v/>
      </c>
      <c r="AGL304" s="36" t="str">
        <f t="shared" si="987"/>
        <v/>
      </c>
      <c r="AGM304" s="36" t="str">
        <f t="shared" si="977"/>
        <v/>
      </c>
      <c r="AGN304" s="39" t="str">
        <f t="shared" si="988"/>
        <v/>
      </c>
      <c r="AGO304" s="36" t="str">
        <f t="shared" si="989"/>
        <v/>
      </c>
      <c r="AGP304" s="36" t="str">
        <f t="shared" si="978"/>
        <v/>
      </c>
      <c r="AGQ304" s="39" t="str">
        <f t="shared" si="990"/>
        <v/>
      </c>
      <c r="AGR304" s="36" t="str">
        <f t="shared" si="991"/>
        <v/>
      </c>
      <c r="AGS304" s="36" t="str">
        <f t="shared" si="979"/>
        <v/>
      </c>
      <c r="AGT304" s="39" t="str">
        <f t="shared" si="992"/>
        <v/>
      </c>
      <c r="AGU304" s="36" t="str">
        <f t="shared" si="993"/>
        <v/>
      </c>
      <c r="AGV304" s="36" t="str">
        <f t="shared" si="980"/>
        <v/>
      </c>
      <c r="AGW304" s="39" t="str">
        <f t="shared" si="994"/>
        <v/>
      </c>
      <c r="AGX304" s="36" t="str">
        <f t="shared" si="995"/>
        <v/>
      </c>
      <c r="AGY304" s="36" t="str">
        <f t="shared" si="981"/>
        <v/>
      </c>
      <c r="AGZ304" s="39" t="str">
        <f t="shared" si="996"/>
        <v/>
      </c>
      <c r="AHA304" s="36" t="str">
        <f t="shared" si="997"/>
        <v/>
      </c>
      <c r="AHB304" s="36" t="str">
        <f t="shared" si="982"/>
        <v/>
      </c>
      <c r="AHC304" s="39" t="str">
        <f t="shared" si="998"/>
        <v/>
      </c>
      <c r="AHD304" s="36" t="str">
        <f t="shared" si="999"/>
        <v/>
      </c>
      <c r="AHE304" s="36" t="str">
        <f t="shared" si="983"/>
        <v/>
      </c>
      <c r="AHF304" s="39" t="str">
        <f t="shared" si="1000"/>
        <v/>
      </c>
      <c r="AHG304" s="36" t="str">
        <f t="shared" si="1001"/>
        <v/>
      </c>
      <c r="AHH304" s="36" t="str">
        <f t="shared" si="984"/>
        <v/>
      </c>
      <c r="AHI304" s="39" t="str">
        <f t="shared" si="1002"/>
        <v/>
      </c>
      <c r="AHJ304" s="36" t="str">
        <f t="shared" si="1003"/>
        <v/>
      </c>
      <c r="AHK304" s="36" t="str">
        <f t="shared" si="985"/>
        <v/>
      </c>
      <c r="AHL304" s="39" t="str">
        <f t="shared" si="1004"/>
        <v/>
      </c>
      <c r="AHM304" s="36" t="str">
        <f t="shared" si="1005"/>
        <v/>
      </c>
      <c r="AHN304" s="36" t="str">
        <f t="shared" si="986"/>
        <v/>
      </c>
      <c r="AHO304" s="39" t="str">
        <f t="shared" si="1006"/>
        <v/>
      </c>
    </row>
    <row r="305" spans="1:918" s="5" customFormat="1" outlineLevel="1" x14ac:dyDescent="0.25">
      <c r="A305" s="35">
        <f t="shared" si="1007"/>
        <v>14</v>
      </c>
      <c r="B305" s="46" t="s">
        <v>173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 t="s">
        <v>367</v>
      </c>
      <c r="T305" s="38"/>
      <c r="U305" s="38"/>
      <c r="V305" s="38"/>
      <c r="W305" s="61"/>
      <c r="X305" s="57"/>
      <c r="Y305" s="57"/>
      <c r="Z305" s="57"/>
      <c r="AA305" s="57"/>
      <c r="AB305" s="57"/>
      <c r="AC305" s="57" t="s">
        <v>367</v>
      </c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 t="s">
        <v>367</v>
      </c>
      <c r="BD305" s="57"/>
      <c r="BE305" s="57" t="s">
        <v>367</v>
      </c>
      <c r="BF305" s="57"/>
      <c r="BG305" s="57" t="s">
        <v>367</v>
      </c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 t="s">
        <v>367</v>
      </c>
      <c r="BZ305" s="57"/>
      <c r="CA305" s="57"/>
      <c r="CB305" s="57"/>
      <c r="CC305" s="38"/>
      <c r="CD305" s="38"/>
      <c r="CE305" s="61"/>
      <c r="CF305" s="57"/>
      <c r="CG305" s="57"/>
      <c r="CH305" s="57"/>
      <c r="CI305" s="57" t="s">
        <v>367</v>
      </c>
      <c r="CJ305" s="57"/>
      <c r="CK305" s="57"/>
      <c r="CL305" s="57"/>
      <c r="CM305" s="57"/>
      <c r="CN305" s="57"/>
      <c r="CO305" s="57" t="s">
        <v>367</v>
      </c>
      <c r="CP305" s="57"/>
      <c r="CQ305" s="57"/>
      <c r="CR305" s="57" t="s">
        <v>367</v>
      </c>
      <c r="CS305" s="57"/>
      <c r="CT305" s="57"/>
      <c r="CU305" s="57"/>
      <c r="CV305" s="57"/>
      <c r="CW305" s="38"/>
      <c r="CX305" s="38"/>
      <c r="CY305" s="57"/>
      <c r="CZ305" s="57"/>
      <c r="DA305" s="57" t="s">
        <v>367</v>
      </c>
      <c r="DB305" s="57"/>
      <c r="DC305" s="57"/>
      <c r="DD305" s="57" t="s">
        <v>367</v>
      </c>
      <c r="DE305" s="57" t="s">
        <v>367</v>
      </c>
      <c r="DF305" s="57"/>
      <c r="DG305" s="57"/>
      <c r="DH305" s="57"/>
      <c r="DI305" s="57"/>
      <c r="DJ305" s="57"/>
      <c r="DK305" s="57"/>
      <c r="DL305" s="57" t="s">
        <v>367</v>
      </c>
      <c r="DM305" s="57" t="s">
        <v>367</v>
      </c>
      <c r="DN305" s="57"/>
      <c r="DO305" s="57" t="s">
        <v>367</v>
      </c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 t="s">
        <v>367</v>
      </c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 t="s">
        <v>367</v>
      </c>
      <c r="FJ305" s="57"/>
      <c r="FK305" s="57" t="s">
        <v>367</v>
      </c>
      <c r="FL305" s="57"/>
      <c r="FM305" s="57"/>
      <c r="FN305" s="57"/>
      <c r="FO305" s="57"/>
      <c r="FP305" s="57" t="s">
        <v>367</v>
      </c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367</v>
      </c>
      <c r="GB305" s="57" t="s">
        <v>367</v>
      </c>
      <c r="GC305" s="57"/>
      <c r="GD305" s="57" t="s">
        <v>367</v>
      </c>
      <c r="GE305" s="57" t="s">
        <v>367</v>
      </c>
      <c r="GF305" s="57"/>
      <c r="GG305" s="57"/>
      <c r="GH305" s="57"/>
      <c r="GI305" s="57"/>
      <c r="GJ305" s="57"/>
      <c r="GK305" s="57"/>
      <c r="GL305" s="57" t="s">
        <v>367</v>
      </c>
      <c r="GM305" s="57" t="s">
        <v>367</v>
      </c>
      <c r="GN305" s="57" t="s">
        <v>367</v>
      </c>
      <c r="GO305" s="57"/>
      <c r="GP305" s="57" t="s">
        <v>367</v>
      </c>
      <c r="GQ305" s="38"/>
      <c r="GR305" s="38"/>
      <c r="GS305" s="38"/>
      <c r="GT305" s="38"/>
      <c r="GU305" s="61"/>
      <c r="GV305" s="57"/>
      <c r="GW305" s="57"/>
      <c r="GX305" s="57"/>
      <c r="GY305" s="57" t="s">
        <v>367</v>
      </c>
      <c r="GZ305" s="57" t="s">
        <v>367</v>
      </c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 t="s">
        <v>367</v>
      </c>
      <c r="HL305" s="57"/>
      <c r="HM305" s="57"/>
      <c r="HN305" s="38"/>
      <c r="HO305" s="37"/>
      <c r="HP305" s="57" t="s">
        <v>367</v>
      </c>
      <c r="HQ305" s="57"/>
      <c r="HR305" s="57" t="s">
        <v>367</v>
      </c>
      <c r="HS305" s="57"/>
      <c r="HT305" s="57" t="s">
        <v>367</v>
      </c>
      <c r="HU305" s="57"/>
      <c r="HV305" s="57"/>
      <c r="HW305" s="57"/>
      <c r="HX305" s="57"/>
      <c r="HY305" s="57"/>
      <c r="HZ305" s="57" t="s">
        <v>367</v>
      </c>
      <c r="IA305" s="57"/>
      <c r="IB305" s="57"/>
      <c r="IC305" s="57"/>
      <c r="ID305" s="57" t="s">
        <v>367</v>
      </c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 t="s">
        <v>367</v>
      </c>
      <c r="IR305" s="57"/>
      <c r="IS305" s="57"/>
      <c r="IT305" s="57"/>
      <c r="IU305" s="57"/>
      <c r="IV305" s="57"/>
      <c r="IW305" s="57"/>
      <c r="IX305" s="57"/>
      <c r="IY305" s="57" t="s">
        <v>367</v>
      </c>
      <c r="IZ305" s="38"/>
      <c r="JA305" s="38"/>
      <c r="JB305" s="38"/>
      <c r="JC305" s="61"/>
      <c r="JD305" s="57" t="s">
        <v>367</v>
      </c>
      <c r="JE305" s="57"/>
      <c r="JF305" s="57"/>
      <c r="JG305" s="57"/>
      <c r="JH305" s="57"/>
      <c r="JI305" s="57"/>
      <c r="JJ305" s="57"/>
      <c r="JK305" s="57" t="s">
        <v>367</v>
      </c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85" t="str">
        <f t="shared" si="974"/>
        <v/>
      </c>
      <c r="AGG305" s="85" t="str">
        <f t="shared" si="975"/>
        <v/>
      </c>
      <c r="AGH305" s="85" t="str">
        <f t="shared" si="976"/>
        <v/>
      </c>
      <c r="AGL305" s="36" t="str">
        <f t="shared" si="987"/>
        <v/>
      </c>
      <c r="AGM305" s="36" t="str">
        <f t="shared" si="977"/>
        <v/>
      </c>
      <c r="AGN305" s="39">
        <f t="shared" si="988"/>
        <v>8</v>
      </c>
      <c r="AGO305" s="36" t="str">
        <f t="shared" si="989"/>
        <v/>
      </c>
      <c r="AGP305" s="36" t="str">
        <f t="shared" si="978"/>
        <v/>
      </c>
      <c r="AGQ305" s="39">
        <f t="shared" si="990"/>
        <v>11</v>
      </c>
      <c r="AGR305" s="36" t="str">
        <f t="shared" si="991"/>
        <v/>
      </c>
      <c r="AGS305" s="36" t="str">
        <f t="shared" si="979"/>
        <v/>
      </c>
      <c r="AGT305" s="39">
        <f t="shared" si="992"/>
        <v>19</v>
      </c>
      <c r="AGU305" s="36" t="str">
        <f t="shared" si="993"/>
        <v/>
      </c>
      <c r="AGV305" s="36" t="str">
        <f t="shared" si="980"/>
        <v/>
      </c>
      <c r="AGW305" s="39">
        <f t="shared" si="994"/>
        <v>1</v>
      </c>
      <c r="AGX305" s="36" t="str">
        <f t="shared" si="995"/>
        <v/>
      </c>
      <c r="AGY305" s="36" t="str">
        <f t="shared" si="981"/>
        <v/>
      </c>
      <c r="AGZ305" s="39" t="str">
        <f t="shared" si="996"/>
        <v/>
      </c>
      <c r="AHA305" s="36" t="str">
        <f t="shared" si="997"/>
        <v/>
      </c>
      <c r="AHB305" s="36" t="str">
        <f t="shared" si="982"/>
        <v/>
      </c>
      <c r="AHC305" s="39" t="str">
        <f t="shared" si="998"/>
        <v/>
      </c>
      <c r="AHD305" s="36" t="str">
        <f t="shared" si="999"/>
        <v/>
      </c>
      <c r="AHE305" s="36" t="str">
        <f t="shared" si="983"/>
        <v/>
      </c>
      <c r="AHF305" s="39" t="str">
        <f t="shared" si="1000"/>
        <v/>
      </c>
      <c r="AHG305" s="36" t="str">
        <f t="shared" si="1001"/>
        <v/>
      </c>
      <c r="AHH305" s="36" t="str">
        <f t="shared" si="984"/>
        <v/>
      </c>
      <c r="AHI305" s="39" t="str">
        <f t="shared" si="1002"/>
        <v/>
      </c>
      <c r="AHJ305" s="36" t="str">
        <f t="shared" si="1003"/>
        <v/>
      </c>
      <c r="AHK305" s="36" t="str">
        <f t="shared" si="985"/>
        <v/>
      </c>
      <c r="AHL305" s="39" t="str">
        <f t="shared" si="1004"/>
        <v/>
      </c>
      <c r="AHM305" s="36" t="str">
        <f t="shared" si="1005"/>
        <v/>
      </c>
      <c r="AHN305" s="36" t="str">
        <f t="shared" si="986"/>
        <v/>
      </c>
      <c r="AHO305" s="39" t="str">
        <f t="shared" si="1006"/>
        <v/>
      </c>
    </row>
    <row r="306" spans="1:918" s="5" customFormat="1" outlineLevel="1" x14ac:dyDescent="0.25">
      <c r="A306" s="35">
        <f t="shared" si="1007"/>
        <v>15</v>
      </c>
      <c r="B306" s="46" t="s">
        <v>174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 t="s">
        <v>367</v>
      </c>
      <c r="AS306" s="57" t="s">
        <v>367</v>
      </c>
      <c r="AT306" s="57"/>
      <c r="AU306" s="57" t="s">
        <v>367</v>
      </c>
      <c r="AV306" s="57" t="s">
        <v>367</v>
      </c>
      <c r="AW306" s="57" t="s">
        <v>367</v>
      </c>
      <c r="AX306" s="57"/>
      <c r="AY306" s="57" t="s">
        <v>367</v>
      </c>
      <c r="AZ306" s="57" t="s">
        <v>367</v>
      </c>
      <c r="BA306" s="57" t="s">
        <v>367</v>
      </c>
      <c r="BB306" s="57"/>
      <c r="BC306" s="57" t="s">
        <v>367</v>
      </c>
      <c r="BD306" s="57"/>
      <c r="BE306" s="57"/>
      <c r="BF306" s="57"/>
      <c r="BG306" s="57"/>
      <c r="BH306" s="57"/>
      <c r="BI306" s="57"/>
      <c r="BJ306" s="57"/>
      <c r="BK306" s="61"/>
      <c r="BL306" s="57" t="s">
        <v>367</v>
      </c>
      <c r="BM306" s="57" t="s">
        <v>367</v>
      </c>
      <c r="BN306" s="57"/>
      <c r="BO306" s="57" t="s">
        <v>367</v>
      </c>
      <c r="BP306" s="57" t="s">
        <v>367</v>
      </c>
      <c r="BQ306" s="57"/>
      <c r="BR306" s="57"/>
      <c r="BS306" s="57" t="s">
        <v>367</v>
      </c>
      <c r="BT306" s="57" t="s">
        <v>367</v>
      </c>
      <c r="BU306" s="57"/>
      <c r="BV306" s="57"/>
      <c r="BW306" s="57" t="s">
        <v>367</v>
      </c>
      <c r="BX306" s="57" t="s">
        <v>367</v>
      </c>
      <c r="BY306" s="57" t="s">
        <v>367</v>
      </c>
      <c r="BZ306" s="57"/>
      <c r="CA306" s="57" t="s">
        <v>367</v>
      </c>
      <c r="CB306" s="57"/>
      <c r="CC306" s="38"/>
      <c r="CD306" s="38"/>
      <c r="CE306" s="61"/>
      <c r="CF306" s="57"/>
      <c r="CG306" s="57" t="s">
        <v>367</v>
      </c>
      <c r="CH306" s="57"/>
      <c r="CI306" s="57" t="s">
        <v>367</v>
      </c>
      <c r="CJ306" s="57" t="s">
        <v>367</v>
      </c>
      <c r="CK306" s="57" t="s">
        <v>367</v>
      </c>
      <c r="CL306" s="57"/>
      <c r="CM306" s="57" t="s">
        <v>367</v>
      </c>
      <c r="CN306" s="57"/>
      <c r="CO306" s="57" t="s">
        <v>367</v>
      </c>
      <c r="CP306" s="57"/>
      <c r="CQ306" s="57" t="s">
        <v>367</v>
      </c>
      <c r="CR306" s="57" t="s">
        <v>367</v>
      </c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 t="s">
        <v>367</v>
      </c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 t="s">
        <v>367</v>
      </c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 t="s">
        <v>367</v>
      </c>
      <c r="EE306" s="57"/>
      <c r="EF306" s="57"/>
      <c r="EG306" s="57"/>
      <c r="EH306" s="57"/>
      <c r="EI306" s="57"/>
      <c r="EJ306" s="57"/>
      <c r="EK306" s="38"/>
      <c r="EL306" s="38"/>
      <c r="EM306" s="61"/>
      <c r="EN306" s="57" t="s">
        <v>367</v>
      </c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 t="s">
        <v>367</v>
      </c>
      <c r="EZ306" s="57" t="s">
        <v>367</v>
      </c>
      <c r="FA306" s="57"/>
      <c r="FB306" s="57"/>
      <c r="FC306" s="57" t="s">
        <v>367</v>
      </c>
      <c r="FD306" s="38"/>
      <c r="FE306" s="38"/>
      <c r="FF306" s="38"/>
      <c r="FG306" s="61"/>
      <c r="FH306" s="57"/>
      <c r="FI306" s="57"/>
      <c r="FJ306" s="57"/>
      <c r="FK306" s="57"/>
      <c r="FL306" s="57" t="s">
        <v>367</v>
      </c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 t="s">
        <v>367</v>
      </c>
      <c r="GM306" s="57"/>
      <c r="GN306" s="57" t="s">
        <v>367</v>
      </c>
      <c r="GO306" s="57"/>
      <c r="GP306" s="57" t="s">
        <v>367</v>
      </c>
      <c r="GQ306" s="38"/>
      <c r="GR306" s="38"/>
      <c r="GS306" s="38"/>
      <c r="GT306" s="38"/>
      <c r="GU306" s="61"/>
      <c r="GV306" s="57" t="s">
        <v>367</v>
      </c>
      <c r="GW306" s="57" t="s">
        <v>367</v>
      </c>
      <c r="GX306" s="57"/>
      <c r="GY306" s="57" t="s">
        <v>367</v>
      </c>
      <c r="GZ306" s="57" t="s">
        <v>367</v>
      </c>
      <c r="HA306" s="57"/>
      <c r="HB306" s="57"/>
      <c r="HC306" s="57" t="s">
        <v>367</v>
      </c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 t="s">
        <v>367</v>
      </c>
      <c r="IK306" s="57"/>
      <c r="IL306" s="57"/>
      <c r="IM306" s="57"/>
      <c r="IN306" s="57"/>
      <c r="IO306" s="57"/>
      <c r="IP306" s="57"/>
      <c r="IQ306" s="57" t="s">
        <v>367</v>
      </c>
      <c r="IR306" s="57"/>
      <c r="IS306" s="57"/>
      <c r="IT306" s="57"/>
      <c r="IU306" s="57"/>
      <c r="IV306" s="57"/>
      <c r="IW306" s="57"/>
      <c r="IX306" s="57"/>
      <c r="IY306" s="57" t="s">
        <v>367</v>
      </c>
      <c r="IZ306" s="38"/>
      <c r="JA306" s="38"/>
      <c r="JB306" s="38"/>
      <c r="JC306" s="61"/>
      <c r="JD306" s="57" t="s">
        <v>367</v>
      </c>
      <c r="JE306" s="57"/>
      <c r="JF306" s="57"/>
      <c r="JG306" s="57"/>
      <c r="JH306" s="57"/>
      <c r="JI306" s="57"/>
      <c r="JJ306" s="57"/>
      <c r="JK306" s="57" t="s">
        <v>367</v>
      </c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85" t="str">
        <f t="shared" si="974"/>
        <v/>
      </c>
      <c r="AGG306" s="85" t="str">
        <f t="shared" si="975"/>
        <v/>
      </c>
      <c r="AGH306" s="85" t="str">
        <f t="shared" si="976"/>
        <v/>
      </c>
      <c r="AGL306" s="36" t="str">
        <f t="shared" si="987"/>
        <v/>
      </c>
      <c r="AGM306" s="36" t="str">
        <f t="shared" si="977"/>
        <v/>
      </c>
      <c r="AGN306" s="39">
        <f t="shared" si="988"/>
        <v>25</v>
      </c>
      <c r="AGO306" s="36" t="str">
        <f t="shared" si="989"/>
        <v/>
      </c>
      <c r="AGP306" s="36" t="str">
        <f t="shared" si="978"/>
        <v/>
      </c>
      <c r="AGQ306" s="39">
        <f t="shared" si="990"/>
        <v>10</v>
      </c>
      <c r="AGR306" s="36" t="str">
        <f t="shared" si="991"/>
        <v/>
      </c>
      <c r="AGS306" s="36" t="str">
        <f t="shared" si="979"/>
        <v/>
      </c>
      <c r="AGT306" s="39">
        <f t="shared" si="992"/>
        <v>12</v>
      </c>
      <c r="AGU306" s="36" t="str">
        <f t="shared" si="993"/>
        <v/>
      </c>
      <c r="AGV306" s="36" t="str">
        <f t="shared" si="980"/>
        <v/>
      </c>
      <c r="AGW306" s="39">
        <f t="shared" si="994"/>
        <v>1</v>
      </c>
      <c r="AGX306" s="36" t="str">
        <f t="shared" si="995"/>
        <v/>
      </c>
      <c r="AGY306" s="36" t="str">
        <f t="shared" si="981"/>
        <v/>
      </c>
      <c r="AGZ306" s="39" t="str">
        <f t="shared" si="996"/>
        <v/>
      </c>
      <c r="AHA306" s="36" t="str">
        <f t="shared" si="997"/>
        <v/>
      </c>
      <c r="AHB306" s="36" t="str">
        <f t="shared" si="982"/>
        <v/>
      </c>
      <c r="AHC306" s="39" t="str">
        <f t="shared" si="998"/>
        <v/>
      </c>
      <c r="AHD306" s="36" t="str">
        <f t="shared" si="999"/>
        <v/>
      </c>
      <c r="AHE306" s="36" t="str">
        <f t="shared" si="983"/>
        <v/>
      </c>
      <c r="AHF306" s="39" t="str">
        <f t="shared" si="1000"/>
        <v/>
      </c>
      <c r="AHG306" s="36" t="str">
        <f t="shared" si="1001"/>
        <v/>
      </c>
      <c r="AHH306" s="36" t="str">
        <f t="shared" si="984"/>
        <v/>
      </c>
      <c r="AHI306" s="39" t="str">
        <f t="shared" si="1002"/>
        <v/>
      </c>
      <c r="AHJ306" s="36" t="str">
        <f t="shared" si="1003"/>
        <v/>
      </c>
      <c r="AHK306" s="36" t="str">
        <f t="shared" si="985"/>
        <v/>
      </c>
      <c r="AHL306" s="39" t="str">
        <f t="shared" si="1004"/>
        <v/>
      </c>
      <c r="AHM306" s="36" t="str">
        <f t="shared" si="1005"/>
        <v/>
      </c>
      <c r="AHN306" s="36" t="str">
        <f t="shared" si="986"/>
        <v/>
      </c>
      <c r="AHO306" s="39" t="str">
        <f t="shared" si="1006"/>
        <v/>
      </c>
    </row>
    <row r="307" spans="1:918" s="5" customFormat="1" outlineLevel="1" x14ac:dyDescent="0.25">
      <c r="A307" s="35">
        <f t="shared" si="1007"/>
        <v>16</v>
      </c>
      <c r="B307" s="46" t="s">
        <v>175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 t="s">
        <v>367</v>
      </c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 t="s">
        <v>367</v>
      </c>
      <c r="DT307" s="57"/>
      <c r="DU307" s="57"/>
      <c r="DV307" s="57"/>
      <c r="DW307" s="57"/>
      <c r="DX307" s="57"/>
      <c r="DY307" s="57" t="s">
        <v>367</v>
      </c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 t="s">
        <v>367</v>
      </c>
      <c r="EZ307" s="57" t="s">
        <v>367</v>
      </c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85" t="str">
        <f t="shared" si="974"/>
        <v/>
      </c>
      <c r="AGG307" s="85" t="str">
        <f t="shared" si="975"/>
        <v/>
      </c>
      <c r="AGH307" s="85" t="str">
        <f t="shared" si="976"/>
        <v/>
      </c>
      <c r="AGL307" s="36" t="str">
        <f t="shared" si="987"/>
        <v/>
      </c>
      <c r="AGM307" s="36" t="str">
        <f t="shared" si="977"/>
        <v/>
      </c>
      <c r="AGN307" s="39">
        <f t="shared" si="988"/>
        <v>1</v>
      </c>
      <c r="AGO307" s="36" t="str">
        <f t="shared" si="989"/>
        <v/>
      </c>
      <c r="AGP307" s="36" t="str">
        <f t="shared" si="978"/>
        <v/>
      </c>
      <c r="AGQ307" s="39">
        <f t="shared" si="990"/>
        <v>4</v>
      </c>
      <c r="AGR307" s="36" t="str">
        <f t="shared" si="991"/>
        <v/>
      </c>
      <c r="AGS307" s="36" t="str">
        <f t="shared" si="979"/>
        <v/>
      </c>
      <c r="AGT307" s="39" t="str">
        <f t="shared" si="992"/>
        <v/>
      </c>
      <c r="AGU307" s="36" t="str">
        <f t="shared" si="993"/>
        <v/>
      </c>
      <c r="AGV307" s="36" t="str">
        <f t="shared" si="980"/>
        <v/>
      </c>
      <c r="AGW307" s="39" t="str">
        <f t="shared" si="994"/>
        <v/>
      </c>
      <c r="AGX307" s="36" t="str">
        <f t="shared" si="995"/>
        <v/>
      </c>
      <c r="AGY307" s="36" t="str">
        <f t="shared" si="981"/>
        <v/>
      </c>
      <c r="AGZ307" s="39" t="str">
        <f t="shared" si="996"/>
        <v/>
      </c>
      <c r="AHA307" s="36" t="str">
        <f t="shared" si="997"/>
        <v/>
      </c>
      <c r="AHB307" s="36" t="str">
        <f t="shared" si="982"/>
        <v/>
      </c>
      <c r="AHC307" s="39" t="str">
        <f t="shared" si="998"/>
        <v/>
      </c>
      <c r="AHD307" s="36" t="str">
        <f t="shared" si="999"/>
        <v/>
      </c>
      <c r="AHE307" s="36" t="str">
        <f t="shared" si="983"/>
        <v/>
      </c>
      <c r="AHF307" s="39" t="str">
        <f t="shared" si="1000"/>
        <v/>
      </c>
      <c r="AHG307" s="36" t="str">
        <f t="shared" si="1001"/>
        <v/>
      </c>
      <c r="AHH307" s="36" t="str">
        <f t="shared" si="984"/>
        <v/>
      </c>
      <c r="AHI307" s="39" t="str">
        <f t="shared" si="1002"/>
        <v/>
      </c>
      <c r="AHJ307" s="36" t="str">
        <f t="shared" si="1003"/>
        <v/>
      </c>
      <c r="AHK307" s="36" t="str">
        <f t="shared" si="985"/>
        <v/>
      </c>
      <c r="AHL307" s="39" t="str">
        <f t="shared" si="1004"/>
        <v/>
      </c>
      <c r="AHM307" s="36" t="str">
        <f t="shared" si="1005"/>
        <v/>
      </c>
      <c r="AHN307" s="36" t="str">
        <f t="shared" si="986"/>
        <v/>
      </c>
      <c r="AHO307" s="39" t="str">
        <f t="shared" si="1006"/>
        <v/>
      </c>
    </row>
    <row r="308" spans="1:918" s="5" customFormat="1" outlineLevel="1" x14ac:dyDescent="0.25">
      <c r="A308" s="35">
        <f t="shared" si="1007"/>
        <v>17</v>
      </c>
      <c r="B308" s="46" t="s">
        <v>176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 t="s">
        <v>367</v>
      </c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 t="s">
        <v>367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 t="s">
        <v>367</v>
      </c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  <c r="IX308" s="57"/>
      <c r="IY308" s="57"/>
      <c r="IZ308" s="38"/>
      <c r="JA308" s="38"/>
      <c r="JB308" s="38"/>
      <c r="JC308" s="61"/>
      <c r="JD308" s="57"/>
      <c r="JE308" s="57"/>
      <c r="JF308" s="57"/>
      <c r="JG308" s="57"/>
      <c r="JH308" s="57"/>
      <c r="JI308" s="57"/>
      <c r="JJ308" s="57"/>
      <c r="JK308" s="57"/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85" t="str">
        <f t="shared" si="974"/>
        <v/>
      </c>
      <c r="AGG308" s="85" t="str">
        <f t="shared" si="975"/>
        <v/>
      </c>
      <c r="AGH308" s="85" t="str">
        <f t="shared" si="976"/>
        <v/>
      </c>
      <c r="AGL308" s="36" t="str">
        <f t="shared" si="987"/>
        <v/>
      </c>
      <c r="AGM308" s="36" t="str">
        <f t="shared" si="977"/>
        <v/>
      </c>
      <c r="AGN308" s="39">
        <f t="shared" si="988"/>
        <v>1</v>
      </c>
      <c r="AGO308" s="36" t="str">
        <f t="shared" si="989"/>
        <v/>
      </c>
      <c r="AGP308" s="36" t="str">
        <f t="shared" si="978"/>
        <v/>
      </c>
      <c r="AGQ308" s="39">
        <f t="shared" si="990"/>
        <v>1</v>
      </c>
      <c r="AGR308" s="36" t="str">
        <f t="shared" si="991"/>
        <v/>
      </c>
      <c r="AGS308" s="36" t="str">
        <f t="shared" si="979"/>
        <v/>
      </c>
      <c r="AGT308" s="39">
        <f t="shared" si="992"/>
        <v>1</v>
      </c>
      <c r="AGU308" s="36" t="str">
        <f t="shared" si="993"/>
        <v/>
      </c>
      <c r="AGV308" s="36" t="str">
        <f t="shared" si="980"/>
        <v/>
      </c>
      <c r="AGW308" s="39" t="str">
        <f t="shared" si="994"/>
        <v/>
      </c>
      <c r="AGX308" s="36" t="str">
        <f t="shared" si="995"/>
        <v/>
      </c>
      <c r="AGY308" s="36" t="str">
        <f t="shared" si="981"/>
        <v/>
      </c>
      <c r="AGZ308" s="39" t="str">
        <f t="shared" si="996"/>
        <v/>
      </c>
      <c r="AHA308" s="36" t="str">
        <f t="shared" si="997"/>
        <v/>
      </c>
      <c r="AHB308" s="36" t="str">
        <f t="shared" si="982"/>
        <v/>
      </c>
      <c r="AHC308" s="39" t="str">
        <f t="shared" si="998"/>
        <v/>
      </c>
      <c r="AHD308" s="36" t="str">
        <f t="shared" si="999"/>
        <v/>
      </c>
      <c r="AHE308" s="36" t="str">
        <f t="shared" si="983"/>
        <v/>
      </c>
      <c r="AHF308" s="39" t="str">
        <f t="shared" si="1000"/>
        <v/>
      </c>
      <c r="AHG308" s="36" t="str">
        <f t="shared" si="1001"/>
        <v/>
      </c>
      <c r="AHH308" s="36" t="str">
        <f t="shared" si="984"/>
        <v/>
      </c>
      <c r="AHI308" s="39" t="str">
        <f t="shared" si="1002"/>
        <v/>
      </c>
      <c r="AHJ308" s="36" t="str">
        <f t="shared" si="1003"/>
        <v/>
      </c>
      <c r="AHK308" s="36" t="str">
        <f t="shared" si="985"/>
        <v/>
      </c>
      <c r="AHL308" s="39" t="str">
        <f t="shared" si="1004"/>
        <v/>
      </c>
      <c r="AHM308" s="36" t="str">
        <f t="shared" si="1005"/>
        <v/>
      </c>
      <c r="AHN308" s="36" t="str">
        <f t="shared" si="986"/>
        <v/>
      </c>
      <c r="AHO308" s="39" t="str">
        <f t="shared" si="1006"/>
        <v/>
      </c>
    </row>
    <row r="309" spans="1:918" s="5" customFormat="1" outlineLevel="1" x14ac:dyDescent="0.25">
      <c r="A309" s="35">
        <f t="shared" si="1007"/>
        <v>18</v>
      </c>
      <c r="B309" s="46" t="s">
        <v>177</v>
      </c>
      <c r="C309" s="37"/>
      <c r="D309" s="35"/>
      <c r="E309" s="35"/>
      <c r="F309" s="35"/>
      <c r="G309" s="57" t="s">
        <v>367</v>
      </c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 t="s">
        <v>367</v>
      </c>
      <c r="AV309" s="57"/>
      <c r="AW309" s="57"/>
      <c r="AX309" s="57"/>
      <c r="AY309" s="57"/>
      <c r="AZ309" s="57"/>
      <c r="BA309" s="57"/>
      <c r="BB309" s="57"/>
      <c r="BC309" s="57"/>
      <c r="BD309" s="57"/>
      <c r="BE309" s="57" t="s">
        <v>367</v>
      </c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 t="s">
        <v>367</v>
      </c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 t="s">
        <v>367</v>
      </c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367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 t="s">
        <v>367</v>
      </c>
      <c r="FL309" s="57"/>
      <c r="FM309" s="57" t="s">
        <v>367</v>
      </c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 t="s">
        <v>367</v>
      </c>
      <c r="GM309" s="57" t="s">
        <v>367</v>
      </c>
      <c r="GN309" s="57"/>
      <c r="GO309" s="57"/>
      <c r="GP309" s="57" t="s">
        <v>367</v>
      </c>
      <c r="GQ309" s="38"/>
      <c r="GR309" s="38"/>
      <c r="GS309" s="38"/>
      <c r="GT309" s="38"/>
      <c r="GU309" s="61"/>
      <c r="GV309" s="57"/>
      <c r="GW309" s="57" t="s">
        <v>367</v>
      </c>
      <c r="GX309" s="57"/>
      <c r="GY309" s="57"/>
      <c r="GZ309" s="57"/>
      <c r="HA309" s="57"/>
      <c r="HB309" s="57"/>
      <c r="HC309" s="57" t="s">
        <v>367</v>
      </c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85" t="str">
        <f t="shared" si="974"/>
        <v/>
      </c>
      <c r="AGG309" s="85" t="str">
        <f t="shared" si="975"/>
        <v/>
      </c>
      <c r="AGH309" s="85" t="str">
        <f t="shared" si="976"/>
        <v/>
      </c>
      <c r="AGL309" s="36" t="str">
        <f t="shared" si="987"/>
        <v/>
      </c>
      <c r="AGM309" s="36" t="str">
        <f t="shared" si="977"/>
        <v/>
      </c>
      <c r="AGN309" s="39">
        <f t="shared" si="988"/>
        <v>5</v>
      </c>
      <c r="AGO309" s="36" t="str">
        <f t="shared" si="989"/>
        <v/>
      </c>
      <c r="AGP309" s="36" t="str">
        <f t="shared" si="978"/>
        <v/>
      </c>
      <c r="AGQ309" s="39">
        <f t="shared" si="990"/>
        <v>3</v>
      </c>
      <c r="AGR309" s="36" t="str">
        <f t="shared" si="991"/>
        <v/>
      </c>
      <c r="AGS309" s="36" t="str">
        <f t="shared" si="979"/>
        <v/>
      </c>
      <c r="AGT309" s="39">
        <f t="shared" si="992"/>
        <v>5</v>
      </c>
      <c r="AGU309" s="36" t="str">
        <f t="shared" si="993"/>
        <v/>
      </c>
      <c r="AGV309" s="36" t="str">
        <f t="shared" si="980"/>
        <v/>
      </c>
      <c r="AGW309" s="39" t="str">
        <f t="shared" si="994"/>
        <v/>
      </c>
      <c r="AGX309" s="36" t="str">
        <f t="shared" si="995"/>
        <v/>
      </c>
      <c r="AGY309" s="36" t="str">
        <f t="shared" si="981"/>
        <v/>
      </c>
      <c r="AGZ309" s="39" t="str">
        <f t="shared" si="996"/>
        <v/>
      </c>
      <c r="AHA309" s="36" t="str">
        <f t="shared" si="997"/>
        <v/>
      </c>
      <c r="AHB309" s="36" t="str">
        <f t="shared" si="982"/>
        <v/>
      </c>
      <c r="AHC309" s="39" t="str">
        <f t="shared" si="998"/>
        <v/>
      </c>
      <c r="AHD309" s="36" t="str">
        <f t="shared" si="999"/>
        <v/>
      </c>
      <c r="AHE309" s="36" t="str">
        <f t="shared" si="983"/>
        <v/>
      </c>
      <c r="AHF309" s="39" t="str">
        <f t="shared" si="1000"/>
        <v/>
      </c>
      <c r="AHG309" s="36" t="str">
        <f t="shared" si="1001"/>
        <v/>
      </c>
      <c r="AHH309" s="36" t="str">
        <f t="shared" si="984"/>
        <v/>
      </c>
      <c r="AHI309" s="39" t="str">
        <f t="shared" si="1002"/>
        <v/>
      </c>
      <c r="AHJ309" s="36" t="str">
        <f t="shared" si="1003"/>
        <v/>
      </c>
      <c r="AHK309" s="36" t="str">
        <f t="shared" si="985"/>
        <v/>
      </c>
      <c r="AHL309" s="39" t="str">
        <f t="shared" si="1004"/>
        <v/>
      </c>
      <c r="AHM309" s="36" t="str">
        <f t="shared" si="1005"/>
        <v/>
      </c>
      <c r="AHN309" s="36" t="str">
        <f t="shared" si="986"/>
        <v/>
      </c>
      <c r="AHO309" s="39" t="str">
        <f t="shared" si="1006"/>
        <v/>
      </c>
    </row>
    <row r="310" spans="1:918" s="5" customFormat="1" outlineLevel="1" x14ac:dyDescent="0.25">
      <c r="A310" s="35">
        <f t="shared" si="1007"/>
        <v>19</v>
      </c>
      <c r="B310" s="46" t="s">
        <v>178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367</v>
      </c>
      <c r="T310" s="38"/>
      <c r="U310" s="38"/>
      <c r="V310" s="38"/>
      <c r="W310" s="61"/>
      <c r="X310" s="57"/>
      <c r="Y310" s="57"/>
      <c r="Z310" s="57"/>
      <c r="AA310" s="57"/>
      <c r="AB310" s="57" t="s">
        <v>367</v>
      </c>
      <c r="AC310" s="57"/>
      <c r="AD310" s="57"/>
      <c r="AE310" s="57" t="s">
        <v>367</v>
      </c>
      <c r="AF310" s="57"/>
      <c r="AG310" s="57"/>
      <c r="AH310" s="57"/>
      <c r="AI310" s="57"/>
      <c r="AJ310" s="57"/>
      <c r="AK310" s="57" t="s">
        <v>367</v>
      </c>
      <c r="AL310" s="57"/>
      <c r="AM310" s="57" t="s">
        <v>367</v>
      </c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 t="s">
        <v>367</v>
      </c>
      <c r="BD310" s="57" t="s">
        <v>367</v>
      </c>
      <c r="BE310" s="57" t="s">
        <v>367</v>
      </c>
      <c r="BF310" s="57"/>
      <c r="BG310" s="57" t="s">
        <v>367</v>
      </c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 t="s">
        <v>367</v>
      </c>
      <c r="BX310" s="57" t="s">
        <v>367</v>
      </c>
      <c r="BY310" s="57" t="s">
        <v>367</v>
      </c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 t="s">
        <v>367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 t="s">
        <v>367</v>
      </c>
      <c r="DE310" s="57" t="s">
        <v>367</v>
      </c>
      <c r="DF310" s="57"/>
      <c r="DG310" s="57"/>
      <c r="DH310" s="57"/>
      <c r="DI310" s="57"/>
      <c r="DJ310" s="57"/>
      <c r="DK310" s="57"/>
      <c r="DL310" s="57" t="s">
        <v>367</v>
      </c>
      <c r="DM310" s="57" t="s">
        <v>367</v>
      </c>
      <c r="DN310" s="57"/>
      <c r="DO310" s="57" t="s">
        <v>367</v>
      </c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367</v>
      </c>
      <c r="EZ310" s="57"/>
      <c r="FA310" s="57"/>
      <c r="FB310" s="57"/>
      <c r="FC310" s="57"/>
      <c r="FD310" s="38"/>
      <c r="FE310" s="38"/>
      <c r="FF310" s="38"/>
      <c r="FG310" s="61"/>
      <c r="FH310" s="57" t="s">
        <v>367</v>
      </c>
      <c r="FI310" s="57"/>
      <c r="FJ310" s="57"/>
      <c r="FK310" s="57" t="s">
        <v>367</v>
      </c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 t="s">
        <v>367</v>
      </c>
      <c r="GB310" s="57" t="s">
        <v>367</v>
      </c>
      <c r="GC310" s="57"/>
      <c r="GD310" s="57" t="s">
        <v>367</v>
      </c>
      <c r="GE310" s="57"/>
      <c r="GF310" s="57"/>
      <c r="GG310" s="57"/>
      <c r="GH310" s="57"/>
      <c r="GI310" s="57"/>
      <c r="GJ310" s="57"/>
      <c r="GK310" s="57"/>
      <c r="GL310" s="57" t="s">
        <v>367</v>
      </c>
      <c r="GM310" s="57" t="s">
        <v>367</v>
      </c>
      <c r="GN310" s="57" t="s">
        <v>367</v>
      </c>
      <c r="GO310" s="57"/>
      <c r="GP310" s="57"/>
      <c r="GQ310" s="38"/>
      <c r="GR310" s="38"/>
      <c r="GS310" s="38"/>
      <c r="GT310" s="38"/>
      <c r="GU310" s="61"/>
      <c r="GV310" s="57"/>
      <c r="GW310" s="57"/>
      <c r="GX310" s="57"/>
      <c r="GY310" s="57" t="s">
        <v>367</v>
      </c>
      <c r="GZ310" s="57" t="s">
        <v>367</v>
      </c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 t="s">
        <v>367</v>
      </c>
      <c r="HL310" s="57"/>
      <c r="HM310" s="57"/>
      <c r="HN310" s="38"/>
      <c r="HO310" s="37"/>
      <c r="HP310" s="57" t="s">
        <v>367</v>
      </c>
      <c r="HQ310" s="57"/>
      <c r="HR310" s="57"/>
      <c r="HS310" s="57"/>
      <c r="HT310" s="57" t="s">
        <v>367</v>
      </c>
      <c r="HU310" s="57"/>
      <c r="HV310" s="57"/>
      <c r="HW310" s="57"/>
      <c r="HX310" s="57"/>
      <c r="HY310" s="57" t="s">
        <v>367</v>
      </c>
      <c r="HZ310" s="57"/>
      <c r="IA310" s="57"/>
      <c r="IB310" s="57" t="s">
        <v>367</v>
      </c>
      <c r="IC310" s="57" t="s">
        <v>367</v>
      </c>
      <c r="ID310" s="57"/>
      <c r="IE310" s="57" t="s">
        <v>367</v>
      </c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 t="s">
        <v>367</v>
      </c>
      <c r="IR310" s="57"/>
      <c r="IS310" s="57"/>
      <c r="IT310" s="57"/>
      <c r="IU310" s="57"/>
      <c r="IV310" s="57"/>
      <c r="IW310" s="57"/>
      <c r="IX310" s="57"/>
      <c r="IY310" s="57" t="s">
        <v>367</v>
      </c>
      <c r="IZ310" s="38"/>
      <c r="JA310" s="38"/>
      <c r="JB310" s="38"/>
      <c r="JC310" s="61"/>
      <c r="JD310" s="57" t="s">
        <v>367</v>
      </c>
      <c r="JE310" s="57"/>
      <c r="JF310" s="57"/>
      <c r="JG310" s="57"/>
      <c r="JH310" s="57"/>
      <c r="JI310" s="57"/>
      <c r="JJ310" s="57"/>
      <c r="JK310" s="57" t="s">
        <v>367</v>
      </c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85" t="str">
        <f t="shared" si="974"/>
        <v/>
      </c>
      <c r="AGG310" s="85" t="str">
        <f t="shared" si="975"/>
        <v/>
      </c>
      <c r="AGH310" s="85" t="str">
        <f t="shared" si="976"/>
        <v/>
      </c>
      <c r="AGL310" s="36" t="str">
        <f t="shared" si="987"/>
        <v/>
      </c>
      <c r="AGM310" s="36" t="str">
        <f t="shared" si="977"/>
        <v/>
      </c>
      <c r="AGN310" s="39">
        <f t="shared" si="988"/>
        <v>12</v>
      </c>
      <c r="AGO310" s="36" t="str">
        <f t="shared" si="989"/>
        <v/>
      </c>
      <c r="AGP310" s="36" t="str">
        <f t="shared" si="978"/>
        <v/>
      </c>
      <c r="AGQ310" s="39">
        <f t="shared" si="990"/>
        <v>9</v>
      </c>
      <c r="AGR310" s="36" t="str">
        <f t="shared" si="991"/>
        <v/>
      </c>
      <c r="AGS310" s="36" t="str">
        <f t="shared" si="979"/>
        <v/>
      </c>
      <c r="AGT310" s="39">
        <f t="shared" si="992"/>
        <v>18</v>
      </c>
      <c r="AGU310" s="36" t="str">
        <f t="shared" si="993"/>
        <v/>
      </c>
      <c r="AGV310" s="36" t="str">
        <f t="shared" si="980"/>
        <v/>
      </c>
      <c r="AGW310" s="39">
        <f t="shared" si="994"/>
        <v>1</v>
      </c>
      <c r="AGX310" s="36" t="str">
        <f t="shared" si="995"/>
        <v/>
      </c>
      <c r="AGY310" s="36" t="str">
        <f t="shared" si="981"/>
        <v/>
      </c>
      <c r="AGZ310" s="39" t="str">
        <f t="shared" si="996"/>
        <v/>
      </c>
      <c r="AHA310" s="36" t="str">
        <f t="shared" si="997"/>
        <v/>
      </c>
      <c r="AHB310" s="36" t="str">
        <f t="shared" si="982"/>
        <v/>
      </c>
      <c r="AHC310" s="39" t="str">
        <f t="shared" si="998"/>
        <v/>
      </c>
      <c r="AHD310" s="36" t="str">
        <f t="shared" si="999"/>
        <v/>
      </c>
      <c r="AHE310" s="36" t="str">
        <f t="shared" si="983"/>
        <v/>
      </c>
      <c r="AHF310" s="39" t="str">
        <f t="shared" si="1000"/>
        <v/>
      </c>
      <c r="AHG310" s="36" t="str">
        <f t="shared" si="1001"/>
        <v/>
      </c>
      <c r="AHH310" s="36" t="str">
        <f t="shared" si="984"/>
        <v/>
      </c>
      <c r="AHI310" s="39" t="str">
        <f t="shared" si="1002"/>
        <v/>
      </c>
      <c r="AHJ310" s="36" t="str">
        <f t="shared" si="1003"/>
        <v/>
      </c>
      <c r="AHK310" s="36" t="str">
        <f t="shared" si="985"/>
        <v/>
      </c>
      <c r="AHL310" s="39" t="str">
        <f t="shared" si="1004"/>
        <v/>
      </c>
      <c r="AHM310" s="36" t="str">
        <f t="shared" si="1005"/>
        <v/>
      </c>
      <c r="AHN310" s="36" t="str">
        <f t="shared" si="986"/>
        <v/>
      </c>
      <c r="AHO310" s="39" t="str">
        <f t="shared" si="1006"/>
        <v/>
      </c>
    </row>
    <row r="311" spans="1:918" s="5" customFormat="1" outlineLevel="1" x14ac:dyDescent="0.25">
      <c r="A311" s="35">
        <f t="shared" si="1007"/>
        <v>20</v>
      </c>
      <c r="B311" s="46" t="s">
        <v>179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367</v>
      </c>
      <c r="BD311" s="57" t="s">
        <v>367</v>
      </c>
      <c r="BE311" s="57" t="s">
        <v>367</v>
      </c>
      <c r="BF311" s="57"/>
      <c r="BG311" s="57" t="s">
        <v>367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367</v>
      </c>
      <c r="BT311" s="57"/>
      <c r="BU311" s="57"/>
      <c r="BV311" s="57"/>
      <c r="BW311" s="57" t="s">
        <v>367</v>
      </c>
      <c r="BX311" s="57"/>
      <c r="BY311" s="57"/>
      <c r="BZ311" s="57"/>
      <c r="CA311" s="57" t="s">
        <v>367</v>
      </c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 t="s">
        <v>367</v>
      </c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 t="s">
        <v>367</v>
      </c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 t="s">
        <v>367</v>
      </c>
      <c r="ET311" s="57"/>
      <c r="EU311" s="57"/>
      <c r="EV311" s="57"/>
      <c r="EW311" s="57"/>
      <c r="EX311" s="57"/>
      <c r="EY311" s="57" t="s">
        <v>367</v>
      </c>
      <c r="EZ311" s="57" t="s">
        <v>367</v>
      </c>
      <c r="FA311" s="57"/>
      <c r="FB311" s="57"/>
      <c r="FC311" s="57" t="s">
        <v>367</v>
      </c>
      <c r="FD311" s="38"/>
      <c r="FE311" s="38"/>
      <c r="FF311" s="38"/>
      <c r="FG311" s="61"/>
      <c r="FH311" s="57"/>
      <c r="FI311" s="57"/>
      <c r="FJ311" s="57"/>
      <c r="FK311" s="57" t="s">
        <v>367</v>
      </c>
      <c r="FL311" s="57"/>
      <c r="FM311" s="57"/>
      <c r="FN311" s="57"/>
      <c r="FO311" s="57"/>
      <c r="FP311" s="57" t="s">
        <v>367</v>
      </c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 t="s">
        <v>367</v>
      </c>
      <c r="GE311" s="57"/>
      <c r="GF311" s="57"/>
      <c r="GG311" s="57"/>
      <c r="GH311" s="57"/>
      <c r="GI311" s="57"/>
      <c r="GJ311" s="57"/>
      <c r="GK311" s="57"/>
      <c r="GL311" s="57" t="s">
        <v>367</v>
      </c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 t="s">
        <v>367</v>
      </c>
      <c r="IZ311" s="38"/>
      <c r="JA311" s="38"/>
      <c r="JB311" s="38"/>
      <c r="JC311" s="61"/>
      <c r="JD311" s="57"/>
      <c r="JE311" s="57"/>
      <c r="JF311" s="57"/>
      <c r="JG311" s="57"/>
      <c r="JH311" s="57"/>
      <c r="JI311" s="57"/>
      <c r="JJ311" s="57"/>
      <c r="JK311" s="57"/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85" t="str">
        <f t="shared" si="974"/>
        <v/>
      </c>
      <c r="AGG311" s="85" t="str">
        <f t="shared" si="975"/>
        <v/>
      </c>
      <c r="AGH311" s="85" t="str">
        <f t="shared" si="976"/>
        <v/>
      </c>
      <c r="AGL311" s="36" t="str">
        <f t="shared" si="987"/>
        <v/>
      </c>
      <c r="AGM311" s="36" t="str">
        <f t="shared" si="977"/>
        <v/>
      </c>
      <c r="AGN311" s="39">
        <f t="shared" si="988"/>
        <v>7</v>
      </c>
      <c r="AGO311" s="36" t="str">
        <f t="shared" si="989"/>
        <v/>
      </c>
      <c r="AGP311" s="36" t="str">
        <f t="shared" si="978"/>
        <v/>
      </c>
      <c r="AGQ311" s="39">
        <f t="shared" si="990"/>
        <v>8</v>
      </c>
      <c r="AGR311" s="36" t="str">
        <f t="shared" si="991"/>
        <v/>
      </c>
      <c r="AGS311" s="36" t="str">
        <f t="shared" si="979"/>
        <v/>
      </c>
      <c r="AGT311" s="39">
        <f t="shared" si="992"/>
        <v>3</v>
      </c>
      <c r="AGU311" s="36" t="str">
        <f t="shared" si="993"/>
        <v/>
      </c>
      <c r="AGV311" s="36" t="str">
        <f t="shared" si="980"/>
        <v/>
      </c>
      <c r="AGW311" s="39" t="str">
        <f t="shared" si="994"/>
        <v/>
      </c>
      <c r="AGX311" s="36" t="str">
        <f t="shared" si="995"/>
        <v/>
      </c>
      <c r="AGY311" s="36" t="str">
        <f t="shared" si="981"/>
        <v/>
      </c>
      <c r="AGZ311" s="39" t="str">
        <f t="shared" si="996"/>
        <v/>
      </c>
      <c r="AHA311" s="36" t="str">
        <f t="shared" si="997"/>
        <v/>
      </c>
      <c r="AHB311" s="36" t="str">
        <f t="shared" si="982"/>
        <v/>
      </c>
      <c r="AHC311" s="39" t="str">
        <f t="shared" si="998"/>
        <v/>
      </c>
      <c r="AHD311" s="36" t="str">
        <f t="shared" si="999"/>
        <v/>
      </c>
      <c r="AHE311" s="36" t="str">
        <f t="shared" si="983"/>
        <v/>
      </c>
      <c r="AHF311" s="39" t="str">
        <f t="shared" si="1000"/>
        <v/>
      </c>
      <c r="AHG311" s="36" t="str">
        <f t="shared" si="1001"/>
        <v/>
      </c>
      <c r="AHH311" s="36" t="str">
        <f t="shared" si="984"/>
        <v/>
      </c>
      <c r="AHI311" s="39" t="str">
        <f t="shared" si="1002"/>
        <v/>
      </c>
      <c r="AHJ311" s="36" t="str">
        <f t="shared" si="1003"/>
        <v/>
      </c>
      <c r="AHK311" s="36" t="str">
        <f t="shared" si="985"/>
        <v/>
      </c>
      <c r="AHL311" s="39" t="str">
        <f t="shared" si="1004"/>
        <v/>
      </c>
      <c r="AHM311" s="36" t="str">
        <f t="shared" si="1005"/>
        <v/>
      </c>
      <c r="AHN311" s="36" t="str">
        <f t="shared" si="986"/>
        <v/>
      </c>
      <c r="AHO311" s="39" t="str">
        <f t="shared" si="1006"/>
        <v/>
      </c>
    </row>
    <row r="312" spans="1:918" s="5" customFormat="1" outlineLevel="1" x14ac:dyDescent="0.25">
      <c r="A312" s="35">
        <f t="shared" si="1007"/>
        <v>21</v>
      </c>
      <c r="B312" s="46" t="s">
        <v>180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 t="s">
        <v>367</v>
      </c>
      <c r="AC312" s="57"/>
      <c r="AD312" s="57"/>
      <c r="AE312" s="57"/>
      <c r="AF312" s="57"/>
      <c r="AG312" s="57" t="s">
        <v>367</v>
      </c>
      <c r="AH312" s="57"/>
      <c r="AI312" s="57"/>
      <c r="AJ312" s="57" t="s">
        <v>367</v>
      </c>
      <c r="AK312" s="57" t="s">
        <v>367</v>
      </c>
      <c r="AL312" s="57"/>
      <c r="AM312" s="57" t="s">
        <v>367</v>
      </c>
      <c r="AN312" s="57"/>
      <c r="AO312" s="57"/>
      <c r="AP312" s="57"/>
      <c r="AQ312" s="57"/>
      <c r="AR312" s="57" t="s">
        <v>367</v>
      </c>
      <c r="AS312" s="57" t="s">
        <v>367</v>
      </c>
      <c r="AT312" s="57"/>
      <c r="AU312" s="57" t="s">
        <v>367</v>
      </c>
      <c r="AV312" s="57" t="s">
        <v>367</v>
      </c>
      <c r="AW312" s="57" t="s">
        <v>367</v>
      </c>
      <c r="AX312" s="57"/>
      <c r="AY312" s="57" t="s">
        <v>367</v>
      </c>
      <c r="AZ312" s="57" t="s">
        <v>367</v>
      </c>
      <c r="BA312" s="57" t="s">
        <v>367</v>
      </c>
      <c r="BB312" s="57"/>
      <c r="BC312" s="57" t="s">
        <v>367</v>
      </c>
      <c r="BD312" s="57"/>
      <c r="BE312" s="57"/>
      <c r="BF312" s="57"/>
      <c r="BG312" s="57" t="s">
        <v>367</v>
      </c>
      <c r="BH312" s="57"/>
      <c r="BI312" s="57"/>
      <c r="BJ312" s="57"/>
      <c r="BK312" s="61"/>
      <c r="BL312" s="57" t="s">
        <v>367</v>
      </c>
      <c r="BM312" s="57" t="s">
        <v>367</v>
      </c>
      <c r="BN312" s="57"/>
      <c r="BO312" s="57" t="s">
        <v>367</v>
      </c>
      <c r="BP312" s="57" t="s">
        <v>367</v>
      </c>
      <c r="BQ312" s="57"/>
      <c r="BR312" s="57"/>
      <c r="BS312" s="57" t="s">
        <v>367</v>
      </c>
      <c r="BT312" s="57" t="s">
        <v>367</v>
      </c>
      <c r="BU312" s="57"/>
      <c r="BV312" s="57"/>
      <c r="BW312" s="57" t="s">
        <v>367</v>
      </c>
      <c r="BX312" s="57" t="s">
        <v>367</v>
      </c>
      <c r="BY312" s="57" t="s">
        <v>367</v>
      </c>
      <c r="BZ312" s="57"/>
      <c r="CA312" s="57" t="s">
        <v>367</v>
      </c>
      <c r="CB312" s="57"/>
      <c r="CC312" s="38"/>
      <c r="CD312" s="38"/>
      <c r="CE312" s="61"/>
      <c r="CF312" s="57"/>
      <c r="CG312" s="57" t="s">
        <v>367</v>
      </c>
      <c r="CH312" s="57"/>
      <c r="CI312" s="57" t="s">
        <v>367</v>
      </c>
      <c r="CJ312" s="57" t="s">
        <v>367</v>
      </c>
      <c r="CK312" s="57" t="s">
        <v>367</v>
      </c>
      <c r="CL312" s="57"/>
      <c r="CM312" s="57" t="s">
        <v>367</v>
      </c>
      <c r="CN312" s="57"/>
      <c r="CO312" s="57" t="s">
        <v>367</v>
      </c>
      <c r="CP312" s="57"/>
      <c r="CQ312" s="57" t="s">
        <v>367</v>
      </c>
      <c r="CR312" s="57" t="s">
        <v>367</v>
      </c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367</v>
      </c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367</v>
      </c>
      <c r="EO312" s="57" t="s">
        <v>367</v>
      </c>
      <c r="EP312" s="57"/>
      <c r="EQ312" s="57"/>
      <c r="ER312" s="57"/>
      <c r="ES312" s="57"/>
      <c r="ET312" s="57"/>
      <c r="EU312" s="57"/>
      <c r="EV312" s="57"/>
      <c r="EW312" s="57"/>
      <c r="EX312" s="57"/>
      <c r="EY312" s="57" t="s">
        <v>367</v>
      </c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/>
      <c r="FK312" s="57" t="s">
        <v>367</v>
      </c>
      <c r="FL312" s="57"/>
      <c r="FM312" s="57"/>
      <c r="FN312" s="57"/>
      <c r="FO312" s="57"/>
      <c r="FP312" s="57" t="s">
        <v>367</v>
      </c>
      <c r="FQ312" s="57" t="s">
        <v>367</v>
      </c>
      <c r="FR312" s="57"/>
      <c r="FS312" s="57" t="s">
        <v>367</v>
      </c>
      <c r="FT312" s="57"/>
      <c r="FU312" s="57"/>
      <c r="FV312" s="57"/>
      <c r="FW312" s="57"/>
      <c r="FX312" s="57"/>
      <c r="FY312" s="38"/>
      <c r="FZ312" s="38"/>
      <c r="GA312" s="57"/>
      <c r="GB312" s="57"/>
      <c r="GC312" s="57"/>
      <c r="GD312" s="57" t="s">
        <v>367</v>
      </c>
      <c r="GE312" s="57"/>
      <c r="GF312" s="57"/>
      <c r="GG312" s="57"/>
      <c r="GH312" s="57"/>
      <c r="GI312" s="57"/>
      <c r="GJ312" s="57"/>
      <c r="GK312" s="57"/>
      <c r="GL312" s="57"/>
      <c r="GM312" s="57"/>
      <c r="GN312" s="57" t="s">
        <v>367</v>
      </c>
      <c r="GO312" s="57"/>
      <c r="GP312" s="57"/>
      <c r="GQ312" s="38"/>
      <c r="GR312" s="38"/>
      <c r="GS312" s="38"/>
      <c r="GT312" s="38"/>
      <c r="GU312" s="61"/>
      <c r="GV312" s="57"/>
      <c r="GW312" s="57" t="s">
        <v>367</v>
      </c>
      <c r="GX312" s="57"/>
      <c r="GY312" s="57"/>
      <c r="GZ312" s="57" t="s">
        <v>367</v>
      </c>
      <c r="HA312" s="57"/>
      <c r="HB312" s="57"/>
      <c r="HC312" s="57"/>
      <c r="HD312" s="57"/>
      <c r="HE312" s="57" t="s">
        <v>367</v>
      </c>
      <c r="HF312" s="57"/>
      <c r="HG312" s="57"/>
      <c r="HH312" s="57"/>
      <c r="HI312" s="57"/>
      <c r="HJ312" s="57"/>
      <c r="HK312" s="57" t="s">
        <v>367</v>
      </c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  <c r="IX312" s="57"/>
      <c r="IY312" s="57" t="s">
        <v>367</v>
      </c>
      <c r="IZ312" s="38"/>
      <c r="JA312" s="38"/>
      <c r="JB312" s="38"/>
      <c r="JC312" s="61"/>
      <c r="JD312" s="57"/>
      <c r="JE312" s="57"/>
      <c r="JF312" s="57"/>
      <c r="JG312" s="57"/>
      <c r="JH312" s="57"/>
      <c r="JI312" s="57"/>
      <c r="JJ312" s="57"/>
      <c r="JK312" s="57"/>
      <c r="JL312" s="57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85" t="str">
        <f t="shared" si="974"/>
        <v/>
      </c>
      <c r="AGG312" s="85" t="str">
        <f t="shared" si="975"/>
        <v/>
      </c>
      <c r="AGH312" s="85" t="str">
        <f t="shared" si="976"/>
        <v/>
      </c>
      <c r="AGL312" s="36" t="str">
        <f t="shared" si="987"/>
        <v/>
      </c>
      <c r="AGM312" s="36" t="str">
        <f t="shared" si="977"/>
        <v/>
      </c>
      <c r="AGN312" s="39">
        <f t="shared" si="988"/>
        <v>31</v>
      </c>
      <c r="AGO312" s="36" t="str">
        <f t="shared" si="989"/>
        <v/>
      </c>
      <c r="AGP312" s="36" t="str">
        <f t="shared" si="978"/>
        <v/>
      </c>
      <c r="AGQ312" s="39">
        <f t="shared" si="990"/>
        <v>10</v>
      </c>
      <c r="AGR312" s="36" t="str">
        <f t="shared" si="991"/>
        <v/>
      </c>
      <c r="AGS312" s="36" t="str">
        <f t="shared" si="979"/>
        <v/>
      </c>
      <c r="AGT312" s="39">
        <f t="shared" si="992"/>
        <v>7</v>
      </c>
      <c r="AGU312" s="36" t="str">
        <f t="shared" si="993"/>
        <v/>
      </c>
      <c r="AGV312" s="36" t="str">
        <f t="shared" si="980"/>
        <v/>
      </c>
      <c r="AGW312" s="39" t="str">
        <f t="shared" si="994"/>
        <v/>
      </c>
      <c r="AGX312" s="36" t="str">
        <f t="shared" si="995"/>
        <v/>
      </c>
      <c r="AGY312" s="36" t="str">
        <f t="shared" si="981"/>
        <v/>
      </c>
      <c r="AGZ312" s="39" t="str">
        <f t="shared" si="996"/>
        <v/>
      </c>
      <c r="AHA312" s="36" t="str">
        <f t="shared" si="997"/>
        <v/>
      </c>
      <c r="AHB312" s="36" t="str">
        <f t="shared" si="982"/>
        <v/>
      </c>
      <c r="AHC312" s="39" t="str">
        <f t="shared" si="998"/>
        <v/>
      </c>
      <c r="AHD312" s="36" t="str">
        <f t="shared" si="999"/>
        <v/>
      </c>
      <c r="AHE312" s="36" t="str">
        <f t="shared" si="983"/>
        <v/>
      </c>
      <c r="AHF312" s="39" t="str">
        <f t="shared" si="1000"/>
        <v/>
      </c>
      <c r="AHG312" s="36" t="str">
        <f t="shared" si="1001"/>
        <v/>
      </c>
      <c r="AHH312" s="36" t="str">
        <f t="shared" si="984"/>
        <v/>
      </c>
      <c r="AHI312" s="39" t="str">
        <f t="shared" si="1002"/>
        <v/>
      </c>
      <c r="AHJ312" s="36" t="str">
        <f t="shared" si="1003"/>
        <v/>
      </c>
      <c r="AHK312" s="36" t="str">
        <f t="shared" si="985"/>
        <v/>
      </c>
      <c r="AHL312" s="39" t="str">
        <f t="shared" si="1004"/>
        <v/>
      </c>
      <c r="AHM312" s="36" t="str">
        <f t="shared" si="1005"/>
        <v/>
      </c>
      <c r="AHN312" s="36" t="str">
        <f t="shared" si="986"/>
        <v/>
      </c>
      <c r="AHO312" s="39" t="str">
        <f t="shared" si="1006"/>
        <v/>
      </c>
    </row>
    <row r="313" spans="1:918" s="5" customFormat="1" outlineLevel="1" x14ac:dyDescent="0.25">
      <c r="A313" s="35">
        <v>23</v>
      </c>
      <c r="B313" s="46" t="s">
        <v>181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 t="s">
        <v>367</v>
      </c>
      <c r="BD313" s="57" t="s">
        <v>367</v>
      </c>
      <c r="BE313" s="57" t="s">
        <v>367</v>
      </c>
      <c r="BF313" s="57"/>
      <c r="BG313" s="57" t="s">
        <v>367</v>
      </c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 t="s">
        <v>367</v>
      </c>
      <c r="BT313" s="57" t="s">
        <v>367</v>
      </c>
      <c r="BU313" s="57"/>
      <c r="BV313" s="57"/>
      <c r="BW313" s="57" t="s">
        <v>367</v>
      </c>
      <c r="BX313" s="57"/>
      <c r="BY313" s="57" t="s">
        <v>367</v>
      </c>
      <c r="BZ313" s="57"/>
      <c r="CA313" s="57"/>
      <c r="CB313" s="57"/>
      <c r="CC313" s="38"/>
      <c r="CD313" s="38"/>
      <c r="CE313" s="61"/>
      <c r="CF313" s="57" t="s">
        <v>367</v>
      </c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 t="s">
        <v>367</v>
      </c>
      <c r="DB313" s="57"/>
      <c r="DC313" s="57"/>
      <c r="DD313" s="57" t="s">
        <v>367</v>
      </c>
      <c r="DE313" s="57" t="s">
        <v>367</v>
      </c>
      <c r="DF313" s="57"/>
      <c r="DG313" s="57" t="s">
        <v>367</v>
      </c>
      <c r="DH313" s="57" t="s">
        <v>367</v>
      </c>
      <c r="DI313" s="57"/>
      <c r="DJ313" s="57"/>
      <c r="DK313" s="57"/>
      <c r="DL313" s="57" t="s">
        <v>367</v>
      </c>
      <c r="DM313" s="57" t="s">
        <v>367</v>
      </c>
      <c r="DN313" s="57"/>
      <c r="DO313" s="57" t="s">
        <v>367</v>
      </c>
      <c r="DP313" s="57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 t="s">
        <v>367</v>
      </c>
      <c r="EZ313" s="57" t="s">
        <v>367</v>
      </c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61"/>
      <c r="GB313" s="57"/>
      <c r="GC313" s="57"/>
      <c r="GD313" s="57"/>
      <c r="GE313" s="57" t="s">
        <v>367</v>
      </c>
      <c r="GF313" s="57" t="s">
        <v>367</v>
      </c>
      <c r="GG313" s="57"/>
      <c r="GH313" s="57"/>
      <c r="GI313" s="57"/>
      <c r="GJ313" s="57"/>
      <c r="GK313" s="57"/>
      <c r="GL313" s="57"/>
      <c r="GM313" s="57" t="s">
        <v>367</v>
      </c>
      <c r="GN313" s="57"/>
      <c r="GO313" s="57"/>
      <c r="GP313" s="57"/>
      <c r="GQ313" s="57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 t="s">
        <v>367</v>
      </c>
      <c r="IK313" s="57"/>
      <c r="IL313" s="57"/>
      <c r="IM313" s="57"/>
      <c r="IN313" s="57"/>
      <c r="IO313" s="57"/>
      <c r="IP313" s="57"/>
      <c r="IQ313" s="57" t="s">
        <v>367</v>
      </c>
      <c r="IR313" s="57"/>
      <c r="IS313" s="57"/>
      <c r="IT313" s="57"/>
      <c r="IU313" s="57"/>
      <c r="IV313" s="57"/>
      <c r="IW313" s="57"/>
      <c r="IX313" s="57"/>
      <c r="IY313" s="57" t="s">
        <v>367</v>
      </c>
      <c r="IZ313" s="38"/>
      <c r="JA313" s="38"/>
      <c r="JB313" s="38"/>
      <c r="JC313" s="61"/>
      <c r="JD313" s="57" t="s">
        <v>378</v>
      </c>
      <c r="JE313" s="57"/>
      <c r="JF313" s="57"/>
      <c r="JG313" s="57"/>
      <c r="JH313" s="57"/>
      <c r="JI313" s="57"/>
      <c r="JJ313" s="57"/>
      <c r="JK313" s="57" t="s">
        <v>378</v>
      </c>
      <c r="JL313" s="57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85" t="str">
        <f t="shared" si="974"/>
        <v/>
      </c>
      <c r="AGG313" s="85" t="str">
        <f t="shared" si="975"/>
        <v/>
      </c>
      <c r="AGH313" s="85" t="str">
        <f t="shared" si="976"/>
        <v/>
      </c>
      <c r="AGL313" s="36" t="str">
        <f t="shared" si="987"/>
        <v/>
      </c>
      <c r="AGM313" s="36" t="str">
        <f t="shared" si="977"/>
        <v/>
      </c>
      <c r="AGN313" s="39">
        <f t="shared" si="988"/>
        <v>9</v>
      </c>
      <c r="AGO313" s="36" t="str">
        <f t="shared" si="989"/>
        <v/>
      </c>
      <c r="AGP313" s="36" t="str">
        <f t="shared" si="978"/>
        <v/>
      </c>
      <c r="AGQ313" s="39">
        <f t="shared" si="990"/>
        <v>10</v>
      </c>
      <c r="AGR313" s="36">
        <f t="shared" si="991"/>
        <v>1</v>
      </c>
      <c r="AGS313" s="36" t="str">
        <f t="shared" si="979"/>
        <v/>
      </c>
      <c r="AGT313" s="39">
        <f t="shared" si="992"/>
        <v>6</v>
      </c>
      <c r="AGU313" s="36">
        <f t="shared" si="993"/>
        <v>1</v>
      </c>
      <c r="AGV313" s="36" t="str">
        <f t="shared" si="980"/>
        <v/>
      </c>
      <c r="AGW313" s="39" t="str">
        <f t="shared" si="994"/>
        <v/>
      </c>
      <c r="AGX313" s="36" t="str">
        <f t="shared" si="995"/>
        <v/>
      </c>
      <c r="AGY313" s="36" t="str">
        <f t="shared" si="981"/>
        <v/>
      </c>
      <c r="AGZ313" s="39" t="str">
        <f t="shared" si="996"/>
        <v/>
      </c>
      <c r="AHA313" s="36" t="str">
        <f t="shared" si="997"/>
        <v/>
      </c>
      <c r="AHB313" s="36" t="str">
        <f t="shared" si="982"/>
        <v/>
      </c>
      <c r="AHC313" s="39" t="str">
        <f t="shared" si="998"/>
        <v/>
      </c>
      <c r="AHD313" s="36" t="str">
        <f t="shared" si="999"/>
        <v/>
      </c>
      <c r="AHE313" s="36" t="str">
        <f t="shared" si="983"/>
        <v/>
      </c>
      <c r="AHF313" s="39" t="str">
        <f t="shared" si="1000"/>
        <v/>
      </c>
      <c r="AHG313" s="36" t="str">
        <f t="shared" si="1001"/>
        <v/>
      </c>
      <c r="AHH313" s="36" t="str">
        <f t="shared" si="984"/>
        <v/>
      </c>
      <c r="AHI313" s="39" t="str">
        <f t="shared" si="1002"/>
        <v/>
      </c>
      <c r="AHJ313" s="36" t="str">
        <f t="shared" si="1003"/>
        <v/>
      </c>
      <c r="AHK313" s="36" t="str">
        <f t="shared" si="985"/>
        <v/>
      </c>
      <c r="AHL313" s="39" t="str">
        <f t="shared" si="1004"/>
        <v/>
      </c>
      <c r="AHM313" s="36" t="str">
        <f t="shared" si="1005"/>
        <v/>
      </c>
      <c r="AHN313" s="36" t="str">
        <f t="shared" si="986"/>
        <v/>
      </c>
      <c r="AHO313" s="39" t="str">
        <f t="shared" si="1006"/>
        <v/>
      </c>
    </row>
    <row r="314" spans="1:918" s="5" customFormat="1" outlineLevel="1" x14ac:dyDescent="0.25">
      <c r="A314" s="35">
        <f t="shared" si="1007"/>
        <v>24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61"/>
      <c r="EN314" s="57" t="s">
        <v>367</v>
      </c>
      <c r="EO314" s="57" t="s">
        <v>367</v>
      </c>
      <c r="EP314" s="57"/>
      <c r="EQ314" s="57"/>
      <c r="ER314" s="57"/>
      <c r="ES314" s="57" t="s">
        <v>367</v>
      </c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85" t="str">
        <f t="shared" si="974"/>
        <v/>
      </c>
      <c r="AGG314" s="85" t="str">
        <f t="shared" si="975"/>
        <v/>
      </c>
      <c r="AGH314" s="85" t="str">
        <f t="shared" si="976"/>
        <v/>
      </c>
      <c r="AGL314" s="36" t="str">
        <f t="shared" si="987"/>
        <v/>
      </c>
      <c r="AGM314" s="36" t="str">
        <f t="shared" si="977"/>
        <v/>
      </c>
      <c r="AGN314" s="39" t="str">
        <f t="shared" si="988"/>
        <v/>
      </c>
      <c r="AGO314" s="36" t="str">
        <f t="shared" si="989"/>
        <v/>
      </c>
      <c r="AGP314" s="36" t="str">
        <f t="shared" si="978"/>
        <v/>
      </c>
      <c r="AGQ314" s="39">
        <f t="shared" si="990"/>
        <v>3</v>
      </c>
      <c r="AGR314" s="36" t="str">
        <f t="shared" si="991"/>
        <v/>
      </c>
      <c r="AGS314" s="36" t="str">
        <f t="shared" si="979"/>
        <v/>
      </c>
      <c r="AGT314" s="39" t="str">
        <f t="shared" si="992"/>
        <v/>
      </c>
      <c r="AGU314" s="36" t="str">
        <f t="shared" si="993"/>
        <v/>
      </c>
      <c r="AGV314" s="36" t="str">
        <f t="shared" si="980"/>
        <v/>
      </c>
      <c r="AGW314" s="39" t="str">
        <f t="shared" si="994"/>
        <v/>
      </c>
      <c r="AGX314" s="36" t="str">
        <f t="shared" si="995"/>
        <v/>
      </c>
      <c r="AGY314" s="36" t="str">
        <f t="shared" si="981"/>
        <v/>
      </c>
      <c r="AGZ314" s="39" t="str">
        <f t="shared" si="996"/>
        <v/>
      </c>
      <c r="AHA314" s="36" t="str">
        <f t="shared" si="997"/>
        <v/>
      </c>
      <c r="AHB314" s="36" t="str">
        <f t="shared" si="982"/>
        <v/>
      </c>
      <c r="AHC314" s="39" t="str">
        <f t="shared" si="998"/>
        <v/>
      </c>
      <c r="AHD314" s="36" t="str">
        <f t="shared" si="999"/>
        <v/>
      </c>
      <c r="AHE314" s="36" t="str">
        <f t="shared" si="983"/>
        <v/>
      </c>
      <c r="AHF314" s="39" t="str">
        <f t="shared" si="1000"/>
        <v/>
      </c>
      <c r="AHG314" s="36" t="str">
        <f t="shared" si="1001"/>
        <v/>
      </c>
      <c r="AHH314" s="36" t="str">
        <f t="shared" si="984"/>
        <v/>
      </c>
      <c r="AHI314" s="39" t="str">
        <f t="shared" si="1002"/>
        <v/>
      </c>
      <c r="AHJ314" s="36" t="str">
        <f t="shared" si="1003"/>
        <v/>
      </c>
      <c r="AHK314" s="36" t="str">
        <f t="shared" si="985"/>
        <v/>
      </c>
      <c r="AHL314" s="39" t="str">
        <f t="shared" si="1004"/>
        <v/>
      </c>
      <c r="AHM314" s="36" t="str">
        <f t="shared" si="1005"/>
        <v/>
      </c>
      <c r="AHN314" s="36" t="str">
        <f t="shared" si="986"/>
        <v/>
      </c>
      <c r="AHO314" s="39" t="str">
        <f t="shared" si="1006"/>
        <v/>
      </c>
    </row>
    <row r="315" spans="1:918" s="5" customFormat="1" outlineLevel="1" x14ac:dyDescent="0.25">
      <c r="A315" s="35">
        <f t="shared" si="1007"/>
        <v>25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85" t="str">
        <f t="shared" si="974"/>
        <v/>
      </c>
      <c r="AGG315" s="85" t="str">
        <f t="shared" si="975"/>
        <v/>
      </c>
      <c r="AGH315" s="85" t="str">
        <f t="shared" si="976"/>
        <v/>
      </c>
      <c r="AGL315" s="36" t="str">
        <f t="shared" si="987"/>
        <v/>
      </c>
      <c r="AGM315" s="36" t="str">
        <f t="shared" si="977"/>
        <v/>
      </c>
      <c r="AGN315" s="39" t="str">
        <f t="shared" si="988"/>
        <v/>
      </c>
      <c r="AGO315" s="36" t="str">
        <f t="shared" si="989"/>
        <v/>
      </c>
      <c r="AGP315" s="36" t="str">
        <f t="shared" si="978"/>
        <v/>
      </c>
      <c r="AGQ315" s="39" t="str">
        <f t="shared" si="990"/>
        <v/>
      </c>
      <c r="AGR315" s="36" t="str">
        <f t="shared" si="991"/>
        <v/>
      </c>
      <c r="AGS315" s="36" t="str">
        <f t="shared" si="979"/>
        <v/>
      </c>
      <c r="AGT315" s="39" t="str">
        <f t="shared" si="992"/>
        <v/>
      </c>
      <c r="AGU315" s="36" t="str">
        <f t="shared" si="993"/>
        <v/>
      </c>
      <c r="AGV315" s="36" t="str">
        <f t="shared" si="980"/>
        <v/>
      </c>
      <c r="AGW315" s="39" t="str">
        <f t="shared" si="994"/>
        <v/>
      </c>
      <c r="AGX315" s="36" t="str">
        <f t="shared" si="995"/>
        <v/>
      </c>
      <c r="AGY315" s="36" t="str">
        <f t="shared" si="981"/>
        <v/>
      </c>
      <c r="AGZ315" s="39" t="str">
        <f t="shared" si="996"/>
        <v/>
      </c>
      <c r="AHA315" s="36" t="str">
        <f t="shared" si="997"/>
        <v/>
      </c>
      <c r="AHB315" s="36" t="str">
        <f t="shared" si="982"/>
        <v/>
      </c>
      <c r="AHC315" s="39" t="str">
        <f t="shared" si="998"/>
        <v/>
      </c>
      <c r="AHD315" s="36" t="str">
        <f t="shared" si="999"/>
        <v/>
      </c>
      <c r="AHE315" s="36" t="str">
        <f t="shared" si="983"/>
        <v/>
      </c>
      <c r="AHF315" s="39" t="str">
        <f t="shared" si="1000"/>
        <v/>
      </c>
      <c r="AHG315" s="36" t="str">
        <f t="shared" si="1001"/>
        <v/>
      </c>
      <c r="AHH315" s="36" t="str">
        <f t="shared" si="984"/>
        <v/>
      </c>
      <c r="AHI315" s="39" t="str">
        <f t="shared" si="1002"/>
        <v/>
      </c>
      <c r="AHJ315" s="36" t="str">
        <f t="shared" si="1003"/>
        <v/>
      </c>
      <c r="AHK315" s="36" t="str">
        <f t="shared" si="985"/>
        <v/>
      </c>
      <c r="AHL315" s="39" t="str">
        <f t="shared" si="1004"/>
        <v/>
      </c>
      <c r="AHM315" s="36" t="str">
        <f t="shared" si="1005"/>
        <v/>
      </c>
      <c r="AHN315" s="36" t="str">
        <f t="shared" si="986"/>
        <v/>
      </c>
      <c r="AHO315" s="39" t="str">
        <f t="shared" si="1006"/>
        <v/>
      </c>
    </row>
    <row r="316" spans="1:918" s="32" customFormat="1" x14ac:dyDescent="0.25">
      <c r="A316" s="31" t="s">
        <v>44</v>
      </c>
      <c r="C316" s="33"/>
      <c r="D316" s="33"/>
      <c r="E316" s="33"/>
      <c r="F316" s="34"/>
      <c r="G316" s="33"/>
      <c r="H316" s="33"/>
      <c r="I316" s="33"/>
      <c r="J316" s="34"/>
      <c r="K316" s="33"/>
      <c r="L316" s="33"/>
      <c r="M316" s="33"/>
      <c r="N316" s="34"/>
      <c r="O316" s="33"/>
      <c r="P316" s="33"/>
      <c r="Q316" s="33"/>
      <c r="R316" s="34"/>
      <c r="S316" s="33"/>
      <c r="T316" s="33"/>
      <c r="U316" s="33"/>
      <c r="V316" s="34"/>
      <c r="W316" s="33"/>
      <c r="X316" s="33"/>
      <c r="Y316" s="33"/>
      <c r="Z316" s="34"/>
      <c r="AA316" s="33"/>
      <c r="AB316" s="33"/>
      <c r="AC316" s="33"/>
      <c r="AD316" s="34"/>
      <c r="AE316" s="33"/>
      <c r="AF316" s="33"/>
      <c r="AG316" s="33"/>
      <c r="AH316" s="34"/>
      <c r="AI316" s="33"/>
      <c r="AJ316" s="33"/>
      <c r="AK316" s="33"/>
      <c r="AL316" s="34"/>
      <c r="AM316" s="33"/>
      <c r="AN316" s="33"/>
      <c r="AO316" s="33"/>
      <c r="AP316" s="34"/>
      <c r="AQ316" s="33"/>
      <c r="AR316" s="33"/>
      <c r="AS316" s="33"/>
      <c r="AT316" s="34"/>
      <c r="AU316" s="33"/>
      <c r="AV316" s="33"/>
      <c r="AW316" s="33"/>
      <c r="AX316" s="34"/>
      <c r="AY316" s="33"/>
      <c r="AZ316" s="33"/>
      <c r="BA316" s="33"/>
      <c r="BB316" s="34"/>
      <c r="BC316" s="33"/>
      <c r="BD316" s="33"/>
      <c r="BE316" s="33"/>
      <c r="BF316" s="34"/>
      <c r="BG316" s="33"/>
      <c r="BH316" s="33"/>
      <c r="BI316" s="33"/>
      <c r="BJ316" s="34"/>
      <c r="BK316" s="33"/>
      <c r="BL316" s="33"/>
      <c r="BM316" s="33"/>
      <c r="BN316" s="34"/>
      <c r="BO316" s="33"/>
      <c r="BP316" s="33"/>
      <c r="BQ316" s="33"/>
      <c r="BR316" s="34"/>
      <c r="BS316" s="33"/>
      <c r="BT316" s="33"/>
      <c r="BU316" s="33"/>
      <c r="BV316" s="34"/>
      <c r="BW316" s="33"/>
      <c r="BX316" s="33"/>
      <c r="BY316" s="33"/>
      <c r="BZ316" s="34"/>
      <c r="CA316" s="33"/>
      <c r="CB316" s="33"/>
      <c r="CC316" s="33"/>
      <c r="CD316" s="34"/>
      <c r="CE316" s="33"/>
      <c r="CF316" s="33"/>
      <c r="CG316" s="33"/>
      <c r="CH316" s="34"/>
      <c r="CI316" s="33"/>
      <c r="CJ316" s="33"/>
      <c r="CK316" s="33"/>
      <c r="CL316" s="34"/>
      <c r="CM316" s="33"/>
      <c r="CN316" s="33"/>
      <c r="CO316" s="33"/>
      <c r="CP316" s="34"/>
      <c r="CQ316" s="33"/>
      <c r="CR316" s="33"/>
      <c r="CS316" s="33"/>
      <c r="CT316" s="34"/>
      <c r="CU316" s="33"/>
      <c r="CV316" s="33"/>
      <c r="CW316" s="33"/>
      <c r="CX316" s="34"/>
      <c r="CY316" s="33"/>
      <c r="CZ316" s="33"/>
      <c r="DA316" s="33"/>
      <c r="DB316" s="34"/>
      <c r="DC316" s="33"/>
      <c r="DD316" s="33"/>
      <c r="DE316" s="33"/>
      <c r="DF316" s="34"/>
      <c r="DG316" s="33"/>
      <c r="DH316" s="33"/>
      <c r="DI316" s="33"/>
      <c r="DJ316" s="34"/>
      <c r="DK316" s="33"/>
      <c r="DL316" s="33"/>
      <c r="DM316" s="33"/>
      <c r="DN316" s="34"/>
      <c r="DO316" s="33"/>
      <c r="DP316" s="33"/>
      <c r="DQ316" s="33"/>
      <c r="DR316" s="34"/>
      <c r="DS316" s="33"/>
      <c r="DT316" s="33"/>
      <c r="DU316" s="33"/>
      <c r="DV316" s="34"/>
      <c r="DW316" s="33"/>
      <c r="DX316" s="33"/>
      <c r="DY316" s="33"/>
      <c r="DZ316" s="34"/>
      <c r="EA316" s="33"/>
      <c r="EB316" s="33"/>
      <c r="EC316" s="33"/>
      <c r="ED316" s="34"/>
      <c r="EE316" s="33"/>
      <c r="EF316" s="33"/>
      <c r="EG316" s="33"/>
      <c r="EH316" s="34"/>
      <c r="EI316" s="33"/>
      <c r="EJ316" s="33"/>
      <c r="EK316" s="33"/>
      <c r="EL316" s="34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3"/>
      <c r="FE316" s="33"/>
      <c r="FF316" s="34"/>
      <c r="FG316" s="33"/>
      <c r="FH316" s="33"/>
      <c r="FI316" s="33"/>
      <c r="FJ316" s="34"/>
      <c r="FK316" s="33"/>
      <c r="FL316" s="33"/>
      <c r="FM316" s="33"/>
      <c r="FN316" s="34"/>
      <c r="FO316" s="33"/>
      <c r="FP316" s="33"/>
      <c r="FQ316" s="33"/>
      <c r="FR316" s="34"/>
      <c r="FS316" s="33"/>
      <c r="FT316" s="33"/>
      <c r="FU316" s="33"/>
      <c r="FV316" s="34"/>
      <c r="FW316" s="33"/>
      <c r="FX316" s="33"/>
      <c r="FY316" s="33"/>
      <c r="FZ316" s="34"/>
      <c r="GA316" s="33"/>
      <c r="GB316" s="33"/>
      <c r="GC316" s="33"/>
      <c r="GD316" s="34"/>
      <c r="GE316" s="33"/>
      <c r="GF316" s="33"/>
      <c r="GG316" s="33"/>
      <c r="GH316" s="34"/>
      <c r="GI316" s="33"/>
      <c r="GJ316" s="33"/>
      <c r="GK316" s="33"/>
      <c r="GL316" s="34"/>
      <c r="GM316" s="33"/>
      <c r="GN316" s="33"/>
      <c r="GO316" s="33"/>
      <c r="GP316" s="34"/>
      <c r="GQ316" s="33"/>
      <c r="GR316" s="33"/>
      <c r="GS316" s="33"/>
      <c r="GT316" s="34"/>
      <c r="GU316" s="33"/>
      <c r="GV316" s="33"/>
      <c r="GW316" s="33"/>
      <c r="GX316" s="34"/>
      <c r="GY316" s="33"/>
      <c r="GZ316" s="33"/>
      <c r="HA316" s="33"/>
      <c r="HB316" s="34"/>
      <c r="HC316" s="33"/>
      <c r="HD316" s="33"/>
      <c r="HE316" s="33"/>
      <c r="HF316" s="34"/>
      <c r="HG316" s="33"/>
      <c r="HH316" s="33"/>
      <c r="HI316" s="33"/>
      <c r="HJ316" s="34"/>
      <c r="HK316" s="33"/>
      <c r="HL316" s="33"/>
      <c r="HM316" s="33"/>
      <c r="HN316" s="34"/>
      <c r="HO316" s="33"/>
      <c r="HP316" s="33"/>
      <c r="HQ316" s="33"/>
      <c r="HR316" s="34"/>
      <c r="HS316" s="33"/>
      <c r="HT316" s="33"/>
      <c r="HU316" s="33"/>
      <c r="HV316" s="34"/>
      <c r="HW316" s="33"/>
      <c r="HX316" s="33"/>
      <c r="HY316" s="33"/>
      <c r="HZ316" s="34"/>
      <c r="IA316" s="33"/>
      <c r="IB316" s="33"/>
      <c r="IC316" s="33"/>
      <c r="ID316" s="34"/>
      <c r="IE316" s="33"/>
      <c r="IF316" s="33"/>
      <c r="IG316" s="33"/>
      <c r="IH316" s="34"/>
      <c r="II316" s="33"/>
      <c r="IJ316" s="33"/>
      <c r="IK316" s="33"/>
      <c r="IL316" s="34"/>
      <c r="IM316" s="33"/>
      <c r="IN316" s="33"/>
      <c r="IO316" s="33"/>
      <c r="IP316" s="34"/>
      <c r="IQ316" s="33"/>
      <c r="IR316" s="33"/>
      <c r="IS316" s="33"/>
      <c r="IT316" s="34"/>
      <c r="IU316" s="33"/>
      <c r="IV316" s="33"/>
      <c r="IW316" s="33"/>
      <c r="IX316" s="34"/>
      <c r="IY316" s="33"/>
      <c r="IZ316" s="33"/>
      <c r="JA316" s="33"/>
      <c r="JB316" s="34"/>
      <c r="JC316" s="33"/>
      <c r="JD316" s="33"/>
      <c r="JE316" s="33"/>
      <c r="JF316" s="34"/>
      <c r="JG316" s="33"/>
      <c r="JH316" s="33"/>
      <c r="JI316" s="33"/>
      <c r="JJ316" s="34"/>
      <c r="JK316" s="33"/>
      <c r="JL316" s="33"/>
      <c r="JM316" s="33"/>
      <c r="JN316" s="34"/>
      <c r="JO316" s="33"/>
      <c r="JP316" s="33"/>
      <c r="JQ316" s="33"/>
      <c r="JR316" s="34"/>
      <c r="JS316" s="33"/>
      <c r="JT316" s="33"/>
      <c r="JU316" s="33"/>
      <c r="JV316" s="34"/>
      <c r="JW316" s="33"/>
      <c r="JX316" s="33"/>
      <c r="JY316" s="33"/>
      <c r="JZ316" s="34"/>
      <c r="KA316" s="33"/>
      <c r="KB316" s="33"/>
      <c r="KC316" s="33"/>
      <c r="KD316" s="34"/>
      <c r="KE316" s="33"/>
      <c r="KF316" s="33"/>
      <c r="KG316" s="33"/>
      <c r="KH316" s="34"/>
      <c r="KI316" s="33"/>
      <c r="KJ316" s="33"/>
      <c r="KK316" s="33"/>
      <c r="KL316" s="34"/>
      <c r="KM316" s="33"/>
      <c r="KN316" s="33"/>
      <c r="KO316" s="33"/>
      <c r="KP316" s="34"/>
      <c r="KQ316" s="33"/>
      <c r="KR316" s="33"/>
      <c r="KS316" s="33"/>
      <c r="KT316" s="34"/>
      <c r="KU316" s="33"/>
      <c r="KV316" s="33"/>
      <c r="KW316" s="33"/>
      <c r="KX316" s="34"/>
      <c r="KY316" s="33"/>
      <c r="KZ316" s="33"/>
      <c r="LA316" s="33"/>
      <c r="LB316" s="34"/>
      <c r="LC316" s="33"/>
      <c r="LD316" s="33"/>
      <c r="LE316" s="33"/>
      <c r="LF316" s="34"/>
      <c r="LG316" s="33"/>
      <c r="LH316" s="33"/>
      <c r="LI316" s="33"/>
      <c r="LJ316" s="34"/>
      <c r="LK316" s="33"/>
      <c r="LL316" s="33"/>
      <c r="LM316" s="33"/>
      <c r="LN316" s="34"/>
      <c r="LO316" s="33"/>
      <c r="LP316" s="33"/>
      <c r="LQ316" s="33"/>
      <c r="LR316" s="34"/>
      <c r="LS316" s="33"/>
      <c r="LT316" s="33"/>
      <c r="LU316" s="33"/>
      <c r="LV316" s="34"/>
      <c r="LW316" s="33"/>
      <c r="LX316" s="33"/>
      <c r="LY316" s="33"/>
      <c r="LZ316" s="34"/>
      <c r="MA316" s="33"/>
      <c r="MB316" s="33"/>
      <c r="MC316" s="33"/>
      <c r="MD316" s="34"/>
      <c r="ME316" s="33"/>
      <c r="MF316" s="33"/>
      <c r="MG316" s="33"/>
      <c r="MH316" s="34"/>
      <c r="MI316" s="33"/>
      <c r="MJ316" s="33"/>
      <c r="MK316" s="33"/>
      <c r="ML316" s="34"/>
      <c r="MM316" s="33"/>
      <c r="MN316" s="33"/>
      <c r="MO316" s="33"/>
      <c r="MP316" s="34"/>
      <c r="MQ316" s="33"/>
      <c r="MR316" s="33"/>
      <c r="MS316" s="33"/>
      <c r="MT316" s="34"/>
      <c r="MU316" s="33"/>
      <c r="MV316" s="33"/>
      <c r="MW316" s="33"/>
      <c r="MX316" s="34"/>
      <c r="MY316" s="33"/>
      <c r="MZ316" s="33"/>
      <c r="NA316" s="33"/>
      <c r="NB316" s="34"/>
      <c r="NC316" s="33"/>
      <c r="ND316" s="33"/>
      <c r="NE316" s="33"/>
      <c r="NF316" s="34"/>
      <c r="NG316" s="33"/>
      <c r="NH316" s="33"/>
      <c r="NI316" s="33"/>
      <c r="NJ316" s="34"/>
      <c r="NK316" s="33"/>
      <c r="NL316" s="33"/>
      <c r="NM316" s="33"/>
      <c r="NN316" s="34"/>
      <c r="NO316" s="33"/>
      <c r="NP316" s="33"/>
      <c r="NQ316" s="33"/>
      <c r="NR316" s="34"/>
      <c r="NS316" s="33"/>
      <c r="NT316" s="33"/>
      <c r="NU316" s="33"/>
      <c r="NV316" s="34"/>
      <c r="NW316" s="33"/>
      <c r="NX316" s="33"/>
      <c r="NY316" s="33"/>
      <c r="NZ316" s="34"/>
      <c r="OA316" s="33"/>
      <c r="OB316" s="33"/>
      <c r="OC316" s="33"/>
      <c r="OD316" s="34"/>
      <c r="OE316" s="33"/>
      <c r="OF316" s="33"/>
      <c r="OG316" s="33"/>
      <c r="OH316" s="34"/>
      <c r="OI316" s="33"/>
      <c r="OJ316" s="33"/>
      <c r="OK316" s="33"/>
      <c r="OL316" s="34"/>
      <c r="OM316" s="33"/>
      <c r="ON316" s="33"/>
      <c r="OO316" s="33"/>
      <c r="OP316" s="34"/>
      <c r="OQ316" s="33"/>
      <c r="OR316" s="33"/>
      <c r="OS316" s="33"/>
      <c r="OT316" s="34"/>
      <c r="OU316" s="33"/>
      <c r="OV316" s="33"/>
      <c r="OW316" s="33"/>
      <c r="OX316" s="34"/>
      <c r="OY316" s="33"/>
      <c r="OZ316" s="33"/>
      <c r="PA316" s="33"/>
      <c r="PB316" s="34"/>
      <c r="PC316" s="33"/>
      <c r="PD316" s="33"/>
      <c r="PE316" s="33"/>
      <c r="PF316" s="34"/>
      <c r="PG316" s="33"/>
      <c r="PH316" s="33"/>
      <c r="PI316" s="33"/>
      <c r="PJ316" s="34"/>
      <c r="PK316" s="33"/>
      <c r="PL316" s="33"/>
      <c r="PM316" s="33"/>
      <c r="PN316" s="34"/>
      <c r="PO316" s="33"/>
      <c r="PP316" s="33"/>
      <c r="PQ316" s="33"/>
      <c r="PR316" s="34"/>
      <c r="PS316" s="33"/>
      <c r="PT316" s="33"/>
      <c r="PU316" s="33"/>
      <c r="PV316" s="34"/>
      <c r="PW316" s="33"/>
      <c r="PX316" s="33"/>
      <c r="PY316" s="33"/>
      <c r="PZ316" s="34"/>
      <c r="QA316" s="33"/>
      <c r="QB316" s="33"/>
      <c r="QC316" s="33"/>
      <c r="QD316" s="34"/>
      <c r="QE316" s="33"/>
      <c r="QF316" s="33"/>
      <c r="QG316" s="33"/>
      <c r="QH316" s="34"/>
      <c r="QI316" s="33"/>
      <c r="QJ316" s="33"/>
      <c r="QK316" s="33"/>
      <c r="QL316" s="34"/>
      <c r="QM316" s="33"/>
      <c r="QN316" s="33"/>
      <c r="QO316" s="33"/>
      <c r="QP316" s="34"/>
      <c r="QQ316" s="33"/>
      <c r="QR316" s="33"/>
      <c r="QS316" s="33"/>
      <c r="QT316" s="34"/>
      <c r="QU316" s="33"/>
      <c r="QV316" s="33"/>
      <c r="QW316" s="33"/>
      <c r="QX316" s="34"/>
      <c r="QY316" s="33"/>
      <c r="QZ316" s="33"/>
      <c r="RA316" s="33"/>
      <c r="RB316" s="34"/>
      <c r="RC316" s="33"/>
      <c r="RD316" s="33"/>
      <c r="RE316" s="33"/>
      <c r="RF316" s="34"/>
      <c r="RG316" s="33"/>
      <c r="RH316" s="33"/>
      <c r="RI316" s="33"/>
      <c r="RJ316" s="34"/>
      <c r="RK316" s="33"/>
      <c r="RL316" s="33"/>
      <c r="RM316" s="33"/>
      <c r="RN316" s="34"/>
      <c r="RO316" s="33"/>
      <c r="RP316" s="33"/>
      <c r="RQ316" s="33"/>
      <c r="RR316" s="34"/>
      <c r="RS316" s="33"/>
      <c r="RT316" s="33"/>
      <c r="RU316" s="33"/>
      <c r="RV316" s="34"/>
      <c r="RW316" s="33"/>
      <c r="RX316" s="33"/>
      <c r="RY316" s="33"/>
      <c r="RZ316" s="34"/>
      <c r="SA316" s="33"/>
      <c r="SB316" s="33"/>
      <c r="SC316" s="33"/>
      <c r="SD316" s="34"/>
      <c r="SE316" s="33"/>
      <c r="SF316" s="33"/>
      <c r="SG316" s="33"/>
      <c r="SH316" s="34"/>
      <c r="SI316" s="33"/>
      <c r="SJ316" s="33"/>
      <c r="SK316" s="33"/>
      <c r="SL316" s="34"/>
      <c r="SM316" s="33"/>
      <c r="SN316" s="33"/>
      <c r="SO316" s="33"/>
      <c r="SP316" s="34"/>
      <c r="SQ316" s="33"/>
      <c r="SR316" s="33"/>
      <c r="SS316" s="33"/>
      <c r="ST316" s="34"/>
      <c r="SU316" s="33"/>
      <c r="SV316" s="33"/>
      <c r="SW316" s="33"/>
      <c r="SX316" s="34"/>
      <c r="SY316" s="33"/>
      <c r="SZ316" s="33"/>
      <c r="TA316" s="33"/>
      <c r="TB316" s="34"/>
      <c r="TC316" s="33"/>
      <c r="TD316" s="33"/>
      <c r="TE316" s="33"/>
      <c r="TF316" s="34"/>
      <c r="TG316" s="33"/>
      <c r="TH316" s="33"/>
      <c r="TI316" s="33"/>
      <c r="TJ316" s="34"/>
      <c r="TK316" s="33"/>
      <c r="TL316" s="33"/>
      <c r="TM316" s="33"/>
      <c r="TN316" s="34"/>
      <c r="TO316" s="33"/>
      <c r="TP316" s="33"/>
      <c r="TQ316" s="33"/>
      <c r="TR316" s="34"/>
      <c r="TS316" s="33"/>
      <c r="TT316" s="33"/>
      <c r="TU316" s="33"/>
      <c r="TV316" s="34"/>
      <c r="TW316" s="33"/>
      <c r="TX316" s="33"/>
      <c r="TY316" s="33"/>
      <c r="TZ316" s="34"/>
      <c r="UA316" s="33"/>
      <c r="UB316" s="33"/>
      <c r="UC316" s="33"/>
      <c r="UD316" s="34"/>
      <c r="UE316" s="33"/>
      <c r="UF316" s="33"/>
      <c r="UG316" s="33"/>
      <c r="UH316" s="34"/>
      <c r="UI316" s="33"/>
      <c r="UJ316" s="33"/>
      <c r="UK316" s="33"/>
      <c r="UL316" s="34"/>
      <c r="UM316" s="33"/>
      <c r="UN316" s="33"/>
      <c r="UO316" s="33"/>
      <c r="UP316" s="34"/>
      <c r="UQ316" s="33"/>
      <c r="UR316" s="33"/>
      <c r="US316" s="33"/>
      <c r="UT316" s="34"/>
      <c r="UU316" s="33"/>
      <c r="UV316" s="33"/>
      <c r="UW316" s="33"/>
      <c r="UX316" s="34"/>
      <c r="UY316" s="33"/>
      <c r="UZ316" s="33"/>
      <c r="VA316" s="33"/>
      <c r="VB316" s="34"/>
      <c r="VC316" s="33"/>
      <c r="VD316" s="33"/>
      <c r="VE316" s="33"/>
      <c r="VF316" s="34"/>
      <c r="VG316" s="33"/>
      <c r="VH316" s="33"/>
      <c r="VI316" s="33"/>
      <c r="VJ316" s="34"/>
      <c r="VK316" s="33"/>
      <c r="VL316" s="33"/>
      <c r="VM316" s="33"/>
      <c r="VN316" s="34"/>
      <c r="VO316" s="33"/>
      <c r="VP316" s="33"/>
      <c r="VQ316" s="33"/>
      <c r="VR316" s="34"/>
      <c r="VS316" s="33"/>
      <c r="VT316" s="33"/>
      <c r="VU316" s="33"/>
      <c r="VV316" s="34"/>
      <c r="VW316" s="33"/>
      <c r="VX316" s="33"/>
      <c r="VY316" s="33"/>
      <c r="VZ316" s="34"/>
      <c r="WA316" s="33"/>
      <c r="WB316" s="33"/>
      <c r="WC316" s="33"/>
      <c r="WD316" s="34"/>
      <c r="WE316" s="33"/>
      <c r="WF316" s="33"/>
      <c r="WG316" s="33"/>
      <c r="WH316" s="34"/>
      <c r="WI316" s="33"/>
      <c r="WJ316" s="33"/>
      <c r="WK316" s="33"/>
      <c r="WL316" s="34"/>
      <c r="WM316" s="33"/>
      <c r="WN316" s="33"/>
      <c r="WO316" s="33"/>
      <c r="WP316" s="34"/>
      <c r="WQ316" s="33"/>
      <c r="WR316" s="33"/>
      <c r="WS316" s="33"/>
      <c r="WT316" s="34"/>
      <c r="WU316" s="33"/>
      <c r="WV316" s="33"/>
      <c r="WW316" s="33"/>
      <c r="WX316" s="34"/>
      <c r="WY316" s="33"/>
      <c r="WZ316" s="33"/>
      <c r="XA316" s="33"/>
      <c r="XB316" s="34"/>
      <c r="XC316" s="33"/>
      <c r="XD316" s="33"/>
      <c r="XE316" s="33"/>
      <c r="XF316" s="34"/>
      <c r="XG316" s="33"/>
      <c r="XH316" s="33"/>
      <c r="XI316" s="33"/>
      <c r="XJ316" s="34"/>
      <c r="XK316" s="33"/>
      <c r="XL316" s="33"/>
      <c r="XM316" s="33"/>
      <c r="XN316" s="34"/>
      <c r="XO316" s="33"/>
      <c r="XP316" s="33"/>
      <c r="XQ316" s="33"/>
      <c r="XR316" s="34"/>
      <c r="XS316" s="33"/>
      <c r="XT316" s="33"/>
      <c r="XU316" s="33"/>
      <c r="XV316" s="34"/>
      <c r="XW316" s="33"/>
      <c r="XX316" s="33"/>
      <c r="XY316" s="33"/>
      <c r="XZ316" s="34"/>
      <c r="YA316" s="33"/>
      <c r="YB316" s="33"/>
      <c r="YC316" s="33"/>
      <c r="YD316" s="34"/>
      <c r="YE316" s="33"/>
      <c r="YF316" s="33"/>
      <c r="YG316" s="33"/>
      <c r="YH316" s="34"/>
      <c r="YI316" s="33"/>
      <c r="YJ316" s="33"/>
      <c r="YK316" s="33"/>
      <c r="YL316" s="34"/>
      <c r="YM316" s="33"/>
      <c r="YN316" s="33"/>
      <c r="YO316" s="33"/>
      <c r="YP316" s="34"/>
      <c r="YQ316" s="33"/>
      <c r="YR316" s="33"/>
      <c r="YS316" s="33"/>
      <c r="YT316" s="34"/>
      <c r="YU316" s="33"/>
      <c r="YV316" s="33"/>
      <c r="YW316" s="33"/>
      <c r="YX316" s="34"/>
      <c r="YY316" s="33"/>
      <c r="YZ316" s="33"/>
      <c r="ZA316" s="33"/>
      <c r="ZB316" s="34"/>
      <c r="ZC316" s="33"/>
      <c r="ZD316" s="33"/>
      <c r="ZE316" s="33"/>
      <c r="ZF316" s="34"/>
      <c r="ZG316" s="33"/>
      <c r="ZH316" s="33"/>
      <c r="ZI316" s="33"/>
      <c r="ZJ316" s="34"/>
      <c r="ZK316" s="33"/>
      <c r="ZL316" s="33"/>
      <c r="ZM316" s="33"/>
      <c r="ZN316" s="34"/>
      <c r="ZO316" s="33"/>
      <c r="ZP316" s="33"/>
      <c r="ZQ316" s="33"/>
      <c r="ZR316" s="34"/>
      <c r="ZS316" s="33"/>
      <c r="ZT316" s="33"/>
      <c r="ZU316" s="33"/>
      <c r="ZV316" s="34"/>
      <c r="ZW316" s="33"/>
      <c r="ZX316" s="33"/>
      <c r="ZY316" s="33"/>
      <c r="ZZ316" s="34"/>
      <c r="AAA316" s="33"/>
      <c r="AAB316" s="33"/>
      <c r="AAC316" s="33"/>
      <c r="AAD316" s="34"/>
      <c r="AAE316" s="33"/>
      <c r="AAF316" s="33"/>
      <c r="AAG316" s="33"/>
      <c r="AAH316" s="34"/>
      <c r="AAI316" s="33"/>
      <c r="AAJ316" s="33"/>
      <c r="AAK316" s="33"/>
      <c r="AAL316" s="34"/>
      <c r="AAM316" s="33"/>
      <c r="AAN316" s="33"/>
      <c r="AAO316" s="33"/>
      <c r="AAP316" s="34"/>
      <c r="AAQ316" s="33"/>
      <c r="AAR316" s="33"/>
      <c r="AAS316" s="33"/>
      <c r="AAT316" s="34"/>
      <c r="AAU316" s="33"/>
      <c r="AAV316" s="33"/>
      <c r="AAW316" s="33"/>
      <c r="AAX316" s="34"/>
      <c r="AAY316" s="33"/>
      <c r="AAZ316" s="33"/>
      <c r="ABA316" s="33"/>
      <c r="ABB316" s="34"/>
      <c r="ABC316" s="33"/>
      <c r="ABD316" s="33"/>
      <c r="ABE316" s="33"/>
      <c r="ABF316" s="34"/>
      <c r="ABG316" s="33"/>
      <c r="ABH316" s="33"/>
      <c r="ABI316" s="33"/>
      <c r="ABJ316" s="34"/>
      <c r="ABK316" s="33"/>
      <c r="ABL316" s="33"/>
      <c r="ABM316" s="33"/>
      <c r="ABN316" s="34"/>
      <c r="ABO316" s="33"/>
      <c r="ABP316" s="33"/>
      <c r="ABQ316" s="33"/>
      <c r="ABR316" s="34"/>
      <c r="ABS316" s="33"/>
      <c r="ABT316" s="33"/>
      <c r="ABU316" s="33"/>
      <c r="ABV316" s="34"/>
      <c r="ABW316" s="33"/>
      <c r="ABX316" s="33"/>
      <c r="ABY316" s="33"/>
      <c r="ABZ316" s="34"/>
      <c r="ACA316" s="33"/>
      <c r="ACB316" s="33"/>
      <c r="ACC316" s="33"/>
      <c r="ACD316" s="34"/>
      <c r="ACE316" s="33"/>
      <c r="ACF316" s="33"/>
      <c r="ACG316" s="33"/>
      <c r="ACH316" s="34"/>
      <c r="ACI316" s="33"/>
      <c r="ACJ316" s="33"/>
      <c r="ACK316" s="33"/>
      <c r="ACL316" s="34"/>
      <c r="ACM316" s="33"/>
      <c r="ACN316" s="33"/>
      <c r="ACO316" s="33"/>
      <c r="ACP316" s="34"/>
      <c r="ACQ316" s="33"/>
      <c r="ACR316" s="33"/>
      <c r="ACS316" s="33"/>
      <c r="ACT316" s="34"/>
      <c r="ACU316" s="33"/>
      <c r="ACV316" s="33"/>
      <c r="ACW316" s="33"/>
      <c r="ACX316" s="34"/>
      <c r="ACY316" s="33"/>
      <c r="ACZ316" s="33"/>
      <c r="ADA316" s="33"/>
      <c r="ADB316" s="34"/>
      <c r="ADC316" s="33"/>
      <c r="ADD316" s="33"/>
      <c r="ADE316" s="33"/>
      <c r="ADF316" s="34"/>
      <c r="ADG316" s="33"/>
      <c r="ADH316" s="33"/>
      <c r="ADI316" s="33"/>
      <c r="ADJ316" s="34"/>
      <c r="ADK316" s="33"/>
      <c r="ADL316" s="33"/>
      <c r="ADM316" s="33"/>
      <c r="ADN316" s="34"/>
      <c r="ADO316" s="33"/>
      <c r="ADP316" s="33"/>
      <c r="ADQ316" s="33"/>
      <c r="ADR316" s="34"/>
      <c r="ADS316" s="33"/>
      <c r="ADT316" s="33"/>
      <c r="ADU316" s="33"/>
      <c r="ADV316" s="34"/>
      <c r="ADW316" s="33"/>
      <c r="ADX316" s="33"/>
      <c r="ADY316" s="33"/>
      <c r="ADZ316" s="34"/>
      <c r="AEA316" s="33"/>
      <c r="AEB316" s="33"/>
      <c r="AEC316" s="33"/>
      <c r="AED316" s="34"/>
      <c r="AEE316" s="33"/>
      <c r="AEF316" s="33"/>
      <c r="AEG316" s="33"/>
      <c r="AEH316" s="34"/>
      <c r="AEI316" s="33"/>
      <c r="AEJ316" s="33"/>
      <c r="AEK316" s="33"/>
      <c r="AEL316" s="34"/>
      <c r="AEM316" s="33"/>
      <c r="AEN316" s="33"/>
      <c r="AEO316" s="33"/>
      <c r="AEP316" s="34"/>
      <c r="AEQ316" s="33"/>
      <c r="AER316" s="33"/>
      <c r="AES316" s="33"/>
      <c r="AET316" s="34"/>
      <c r="AEU316" s="33"/>
      <c r="AEV316" s="33"/>
      <c r="AEW316" s="33"/>
      <c r="AEX316" s="34"/>
      <c r="AEY316" s="33"/>
      <c r="AEZ316" s="33"/>
      <c r="AFA316" s="33"/>
      <c r="AFB316" s="34"/>
      <c r="AFC316" s="33"/>
      <c r="AFD316" s="33"/>
      <c r="AFE316" s="33"/>
      <c r="AFF316" s="34"/>
      <c r="AFG316" s="33"/>
      <c r="AFH316" s="33"/>
      <c r="AFI316" s="33"/>
      <c r="AFJ316" s="34"/>
      <c r="AFK316" s="33"/>
      <c r="AFL316" s="33"/>
      <c r="AFM316" s="33"/>
      <c r="AFN316" s="34"/>
      <c r="AFO316" s="33"/>
      <c r="AFP316" s="33"/>
      <c r="AFQ316" s="33"/>
      <c r="AFR316" s="34"/>
      <c r="AFS316" s="33"/>
      <c r="AFT316" s="33"/>
      <c r="AFU316" s="33"/>
      <c r="AFV316" s="34"/>
      <c r="AFW316" s="33"/>
      <c r="AFX316" s="33"/>
      <c r="AFY316" s="33"/>
      <c r="AFZ316" s="34"/>
      <c r="AGA316" s="33"/>
      <c r="AGB316" s="33"/>
      <c r="AGC316" s="33"/>
      <c r="AGD316" s="34"/>
      <c r="AGE316" s="33"/>
      <c r="AGF316" s="33"/>
      <c r="AGG316" s="33"/>
      <c r="AGH316" s="33"/>
      <c r="AGI316" s="33"/>
      <c r="AGJ316" s="34"/>
      <c r="AGK316" s="33"/>
      <c r="AGL316" s="33"/>
      <c r="AGM316" s="33"/>
      <c r="AGN316" s="33"/>
      <c r="AGO316" s="34"/>
      <c r="AGP316" s="34"/>
      <c r="AGQ316" s="33"/>
      <c r="AGR316" s="33"/>
      <c r="AGS316" s="33"/>
      <c r="AGT316" s="33"/>
      <c r="AGU316" s="34"/>
      <c r="AGV316" s="34"/>
      <c r="AGW316" s="33"/>
      <c r="AGX316" s="33"/>
      <c r="AGY316" s="33"/>
      <c r="AGZ316" s="33"/>
      <c r="AHA316" s="34"/>
      <c r="AHB316" s="34"/>
      <c r="AHC316" s="33"/>
      <c r="AHD316" s="33"/>
      <c r="AHE316" s="33"/>
      <c r="AHF316" s="33"/>
      <c r="AHG316" s="34"/>
      <c r="AHH316" s="34"/>
      <c r="AHI316" s="33"/>
      <c r="AHJ316" s="33"/>
      <c r="AHK316" s="33"/>
      <c r="AHL316" s="33"/>
      <c r="AHM316" s="34"/>
      <c r="AHN316" s="34"/>
      <c r="AHO316" s="33"/>
      <c r="AHP316" s="33"/>
      <c r="AHQ316" s="33"/>
      <c r="AHR316" s="34"/>
      <c r="AHS316" s="33"/>
      <c r="AHT316" s="33"/>
      <c r="AHU316" s="33"/>
      <c r="AHV316" s="34"/>
      <c r="AHW316" s="33"/>
      <c r="AHX316" s="33"/>
      <c r="AHY316" s="33"/>
      <c r="AHZ316" s="34"/>
      <c r="AIA316" s="33"/>
      <c r="AIB316" s="33"/>
      <c r="AIC316" s="33"/>
      <c r="AID316" s="34"/>
      <c r="AIE316" s="33"/>
      <c r="AIF316" s="33"/>
      <c r="AIG316" s="33"/>
      <c r="AIH316" s="34"/>
    </row>
    <row r="317" spans="1:918" s="5" customFormat="1" outlineLevel="1" x14ac:dyDescent="0.25">
      <c r="A317" s="35">
        <v>1</v>
      </c>
      <c r="B317" s="50" t="s">
        <v>182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 t="s">
        <v>368</v>
      </c>
      <c r="BG317" s="57"/>
      <c r="BH317" s="57"/>
      <c r="BI317" s="57"/>
      <c r="BJ317" s="38"/>
      <c r="BK317" s="61"/>
      <c r="BL317" s="57"/>
      <c r="BM317" s="57"/>
      <c r="BN317" s="57" t="s">
        <v>368</v>
      </c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 t="s">
        <v>368</v>
      </c>
      <c r="CN317" s="57"/>
      <c r="CO317" s="57"/>
      <c r="CP317" s="57"/>
      <c r="CQ317" s="57"/>
      <c r="CR317" s="57"/>
      <c r="CS317" s="57"/>
      <c r="CT317" s="57"/>
      <c r="CU317" s="57" t="s">
        <v>368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38"/>
      <c r="DS317" s="61"/>
      <c r="DT317" s="57"/>
      <c r="DU317" s="57"/>
      <c r="DV317" s="57"/>
      <c r="DW317" s="57"/>
      <c r="DX317" s="57" t="s">
        <v>368</v>
      </c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 t="s">
        <v>367</v>
      </c>
      <c r="FV317" s="57"/>
      <c r="FW317" s="57"/>
      <c r="FX317" s="38"/>
      <c r="FY317" s="38"/>
      <c r="FZ317" s="38"/>
      <c r="GA317" s="61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 t="s">
        <v>368</v>
      </c>
      <c r="GV317" s="57" t="s">
        <v>368</v>
      </c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368</v>
      </c>
      <c r="HT317" s="57"/>
      <c r="HU317" s="57"/>
      <c r="HV317" s="57"/>
      <c r="HW317" s="57"/>
      <c r="HX317" s="57" t="s">
        <v>368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367</v>
      </c>
      <c r="JF317" s="57"/>
      <c r="JG317" s="57" t="s">
        <v>367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85" t="str">
        <f t="shared" ref="AGF317:AGF321" si="1008">IF(COUNTIFS($C$7:$AGE$7,"="&amp;$AGK$5,$C317:$AGE317,"б")=0,"",COUNTIFS($C$7:$AGE$7,"="&amp;$AGK$5,$C317:$AGE317,"б"))</f>
        <v/>
      </c>
      <c r="AGG317" s="85" t="str">
        <f t="shared" ref="AGG317:AGG321" si="1009">IF(COUNTIFS($C$7:$AGE$7,"="&amp;$AGK$5,$C317:$AGE317,"у")=0,"",COUNTIFS($C$7:$AGE$7,"="&amp;$AGK$5,$C317:$AGE317,"у"))</f>
        <v/>
      </c>
      <c r="AGH317" s="85" t="str">
        <f t="shared" ref="AGH317:AGH321" si="1010">IF(COUNTIFS($C$7:$AGE$7,"="&amp;$AGK$5,$C317:$AGE317,"н")=0,"",COUNTIFS($C$7:$AGE$7,"="&amp;$AGK$5,$C317:$AGE317,"н"))</f>
        <v/>
      </c>
      <c r="AGL317" s="36" t="str">
        <f>IF(COUNTIFS($C$6:$AGE$6,9,$C317:$AGE317,"б")=0,"",COUNTIFS($C$6:$AGE$6,9,$C317:$AGE317,"б"))</f>
        <v/>
      </c>
      <c r="AGM317" s="36">
        <f t="shared" ref="AGM317:AGM321" si="1011">IF(COUNTIFS($C$6:$AGE$6,9,$C317:$AGE317,"у")=0,"",COUNTIFS($C$6:$AGE$6,9,$C317:$AGE317,"у"))</f>
        <v>3</v>
      </c>
      <c r="AGN317" s="39" t="str">
        <f>IF(COUNTIFS($C$6:$AGE$6,9,$C317:$AGE317,"н")=0,"",COUNTIFS($C$6:$AGE$6,9,$C317:$AGE317,"н"))</f>
        <v/>
      </c>
      <c r="AGO317" s="36" t="str">
        <f>IF(COUNTIFS($C$6:$AGE$6,10,$C317:$AGE317,"б")=0,"",COUNTIFS($C$6:$AGE$6,10,$C317:$AGE317,"б"))</f>
        <v/>
      </c>
      <c r="AGP317" s="36">
        <f t="shared" ref="AGP317:AGP321" si="1012">IF(COUNTIFS($C$6:$AGE$6,10,$C317:$AGE317,"у")=0,"",COUNTIFS($C$6:$AGE$6,10,$C317:$AGE317,"у"))</f>
        <v>2</v>
      </c>
      <c r="AGQ317" s="39">
        <f>IF(COUNTIFS($C$6:$AGE$6,10,$C317:$AGE317,"н")=0,"",COUNTIFS($C$6:$AGE$6,10,$C317:$AGE317,"н"))</f>
        <v>1</v>
      </c>
      <c r="AGR317" s="36" t="str">
        <f>IF(COUNTIFS($C$6:$AGE$6,11,$C317:$AGE317,"б")=0,"",COUNTIFS($C$6:$AGE$6,11,$C317:$AGE317,"б"))</f>
        <v/>
      </c>
      <c r="AGS317" s="36">
        <f t="shared" ref="AGS317:AGS321" si="1013">IF(COUNTIFS($C$6:$AGE$6,11,$C317:$AGE317,"у")=0,"",COUNTIFS($C$6:$AGE$6,11,$C317:$AGE317,"у"))</f>
        <v>4</v>
      </c>
      <c r="AGT317" s="39">
        <f>IF(COUNTIFS($C$6:$AGE$6,11,$C317:$AGE317,"н")=0,"",COUNTIFS($C$6:$AGE$6,11,$C317:$AGE317,"н"))</f>
        <v>1</v>
      </c>
      <c r="AGU317" s="36" t="str">
        <f>IF(COUNTIFS($C$6:$AGE$6,12,$C317:$AGE317,"б")=0,"",COUNTIFS($C$6:$AGE$6,12,$C317:$AGE317,"б"))</f>
        <v/>
      </c>
      <c r="AGV317" s="36" t="str">
        <f t="shared" ref="AGV317:AGV321" si="1014">IF(COUNTIFS($C$6:$AGE$6,12,$C317:$AGE317,"у")=0,"",COUNTIFS($C$6:$AGE$6,12,$C317:$AGE317,"у"))</f>
        <v/>
      </c>
      <c r="AGW317" s="39">
        <f>IF(COUNTIFS($C$6:$AGE$6,12,$C317:$AGE317,"н")=0,"",COUNTIFS($C$6:$AGE$6,12,$C317:$AGE317,"н"))</f>
        <v>1</v>
      </c>
      <c r="AGX317" s="36" t="str">
        <f>IF(COUNTIFS($C$6:$AGE$6,1,$C317:$AGE317,"б")=0,"",COUNTIFS($C$6:$AGE$6,1,$C317:$AGE317,"б"))</f>
        <v/>
      </c>
      <c r="AGY317" s="36" t="str">
        <f t="shared" ref="AGY317:AGY321" si="1015">IF(COUNTIFS($C$6:$AGE$6,1,$C317:$AGE317,"у")=0,"",COUNTIFS($C$6:$AGE$6,1,$C317:$AGE317,"у"))</f>
        <v/>
      </c>
      <c r="AGZ317" s="39" t="str">
        <f>IF(COUNTIFS($C$6:$AGE$6,1,$C317:$AGE317,"н")=0,"",COUNTIFS($C$6:$AGE$6,1,$C317:$AGE317,"н"))</f>
        <v/>
      </c>
      <c r="AHA317" s="36" t="str">
        <f>IF(COUNTIFS($C$6:$AGE$6,2,$C317:$AGE317,"б")=0,"",COUNTIFS($C$6:$AGE$6,2,$C317:$AGE317,"б"))</f>
        <v/>
      </c>
      <c r="AHB317" s="36" t="str">
        <f t="shared" ref="AHB317:AHB321" si="1016">IF(COUNTIFS($C$6:$AGE$6,2,$C317:$AGE317,"у")=0,"",COUNTIFS($C$6:$AGE$6,2,$C317:$AGE317,"у"))</f>
        <v/>
      </c>
      <c r="AHC317" s="39" t="str">
        <f>IF(COUNTIFS($C$6:$AGE$6,2,$C317:$AGE317,"н")=0,"",COUNTIFS($C$6:$AGE$6,2,$C317:$AGE317,"н"))</f>
        <v/>
      </c>
      <c r="AHD317" s="36" t="str">
        <f>IF(COUNTIFS($C$6:$AGE$6,3,$C317:$AGE317,"б")=0,"",COUNTIFS($C$6:$AGE$6,3,$C317:$AGE317,"б"))</f>
        <v/>
      </c>
      <c r="AHE317" s="36" t="str">
        <f t="shared" ref="AHE317:AHE321" si="1017">IF(COUNTIFS($C$6:$AGE$6,3,$C317:$AGE317,"у")=0,"",COUNTIFS($C$6:$AGE$6,3,$C317:$AGE317,"у"))</f>
        <v/>
      </c>
      <c r="AHF317" s="39" t="str">
        <f>IF(COUNTIFS($C$6:$AGE$6,3,$C317:$AGE317,"н")=0,"",COUNTIFS($C$6:$AGE$6,3,$C317:$AGE317,"н"))</f>
        <v/>
      </c>
      <c r="AHG317" s="36" t="str">
        <f>IF(COUNTIFS($C$6:$AGE$6,4,$C317:$AGE317,"б")=0,"",COUNTIFS($C$6:$AGE$6,4,$C317:$AGE317,"б"))</f>
        <v/>
      </c>
      <c r="AHH317" s="36" t="str">
        <f t="shared" ref="AHH317:AHH321" si="1018">IF(COUNTIFS($C$6:$AGE$6,4,$C317:$AGE317,"у")=0,"",COUNTIFS($C$6:$AGE$6,4,$C317:$AGE317,"у"))</f>
        <v/>
      </c>
      <c r="AHI317" s="39" t="str">
        <f>IF(COUNTIFS($C$6:$AGE$6,4,$C317:$AGE317,"н")=0,"",COUNTIFS($C$6:$AGE$6,4,$C317:$AGE317,"н"))</f>
        <v/>
      </c>
      <c r="AHJ317" s="36" t="str">
        <f>IF(COUNTIFS($C$6:$AGE$6,5,$C317:$AGE317,"б")=0,"",COUNTIFS($C$6:$AGE$6,5,$C317:$AGE317,"б"))</f>
        <v/>
      </c>
      <c r="AHK317" s="36" t="str">
        <f t="shared" ref="AHK317:AHK321" si="1019">IF(COUNTIFS($C$6:$AGE$6,5,$C317:$AGE317,"у")=0,"",COUNTIFS($C$6:$AGE$6,5,$C317:$AGE317,"у"))</f>
        <v/>
      </c>
      <c r="AHL317" s="39" t="str">
        <f>IF(COUNTIFS($C$6:$AGE$6,5,$C317:$AGE317,"н")=0,"",COUNTIFS($C$6:$AGE$6,5,$C317:$AGE317,"н"))</f>
        <v/>
      </c>
      <c r="AHM317" s="36" t="str">
        <f>IF(COUNTIFS($C$6:$AGE$6,6,$C317:$AGE317,"б")=0,"",COUNTIFS($C$6:$AGE$6,6,$C317:$AGE317,"б"))</f>
        <v/>
      </c>
      <c r="AHN317" s="36" t="str">
        <f t="shared" ref="AHN317:AHN321" si="1020">IF(COUNTIFS($C$6:$AGE$6,6,$C317:$AGE317,"у")=0,"",COUNTIFS($C$6:$AGE$6,6,$C317:$AGE317,"у"))</f>
        <v/>
      </c>
      <c r="AHO317" s="39" t="str">
        <f>IF(COUNTIFS($C$6:$AGE$6,6,$C317:$AGE317,"н")=0,"",COUNTIFS($C$6:$AGE$6,6,$C317:$AGE317,"н"))</f>
        <v/>
      </c>
    </row>
    <row r="318" spans="1:918" s="5" customFormat="1" outlineLevel="1" x14ac:dyDescent="0.25">
      <c r="A318" s="35">
        <f>A317+1</f>
        <v>2</v>
      </c>
      <c r="B318" s="50" t="s">
        <v>183</v>
      </c>
      <c r="C318" s="37"/>
      <c r="D318" s="35"/>
      <c r="E318" s="35"/>
      <c r="F318" s="35"/>
      <c r="G318" s="57"/>
      <c r="H318" s="57"/>
      <c r="I318" s="57"/>
      <c r="J318" s="57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 t="s">
        <v>368</v>
      </c>
      <c r="AF318" s="57" t="s">
        <v>368</v>
      </c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38"/>
      <c r="BK318" s="61"/>
      <c r="BL318" s="57"/>
      <c r="BM318" s="57"/>
      <c r="BN318" s="57" t="s">
        <v>368</v>
      </c>
      <c r="BO318" s="57" t="s">
        <v>368</v>
      </c>
      <c r="BP318" s="57" t="s">
        <v>368</v>
      </c>
      <c r="BQ318" s="57" t="s">
        <v>368</v>
      </c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 t="s">
        <v>368</v>
      </c>
      <c r="CV318" s="57"/>
      <c r="CW318" s="57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368</v>
      </c>
      <c r="DP318" s="57"/>
      <c r="DQ318" s="57"/>
      <c r="DR318" s="38"/>
      <c r="DS318" s="61"/>
      <c r="DT318" s="57"/>
      <c r="DU318" s="57"/>
      <c r="DV318" s="57"/>
      <c r="DW318" s="57"/>
      <c r="DX318" s="57" t="s">
        <v>368</v>
      </c>
      <c r="DY318" s="57"/>
      <c r="DZ318" s="57"/>
      <c r="EA318" s="57" t="s">
        <v>368</v>
      </c>
      <c r="EB318" s="57" t="s">
        <v>368</v>
      </c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 t="s">
        <v>367</v>
      </c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 t="s">
        <v>367</v>
      </c>
      <c r="GD318" s="57" t="s">
        <v>367</v>
      </c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61"/>
      <c r="HP318" s="57"/>
      <c r="HQ318" s="57"/>
      <c r="HR318" s="57"/>
      <c r="HS318" s="57" t="s">
        <v>368</v>
      </c>
      <c r="HT318" s="57"/>
      <c r="HU318" s="57"/>
      <c r="HV318" s="57"/>
      <c r="HW318" s="57"/>
      <c r="HX318" s="57" t="s">
        <v>368</v>
      </c>
      <c r="HY318" s="57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38"/>
      <c r="JA318" s="38"/>
      <c r="JB318" s="38"/>
      <c r="JC318" s="61"/>
      <c r="JD318" s="57"/>
      <c r="JE318" s="57" t="s">
        <v>367</v>
      </c>
      <c r="JF318" s="57"/>
      <c r="JG318" s="57" t="s">
        <v>367</v>
      </c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85" t="str">
        <f t="shared" si="1008"/>
        <v/>
      </c>
      <c r="AGG318" s="85" t="str">
        <f t="shared" si="1009"/>
        <v/>
      </c>
      <c r="AGH318" s="85" t="str">
        <f t="shared" si="1010"/>
        <v/>
      </c>
      <c r="AGL318" s="36" t="str">
        <f t="shared" ref="AGL318:AGL321" si="1021">IF(COUNTIFS($C$6:$AGE$6,9,$C318:$AGE318,"б")=0,"",COUNTIFS($C$6:$AGE$6,9,$C318:$AGE318,"б"))</f>
        <v/>
      </c>
      <c r="AGM318" s="36">
        <f t="shared" si="1011"/>
        <v>6</v>
      </c>
      <c r="AGN318" s="39" t="str">
        <f t="shared" ref="AGN318:AGN321" si="1022">IF(COUNTIFS($C$6:$AGE$6,9,$C318:$AGE318,"н")=0,"",COUNTIFS($C$6:$AGE$6,9,$C318:$AGE318,"н"))</f>
        <v/>
      </c>
      <c r="AGO318" s="36" t="str">
        <f t="shared" ref="AGO318:AGO321" si="1023">IF(COUNTIFS($C$6:$AGE$6,10,$C318:$AGE318,"б")=0,"",COUNTIFS($C$6:$AGE$6,10,$C318:$AGE318,"б"))</f>
        <v/>
      </c>
      <c r="AGP318" s="36">
        <f t="shared" si="1012"/>
        <v>5</v>
      </c>
      <c r="AGQ318" s="39">
        <f t="shared" ref="AGQ318:AGQ321" si="1024">IF(COUNTIFS($C$6:$AGE$6,10,$C318:$AGE318,"н")=0,"",COUNTIFS($C$6:$AGE$6,10,$C318:$AGE318,"н"))</f>
        <v>1</v>
      </c>
      <c r="AGR318" s="36" t="str">
        <f t="shared" ref="AGR318:AGR321" si="1025">IF(COUNTIFS($C$6:$AGE$6,11,$C318:$AGE318,"б")=0,"",COUNTIFS($C$6:$AGE$6,11,$C318:$AGE318,"б"))</f>
        <v/>
      </c>
      <c r="AGS318" s="36">
        <f t="shared" si="1013"/>
        <v>2</v>
      </c>
      <c r="AGT318" s="39">
        <f t="shared" ref="AGT318:AGT321" si="1026">IF(COUNTIFS($C$6:$AGE$6,11,$C318:$AGE318,"н")=0,"",COUNTIFS($C$6:$AGE$6,11,$C318:$AGE318,"н"))</f>
        <v>3</v>
      </c>
      <c r="AGU318" s="36" t="str">
        <f t="shared" ref="AGU318:AGU321" si="1027">IF(COUNTIFS($C$6:$AGE$6,12,$C318:$AGE318,"б")=0,"",COUNTIFS($C$6:$AGE$6,12,$C318:$AGE318,"б"))</f>
        <v/>
      </c>
      <c r="AGV318" s="36" t="str">
        <f t="shared" si="1014"/>
        <v/>
      </c>
      <c r="AGW318" s="39">
        <f t="shared" ref="AGW318:AGW321" si="1028">IF(COUNTIFS($C$6:$AGE$6,12,$C318:$AGE318,"н")=0,"",COUNTIFS($C$6:$AGE$6,12,$C318:$AGE318,"н"))</f>
        <v>1</v>
      </c>
      <c r="AGX318" s="36" t="str">
        <f t="shared" ref="AGX318:AGX321" si="1029">IF(COUNTIFS($C$6:$AGE$6,1,$C318:$AGE318,"б")=0,"",COUNTIFS($C$6:$AGE$6,1,$C318:$AGE318,"б"))</f>
        <v/>
      </c>
      <c r="AGY318" s="36" t="str">
        <f t="shared" si="1015"/>
        <v/>
      </c>
      <c r="AGZ318" s="39" t="str">
        <f t="shared" ref="AGZ318:AGZ321" si="1030">IF(COUNTIFS($C$6:$AGE$6,1,$C318:$AGE318,"н")=0,"",COUNTIFS($C$6:$AGE$6,1,$C318:$AGE318,"н"))</f>
        <v/>
      </c>
      <c r="AHA318" s="36" t="str">
        <f t="shared" ref="AHA318:AHA321" si="1031">IF(COUNTIFS($C$6:$AGE$6,2,$C318:$AGE318,"б")=0,"",COUNTIFS($C$6:$AGE$6,2,$C318:$AGE318,"б"))</f>
        <v/>
      </c>
      <c r="AHB318" s="36" t="str">
        <f t="shared" si="1016"/>
        <v/>
      </c>
      <c r="AHC318" s="39" t="str">
        <f t="shared" ref="AHC318:AHC321" si="1032">IF(COUNTIFS($C$6:$AGE$6,2,$C318:$AGE318,"н")=0,"",COUNTIFS($C$6:$AGE$6,2,$C318:$AGE318,"н"))</f>
        <v/>
      </c>
      <c r="AHD318" s="36" t="str">
        <f t="shared" ref="AHD318:AHD321" si="1033">IF(COUNTIFS($C$6:$AGE$6,3,$C318:$AGE318,"б")=0,"",COUNTIFS($C$6:$AGE$6,3,$C318:$AGE318,"б"))</f>
        <v/>
      </c>
      <c r="AHE318" s="36" t="str">
        <f t="shared" si="1017"/>
        <v/>
      </c>
      <c r="AHF318" s="39" t="str">
        <f t="shared" ref="AHF318:AHF321" si="1034">IF(COUNTIFS($C$6:$AGE$6,3,$C318:$AGE318,"н")=0,"",COUNTIFS($C$6:$AGE$6,3,$C318:$AGE318,"н"))</f>
        <v/>
      </c>
      <c r="AHG318" s="36" t="str">
        <f t="shared" ref="AHG318:AHG321" si="1035">IF(COUNTIFS($C$6:$AGE$6,4,$C318:$AGE318,"б")=0,"",COUNTIFS($C$6:$AGE$6,4,$C318:$AGE318,"б"))</f>
        <v/>
      </c>
      <c r="AHH318" s="36" t="str">
        <f t="shared" si="1018"/>
        <v/>
      </c>
      <c r="AHI318" s="39" t="str">
        <f t="shared" ref="AHI318:AHI321" si="1036">IF(COUNTIFS($C$6:$AGE$6,4,$C318:$AGE318,"н")=0,"",COUNTIFS($C$6:$AGE$6,4,$C318:$AGE318,"н"))</f>
        <v/>
      </c>
      <c r="AHJ318" s="36" t="str">
        <f t="shared" ref="AHJ318:AHJ321" si="1037">IF(COUNTIFS($C$6:$AGE$6,5,$C318:$AGE318,"б")=0,"",COUNTIFS($C$6:$AGE$6,5,$C318:$AGE318,"б"))</f>
        <v/>
      </c>
      <c r="AHK318" s="36" t="str">
        <f t="shared" si="1019"/>
        <v/>
      </c>
      <c r="AHL318" s="39" t="str">
        <f t="shared" ref="AHL318:AHL321" si="1038">IF(COUNTIFS($C$6:$AGE$6,5,$C318:$AGE318,"н")=0,"",COUNTIFS($C$6:$AGE$6,5,$C318:$AGE318,"н"))</f>
        <v/>
      </c>
      <c r="AHM318" s="36" t="str">
        <f t="shared" ref="AHM318:AHM321" si="1039">IF(COUNTIFS($C$6:$AGE$6,6,$C318:$AGE318,"б")=0,"",COUNTIFS($C$6:$AGE$6,6,$C318:$AGE318,"б"))</f>
        <v/>
      </c>
      <c r="AHN318" s="36" t="str">
        <f t="shared" si="1020"/>
        <v/>
      </c>
      <c r="AHO318" s="39" t="str">
        <f t="shared" ref="AHO318:AHO321" si="1040">IF(COUNTIFS($C$6:$AGE$6,6,$C318:$AGE318,"н")=0,"",COUNTIFS($C$6:$AGE$6,6,$C318:$AGE318,"н"))</f>
        <v/>
      </c>
    </row>
    <row r="319" spans="1:918" s="5" customFormat="1" outlineLevel="1" x14ac:dyDescent="0.25">
      <c r="A319" s="35">
        <v>3</v>
      </c>
      <c r="B319" s="50" t="s">
        <v>184</v>
      </c>
      <c r="C319" s="37"/>
      <c r="D319" s="35"/>
      <c r="E319" s="35"/>
      <c r="F319" s="35"/>
      <c r="G319" s="57" t="s">
        <v>367</v>
      </c>
      <c r="H319" s="57" t="s">
        <v>367</v>
      </c>
      <c r="I319" s="57" t="s">
        <v>367</v>
      </c>
      <c r="J319" s="57" t="s">
        <v>367</v>
      </c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38"/>
      <c r="AQ319" s="61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 t="s">
        <v>367</v>
      </c>
      <c r="BH319" s="57"/>
      <c r="BI319" s="57"/>
      <c r="BJ319" s="38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61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 t="s">
        <v>367</v>
      </c>
      <c r="DP319" s="57"/>
      <c r="DQ319" s="57"/>
      <c r="DR319" s="38"/>
      <c r="DS319" s="61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 t="s">
        <v>367</v>
      </c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 t="s">
        <v>367</v>
      </c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61"/>
      <c r="GB319" s="57"/>
      <c r="GC319" s="57"/>
      <c r="GD319" s="57"/>
      <c r="GE319" s="57" t="s">
        <v>367</v>
      </c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38"/>
      <c r="GT319" s="38"/>
      <c r="GU319" s="57" t="s">
        <v>367</v>
      </c>
      <c r="GV319" s="57" t="s">
        <v>367</v>
      </c>
      <c r="GW319" s="57"/>
      <c r="GX319" s="57" t="s">
        <v>367</v>
      </c>
      <c r="GY319" s="57" t="s">
        <v>367</v>
      </c>
      <c r="GZ319" s="57"/>
      <c r="HA319" s="57"/>
      <c r="HB319" s="57" t="s">
        <v>367</v>
      </c>
      <c r="HC319" s="57"/>
      <c r="HD319" s="57"/>
      <c r="HE319" s="57"/>
      <c r="HF319" s="57"/>
      <c r="HG319" s="57"/>
      <c r="HH319" s="57"/>
      <c r="HI319" s="57"/>
      <c r="HJ319" s="57" t="s">
        <v>367</v>
      </c>
      <c r="HK319" s="57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61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38"/>
      <c r="JQ319" s="38"/>
      <c r="JR319" s="38"/>
      <c r="JS319" s="38"/>
      <c r="JT319" s="38"/>
      <c r="JU319" s="38"/>
      <c r="JV319" s="38"/>
      <c r="JW319" s="61"/>
      <c r="JX319" s="57"/>
      <c r="JY319" s="57"/>
      <c r="JZ319" s="57"/>
      <c r="KA319" s="57"/>
      <c r="KB319" s="57"/>
      <c r="KC319" s="57"/>
      <c r="KD319" s="57"/>
      <c r="KE319" s="57" t="s">
        <v>367</v>
      </c>
      <c r="KF319" s="57"/>
      <c r="KG319" s="57"/>
      <c r="KH319" s="57"/>
      <c r="KI319" s="57"/>
      <c r="KJ319" s="57"/>
      <c r="KK319" s="57"/>
      <c r="KL319" s="57"/>
      <c r="KM319" s="57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85" t="str">
        <f t="shared" si="1008"/>
        <v/>
      </c>
      <c r="AGG319" s="85" t="str">
        <f t="shared" si="1009"/>
        <v/>
      </c>
      <c r="AGH319" s="85" t="str">
        <f t="shared" si="1010"/>
        <v/>
      </c>
      <c r="AGL319" s="36" t="str">
        <f t="shared" si="1021"/>
        <v/>
      </c>
      <c r="AGM319" s="36" t="str">
        <f t="shared" si="1011"/>
        <v/>
      </c>
      <c r="AGN319" s="39">
        <f t="shared" si="1022"/>
        <v>5</v>
      </c>
      <c r="AGO319" s="36" t="str">
        <f t="shared" si="1023"/>
        <v/>
      </c>
      <c r="AGP319" s="36" t="str">
        <f t="shared" si="1012"/>
        <v/>
      </c>
      <c r="AGQ319" s="39">
        <f t="shared" si="1024"/>
        <v>3</v>
      </c>
      <c r="AGR319" s="36" t="str">
        <f t="shared" si="1025"/>
        <v/>
      </c>
      <c r="AGS319" s="36" t="str">
        <f t="shared" si="1013"/>
        <v/>
      </c>
      <c r="AGT319" s="39">
        <f t="shared" si="1026"/>
        <v>7</v>
      </c>
      <c r="AGU319" s="36" t="str">
        <f t="shared" si="1027"/>
        <v/>
      </c>
      <c r="AGV319" s="36" t="str">
        <f t="shared" si="1014"/>
        <v/>
      </c>
      <c r="AGW319" s="39">
        <f t="shared" si="1028"/>
        <v>1</v>
      </c>
      <c r="AGX319" s="36" t="str">
        <f t="shared" si="1029"/>
        <v/>
      </c>
      <c r="AGY319" s="36" t="str">
        <f t="shared" si="1015"/>
        <v/>
      </c>
      <c r="AGZ319" s="39" t="str">
        <f t="shared" si="1030"/>
        <v/>
      </c>
      <c r="AHA319" s="36" t="str">
        <f t="shared" si="1031"/>
        <v/>
      </c>
      <c r="AHB319" s="36" t="str">
        <f t="shared" si="1016"/>
        <v/>
      </c>
      <c r="AHC319" s="39" t="str">
        <f t="shared" si="1032"/>
        <v/>
      </c>
      <c r="AHD319" s="36" t="str">
        <f t="shared" si="1033"/>
        <v/>
      </c>
      <c r="AHE319" s="36" t="str">
        <f t="shared" si="1017"/>
        <v/>
      </c>
      <c r="AHF319" s="39" t="str">
        <f t="shared" si="1034"/>
        <v/>
      </c>
      <c r="AHG319" s="36" t="str">
        <f t="shared" si="1035"/>
        <v/>
      </c>
      <c r="AHH319" s="36" t="str">
        <f t="shared" si="1018"/>
        <v/>
      </c>
      <c r="AHI319" s="39" t="str">
        <f t="shared" si="1036"/>
        <v/>
      </c>
      <c r="AHJ319" s="36" t="str">
        <f t="shared" si="1037"/>
        <v/>
      </c>
      <c r="AHK319" s="36" t="str">
        <f t="shared" si="1019"/>
        <v/>
      </c>
      <c r="AHL319" s="39" t="str">
        <f t="shared" si="1038"/>
        <v/>
      </c>
      <c r="AHM319" s="36" t="str">
        <f t="shared" si="1039"/>
        <v/>
      </c>
      <c r="AHN319" s="36" t="str">
        <f t="shared" si="1020"/>
        <v/>
      </c>
      <c r="AHO319" s="39" t="str">
        <f t="shared" si="1040"/>
        <v/>
      </c>
    </row>
    <row r="320" spans="1:918" s="5" customFormat="1" outlineLevel="1" x14ac:dyDescent="0.25">
      <c r="A320" s="35">
        <v>4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85" t="str">
        <f t="shared" si="1008"/>
        <v/>
      </c>
      <c r="AGG320" s="85" t="str">
        <f t="shared" si="1009"/>
        <v/>
      </c>
      <c r="AGH320" s="85" t="str">
        <f t="shared" si="1010"/>
        <v/>
      </c>
      <c r="AGL320" s="36" t="str">
        <f t="shared" si="1021"/>
        <v/>
      </c>
      <c r="AGM320" s="36" t="str">
        <f t="shared" si="1011"/>
        <v/>
      </c>
      <c r="AGN320" s="39" t="str">
        <f t="shared" si="1022"/>
        <v/>
      </c>
      <c r="AGO320" s="36" t="str">
        <f t="shared" si="1023"/>
        <v/>
      </c>
      <c r="AGP320" s="36" t="str">
        <f t="shared" si="1012"/>
        <v/>
      </c>
      <c r="AGQ320" s="39" t="str">
        <f t="shared" si="1024"/>
        <v/>
      </c>
      <c r="AGR320" s="36" t="str">
        <f t="shared" si="1025"/>
        <v/>
      </c>
      <c r="AGS320" s="36" t="str">
        <f t="shared" si="1013"/>
        <v/>
      </c>
      <c r="AGT320" s="39" t="str">
        <f t="shared" si="1026"/>
        <v/>
      </c>
      <c r="AGU320" s="36" t="str">
        <f t="shared" si="1027"/>
        <v/>
      </c>
      <c r="AGV320" s="36" t="str">
        <f t="shared" si="1014"/>
        <v/>
      </c>
      <c r="AGW320" s="39" t="str">
        <f t="shared" si="1028"/>
        <v/>
      </c>
      <c r="AGX320" s="36" t="str">
        <f t="shared" si="1029"/>
        <v/>
      </c>
      <c r="AGY320" s="36" t="str">
        <f t="shared" si="1015"/>
        <v/>
      </c>
      <c r="AGZ320" s="39" t="str">
        <f t="shared" si="1030"/>
        <v/>
      </c>
      <c r="AHA320" s="36" t="str">
        <f t="shared" si="1031"/>
        <v/>
      </c>
      <c r="AHB320" s="36" t="str">
        <f t="shared" si="1016"/>
        <v/>
      </c>
      <c r="AHC320" s="39" t="str">
        <f t="shared" si="1032"/>
        <v/>
      </c>
      <c r="AHD320" s="36" t="str">
        <f t="shared" si="1033"/>
        <v/>
      </c>
      <c r="AHE320" s="36" t="str">
        <f t="shared" si="1017"/>
        <v/>
      </c>
      <c r="AHF320" s="39" t="str">
        <f t="shared" si="1034"/>
        <v/>
      </c>
      <c r="AHG320" s="36" t="str">
        <f t="shared" si="1035"/>
        <v/>
      </c>
      <c r="AHH320" s="36" t="str">
        <f t="shared" si="1018"/>
        <v/>
      </c>
      <c r="AHI320" s="39" t="str">
        <f t="shared" si="1036"/>
        <v/>
      </c>
      <c r="AHJ320" s="36" t="str">
        <f t="shared" si="1037"/>
        <v/>
      </c>
      <c r="AHK320" s="36" t="str">
        <f t="shared" si="1019"/>
        <v/>
      </c>
      <c r="AHL320" s="39" t="str">
        <f t="shared" si="1038"/>
        <v/>
      </c>
      <c r="AHM320" s="36" t="str">
        <f t="shared" si="1039"/>
        <v/>
      </c>
      <c r="AHN320" s="36" t="str">
        <f t="shared" si="1020"/>
        <v/>
      </c>
      <c r="AHO320" s="39" t="str">
        <f t="shared" si="1040"/>
        <v/>
      </c>
    </row>
    <row r="321" spans="1:918" s="5" customFormat="1" outlineLevel="1" x14ac:dyDescent="0.25">
      <c r="A321" s="35">
        <f t="shared" ref="A321" si="1041">A320+1</f>
        <v>5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85" t="str">
        <f t="shared" si="1008"/>
        <v/>
      </c>
      <c r="AGG321" s="85" t="str">
        <f t="shared" si="1009"/>
        <v/>
      </c>
      <c r="AGH321" s="85" t="str">
        <f t="shared" si="1010"/>
        <v/>
      </c>
      <c r="AGL321" s="36" t="str">
        <f t="shared" si="1021"/>
        <v/>
      </c>
      <c r="AGM321" s="36" t="str">
        <f t="shared" si="1011"/>
        <v/>
      </c>
      <c r="AGN321" s="39" t="str">
        <f t="shared" si="1022"/>
        <v/>
      </c>
      <c r="AGO321" s="36" t="str">
        <f t="shared" si="1023"/>
        <v/>
      </c>
      <c r="AGP321" s="36" t="str">
        <f t="shared" si="1012"/>
        <v/>
      </c>
      <c r="AGQ321" s="39" t="str">
        <f t="shared" si="1024"/>
        <v/>
      </c>
      <c r="AGR321" s="36" t="str">
        <f t="shared" si="1025"/>
        <v/>
      </c>
      <c r="AGS321" s="36" t="str">
        <f t="shared" si="1013"/>
        <v/>
      </c>
      <c r="AGT321" s="39" t="str">
        <f t="shared" si="1026"/>
        <v/>
      </c>
      <c r="AGU321" s="36" t="str">
        <f t="shared" si="1027"/>
        <v/>
      </c>
      <c r="AGV321" s="36" t="str">
        <f t="shared" si="1014"/>
        <v/>
      </c>
      <c r="AGW321" s="39" t="str">
        <f t="shared" si="1028"/>
        <v/>
      </c>
      <c r="AGX321" s="36" t="str">
        <f t="shared" si="1029"/>
        <v/>
      </c>
      <c r="AGY321" s="36" t="str">
        <f t="shared" si="1015"/>
        <v/>
      </c>
      <c r="AGZ321" s="39" t="str">
        <f t="shared" si="1030"/>
        <v/>
      </c>
      <c r="AHA321" s="36" t="str">
        <f t="shared" si="1031"/>
        <v/>
      </c>
      <c r="AHB321" s="36" t="str">
        <f t="shared" si="1016"/>
        <v/>
      </c>
      <c r="AHC321" s="39" t="str">
        <f t="shared" si="1032"/>
        <v/>
      </c>
      <c r="AHD321" s="36" t="str">
        <f t="shared" si="1033"/>
        <v/>
      </c>
      <c r="AHE321" s="36" t="str">
        <f t="shared" si="1017"/>
        <v/>
      </c>
      <c r="AHF321" s="39" t="str">
        <f t="shared" si="1034"/>
        <v/>
      </c>
      <c r="AHG321" s="36" t="str">
        <f t="shared" si="1035"/>
        <v/>
      </c>
      <c r="AHH321" s="36" t="str">
        <f t="shared" si="1018"/>
        <v/>
      </c>
      <c r="AHI321" s="39" t="str">
        <f t="shared" si="1036"/>
        <v/>
      </c>
      <c r="AHJ321" s="36" t="str">
        <f t="shared" si="1037"/>
        <v/>
      </c>
      <c r="AHK321" s="36" t="str">
        <f t="shared" si="1019"/>
        <v/>
      </c>
      <c r="AHL321" s="39" t="str">
        <f t="shared" si="1038"/>
        <v/>
      </c>
      <c r="AHM321" s="36" t="str">
        <f t="shared" si="1039"/>
        <v/>
      </c>
      <c r="AHN321" s="36" t="str">
        <f t="shared" si="1020"/>
        <v/>
      </c>
      <c r="AHO321" s="39" t="str">
        <f t="shared" si="1040"/>
        <v/>
      </c>
    </row>
    <row r="322" spans="1:918" s="32" customFormat="1" x14ac:dyDescent="0.25">
      <c r="A322" s="31" t="s">
        <v>45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4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3"/>
      <c r="AGI322" s="33"/>
      <c r="AGJ322" s="34"/>
      <c r="AGK322" s="33"/>
      <c r="AGL322" s="33"/>
      <c r="AGM322" s="33"/>
      <c r="AGN322" s="33"/>
      <c r="AGO322" s="34"/>
      <c r="AGP322" s="34"/>
      <c r="AGQ322" s="33"/>
      <c r="AGR322" s="33"/>
      <c r="AGS322" s="33"/>
      <c r="AGT322" s="33"/>
      <c r="AGU322" s="34"/>
      <c r="AGV322" s="34"/>
      <c r="AGW322" s="33"/>
      <c r="AGX322" s="33"/>
      <c r="AGY322" s="33"/>
      <c r="AGZ322" s="33"/>
      <c r="AHA322" s="34"/>
      <c r="AHB322" s="34"/>
      <c r="AHC322" s="33"/>
      <c r="AHD322" s="33"/>
      <c r="AHE322" s="33"/>
      <c r="AHF322" s="33"/>
      <c r="AHG322" s="34"/>
      <c r="AHH322" s="34"/>
      <c r="AHI322" s="33"/>
      <c r="AHJ322" s="33"/>
      <c r="AHK322" s="33"/>
      <c r="AHL322" s="33"/>
      <c r="AHM322" s="34"/>
      <c r="AHN322" s="34"/>
      <c r="AHO322" s="33"/>
      <c r="AHP322" s="33"/>
      <c r="AHQ322" s="33"/>
      <c r="AHR322" s="34"/>
      <c r="AHS322" s="33"/>
      <c r="AHT322" s="33"/>
      <c r="AHU322" s="33"/>
      <c r="AHV322" s="34"/>
      <c r="AHW322" s="33"/>
      <c r="AHX322" s="33"/>
      <c r="AHY322" s="33"/>
      <c r="AHZ322" s="34"/>
      <c r="AIA322" s="33"/>
      <c r="AIB322" s="33"/>
      <c r="AIC322" s="33"/>
      <c r="AID322" s="34"/>
      <c r="AIE322" s="33"/>
      <c r="AIF322" s="33"/>
      <c r="AIG322" s="33"/>
      <c r="AIH322" s="34"/>
    </row>
    <row r="323" spans="1:918" s="5" customFormat="1" ht="16.5" outlineLevel="1" x14ac:dyDescent="0.25">
      <c r="A323" s="35">
        <v>1</v>
      </c>
      <c r="B323" s="48" t="s">
        <v>185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368</v>
      </c>
      <c r="P323" s="57"/>
      <c r="Q323" s="57"/>
      <c r="R323" s="57"/>
      <c r="S323" s="57" t="s">
        <v>368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368</v>
      </c>
      <c r="CZ323" s="64" t="s">
        <v>368</v>
      </c>
      <c r="DA323" s="64"/>
      <c r="DB323" s="64"/>
      <c r="DC323" s="77" t="s">
        <v>368</v>
      </c>
      <c r="DD323" s="64" t="s">
        <v>368</v>
      </c>
      <c r="DE323" s="64"/>
      <c r="DF323" s="66" t="s">
        <v>368</v>
      </c>
      <c r="DG323" s="64" t="s">
        <v>368</v>
      </c>
      <c r="DH323" s="64" t="s">
        <v>368</v>
      </c>
      <c r="DI323" s="64" t="s">
        <v>368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368</v>
      </c>
      <c r="EU323" s="64"/>
      <c r="EV323" s="64"/>
      <c r="EW323" s="64" t="s">
        <v>368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368</v>
      </c>
      <c r="HE323" s="64" t="s">
        <v>368</v>
      </c>
      <c r="HF323" s="64" t="s">
        <v>368</v>
      </c>
      <c r="HG323" s="64" t="s">
        <v>368</v>
      </c>
      <c r="HH323" s="64" t="s">
        <v>368</v>
      </c>
      <c r="HI323" s="64" t="s">
        <v>368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367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367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85" t="str">
        <f t="shared" ref="AGF323:AGF329" si="1042">IF(COUNTIFS($C$7:$AGE$7,"="&amp;$AGK$5,$C323:$AGE323,"б")=0,"",COUNTIFS($C$7:$AGE$7,"="&amp;$AGK$5,$C323:$AGE323,"б"))</f>
        <v/>
      </c>
      <c r="AGG323" s="85" t="str">
        <f t="shared" ref="AGG323:AGG329" si="1043">IF(COUNTIFS($C$7:$AGE$7,"="&amp;$AGK$5,$C323:$AGE323,"у")=0,"",COUNTIFS($C$7:$AGE$7,"="&amp;$AGK$5,$C323:$AGE323,"у"))</f>
        <v/>
      </c>
      <c r="AGH323" s="85" t="str">
        <f t="shared" ref="AGH323:AGH329" si="1044">IF(COUNTIFS($C$7:$AGE$7,"="&amp;$AGK$5,$C323:$AGE323,"н")=0,"",COUNTIFS($C$7:$AGE$7,"="&amp;$AGK$5,$C323:$AGE323,"н"))</f>
        <v/>
      </c>
      <c r="AGL323" s="36" t="str">
        <f>IF(COUNTIFS($C$6:$AGE$6,9,$C323:$AGE323,"б")=0,"",COUNTIFS($C$6:$AGE$6,9,$C323:$AGE323,"б"))</f>
        <v/>
      </c>
      <c r="AGM323" s="36">
        <f t="shared" ref="AGM323:AGM329" si="1045">IF(COUNTIFS($C$6:$AGE$6,9,$C323:$AGE323,"у")=0,"",COUNTIFS($C$6:$AGE$6,9,$C323:$AGE323,"у"))</f>
        <v>2</v>
      </c>
      <c r="AGN323" s="39" t="str">
        <f>IF(COUNTIFS($C$6:$AGE$6,9,$C323:$AGE323,"н")=0,"",COUNTIFS($C$6:$AGE$6,9,$C323:$AGE323,"н"))</f>
        <v/>
      </c>
      <c r="AGO323" s="36" t="str">
        <f>IF(COUNTIFS($C$6:$AGE$6,10,$C323:$AGE323,"б")=0,"",COUNTIFS($C$6:$AGE$6,10,$C323:$AGE323,"б"))</f>
        <v/>
      </c>
      <c r="AGP323" s="36">
        <f t="shared" ref="AGP323:AGP329" si="1046">IF(COUNTIFS($C$6:$AGE$6,10,$C323:$AGE323,"у")=0,"",COUNTIFS($C$6:$AGE$6,10,$C323:$AGE323,"у"))</f>
        <v>10</v>
      </c>
      <c r="AGQ323" s="39" t="str">
        <f>IF(COUNTIFS($C$6:$AGE$6,10,$C323:$AGE323,"н")=0,"",COUNTIFS($C$6:$AGE$6,10,$C323:$AGE323,"н"))</f>
        <v/>
      </c>
      <c r="AGR323" s="36" t="str">
        <f>IF(COUNTIFS($C$6:$AGE$6,11,$C323:$AGE323,"б")=0,"",COUNTIFS($C$6:$AGE$6,11,$C323:$AGE323,"б"))</f>
        <v/>
      </c>
      <c r="AGS323" s="36">
        <f t="shared" ref="AGS323:AGS329" si="1047">IF(COUNTIFS($C$6:$AGE$6,11,$C323:$AGE323,"у")=0,"",COUNTIFS($C$6:$AGE$6,11,$C323:$AGE323,"у"))</f>
        <v>6</v>
      </c>
      <c r="AGT323" s="39">
        <f>IF(COUNTIFS($C$6:$AGE$6,11,$C323:$AGE323,"н")=0,"",COUNTIFS($C$6:$AGE$6,11,$C323:$AGE323,"н"))</f>
        <v>1</v>
      </c>
      <c r="AGU323" s="36" t="str">
        <f>IF(COUNTIFS($C$6:$AGE$6,12,$C323:$AGE323,"б")=0,"",COUNTIFS($C$6:$AGE$6,12,$C323:$AGE323,"б"))</f>
        <v/>
      </c>
      <c r="AGV323" s="36" t="str">
        <f t="shared" ref="AGV323:AGV329" si="1048">IF(COUNTIFS($C$6:$AGE$6,12,$C323:$AGE323,"у")=0,"",COUNTIFS($C$6:$AGE$6,12,$C323:$AGE323,"у"))</f>
        <v/>
      </c>
      <c r="AGW323" s="39">
        <f>IF(COUNTIFS($C$6:$AGE$6,12,$C323:$AGE323,"н")=0,"",COUNTIFS($C$6:$AGE$6,12,$C323:$AGE323,"н"))</f>
        <v>1</v>
      </c>
      <c r="AGX323" s="36" t="str">
        <f>IF(COUNTIFS($C$6:$AGE$6,1,$C323:$AGE323,"б")=0,"",COUNTIFS($C$6:$AGE$6,1,$C323:$AGE323,"б"))</f>
        <v/>
      </c>
      <c r="AGY323" s="36" t="str">
        <f t="shared" ref="AGY323:AGY329" si="1049">IF(COUNTIFS($C$6:$AGE$6,1,$C323:$AGE323,"у")=0,"",COUNTIFS($C$6:$AGE$6,1,$C323:$AGE323,"у"))</f>
        <v/>
      </c>
      <c r="AGZ323" s="39" t="str">
        <f>IF(COUNTIFS($C$6:$AGE$6,1,$C323:$AGE323,"н")=0,"",COUNTIFS($C$6:$AGE$6,1,$C323:$AGE323,"н"))</f>
        <v/>
      </c>
      <c r="AHA323" s="36" t="str">
        <f>IF(COUNTIFS($C$6:$AGE$6,2,$C323:$AGE323,"б")=0,"",COUNTIFS($C$6:$AGE$6,2,$C323:$AGE323,"б"))</f>
        <v/>
      </c>
      <c r="AHB323" s="36" t="str">
        <f t="shared" ref="AHB323:AHB329" si="1050">IF(COUNTIFS($C$6:$AGE$6,2,$C323:$AGE323,"у")=0,"",COUNTIFS($C$6:$AGE$6,2,$C323:$AGE323,"у"))</f>
        <v/>
      </c>
      <c r="AHC323" s="39" t="str">
        <f>IF(COUNTIFS($C$6:$AGE$6,2,$C323:$AGE323,"н")=0,"",COUNTIFS($C$6:$AGE$6,2,$C323:$AGE323,"н"))</f>
        <v/>
      </c>
      <c r="AHD323" s="36" t="str">
        <f>IF(COUNTIFS($C$6:$AGE$6,3,$C323:$AGE323,"б")=0,"",COUNTIFS($C$6:$AGE$6,3,$C323:$AGE323,"б"))</f>
        <v/>
      </c>
      <c r="AHE323" s="36" t="str">
        <f t="shared" ref="AHE323:AHE329" si="1051">IF(COUNTIFS($C$6:$AGE$6,3,$C323:$AGE323,"у")=0,"",COUNTIFS($C$6:$AGE$6,3,$C323:$AGE323,"у"))</f>
        <v/>
      </c>
      <c r="AHF323" s="39" t="str">
        <f>IF(COUNTIFS($C$6:$AGE$6,3,$C323:$AGE323,"н")=0,"",COUNTIFS($C$6:$AGE$6,3,$C323:$AGE323,"н"))</f>
        <v/>
      </c>
      <c r="AHG323" s="36" t="str">
        <f>IF(COUNTIFS($C$6:$AGE$6,4,$C323:$AGE323,"б")=0,"",COUNTIFS($C$6:$AGE$6,4,$C323:$AGE323,"б"))</f>
        <v/>
      </c>
      <c r="AHH323" s="36" t="str">
        <f t="shared" ref="AHH323:AHH329" si="1052">IF(COUNTIFS($C$6:$AGE$6,4,$C323:$AGE323,"у")=0,"",COUNTIFS($C$6:$AGE$6,4,$C323:$AGE323,"у"))</f>
        <v/>
      </c>
      <c r="AHI323" s="39" t="str">
        <f>IF(COUNTIFS($C$6:$AGE$6,4,$C323:$AGE323,"н")=0,"",COUNTIFS($C$6:$AGE$6,4,$C323:$AGE323,"н"))</f>
        <v/>
      </c>
      <c r="AHJ323" s="36" t="str">
        <f>IF(COUNTIFS($C$6:$AGE$6,5,$C323:$AGE323,"б")=0,"",COUNTIFS($C$6:$AGE$6,5,$C323:$AGE323,"б"))</f>
        <v/>
      </c>
      <c r="AHK323" s="36" t="str">
        <f t="shared" ref="AHK323:AHK329" si="1053">IF(COUNTIFS($C$6:$AGE$6,5,$C323:$AGE323,"у")=0,"",COUNTIFS($C$6:$AGE$6,5,$C323:$AGE323,"у"))</f>
        <v/>
      </c>
      <c r="AHL323" s="39" t="str">
        <f>IF(COUNTIFS($C$6:$AGE$6,5,$C323:$AGE323,"н")=0,"",COUNTIFS($C$6:$AGE$6,5,$C323:$AGE323,"н"))</f>
        <v/>
      </c>
      <c r="AHM323" s="36" t="str">
        <f>IF(COUNTIFS($C$6:$AGE$6,6,$C323:$AGE323,"б")=0,"",COUNTIFS($C$6:$AGE$6,6,$C323:$AGE323,"б"))</f>
        <v/>
      </c>
      <c r="AHN323" s="36" t="str">
        <f t="shared" ref="AHN323:AHN329" si="1054">IF(COUNTIFS($C$6:$AGE$6,6,$C323:$AGE323,"у")=0,"",COUNTIFS($C$6:$AGE$6,6,$C323:$AGE323,"у"))</f>
        <v/>
      </c>
      <c r="AHO323" s="39" t="str">
        <f>IF(COUNTIFS($C$6:$AGE$6,6,$C323:$AGE323,"н")=0,"",COUNTIFS($C$6:$AGE$6,6,$C323:$AGE323,"н"))</f>
        <v/>
      </c>
    </row>
    <row r="324" spans="1:918" s="5" customFormat="1" outlineLevel="1" x14ac:dyDescent="0.25">
      <c r="A324" s="35">
        <f>A323+1</f>
        <v>2</v>
      </c>
      <c r="B324" s="48" t="s">
        <v>186</v>
      </c>
      <c r="C324" s="37"/>
      <c r="D324" s="35"/>
      <c r="E324" s="35"/>
      <c r="F324" s="35"/>
      <c r="G324" s="57"/>
      <c r="H324" s="57" t="s">
        <v>367</v>
      </c>
      <c r="I324" s="57" t="s">
        <v>367</v>
      </c>
      <c r="J324" s="57"/>
      <c r="K324" s="57" t="s">
        <v>367</v>
      </c>
      <c r="L324" s="57" t="s">
        <v>367</v>
      </c>
      <c r="M324" s="57"/>
      <c r="N324" s="57"/>
      <c r="O324" s="57" t="s">
        <v>367</v>
      </c>
      <c r="P324" s="57" t="s">
        <v>367</v>
      </c>
      <c r="Q324" s="57"/>
      <c r="R324" s="57"/>
      <c r="S324" s="57" t="s">
        <v>367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367</v>
      </c>
      <c r="AE324" s="64"/>
      <c r="AF324" s="64"/>
      <c r="AG324" s="64"/>
      <c r="AH324" s="64" t="s">
        <v>367</v>
      </c>
      <c r="AI324" s="64"/>
      <c r="AJ324" s="64"/>
      <c r="AK324" s="67"/>
      <c r="AL324" s="68" t="s">
        <v>367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367</v>
      </c>
      <c r="AZ324" s="64"/>
      <c r="BA324" s="64"/>
      <c r="BB324" s="64"/>
      <c r="BC324" s="64" t="s">
        <v>367</v>
      </c>
      <c r="BD324" s="64" t="s">
        <v>367</v>
      </c>
      <c r="BE324" s="64"/>
      <c r="BF324" s="67"/>
      <c r="BG324" s="68" t="s">
        <v>367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367</v>
      </c>
      <c r="BQ324" s="66"/>
      <c r="BR324" s="64"/>
      <c r="BS324" s="66" t="s">
        <v>367</v>
      </c>
      <c r="BT324" s="64" t="s">
        <v>367</v>
      </c>
      <c r="BU324" s="64" t="s">
        <v>367</v>
      </c>
      <c r="BV324" s="64"/>
      <c r="BW324" s="64" t="s">
        <v>367</v>
      </c>
      <c r="BX324" s="64"/>
      <c r="BY324" s="64"/>
      <c r="BZ324" s="67"/>
      <c r="CA324" s="68" t="s">
        <v>367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367</v>
      </c>
      <c r="CN324" s="64" t="s">
        <v>367</v>
      </c>
      <c r="CO324" s="64" t="s">
        <v>367</v>
      </c>
      <c r="CP324" s="64"/>
      <c r="CQ324" s="64" t="s">
        <v>367</v>
      </c>
      <c r="CR324" s="64"/>
      <c r="CS324" s="64"/>
      <c r="CT324" s="67"/>
      <c r="CU324" s="68" t="s">
        <v>367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367</v>
      </c>
      <c r="DK324" s="64" t="s">
        <v>367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367</v>
      </c>
      <c r="EJ324" s="38"/>
      <c r="EK324" s="38"/>
      <c r="EL324" s="38"/>
      <c r="EM324" s="64"/>
      <c r="EN324" s="64"/>
      <c r="EO324" s="64"/>
      <c r="EP324" s="69"/>
      <c r="EQ324" s="66" t="s">
        <v>367</v>
      </c>
      <c r="ER324" s="66" t="s">
        <v>367</v>
      </c>
      <c r="ES324" s="64" t="s">
        <v>367</v>
      </c>
      <c r="ET324" s="70" t="s">
        <v>367</v>
      </c>
      <c r="EU324" s="64" t="s">
        <v>367</v>
      </c>
      <c r="EV324" s="64" t="s">
        <v>367</v>
      </c>
      <c r="EW324" s="64" t="s">
        <v>367</v>
      </c>
      <c r="EX324" s="64" t="s">
        <v>367</v>
      </c>
      <c r="EY324" s="64" t="s">
        <v>367</v>
      </c>
      <c r="EZ324" s="64" t="s">
        <v>367</v>
      </c>
      <c r="FA324" s="67"/>
      <c r="FB324" s="68" t="s">
        <v>367</v>
      </c>
      <c r="FC324" s="68" t="s">
        <v>367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367</v>
      </c>
      <c r="GG324" s="66"/>
      <c r="GH324" s="64"/>
      <c r="GI324" s="66" t="s">
        <v>367</v>
      </c>
      <c r="GJ324" s="64" t="s">
        <v>367</v>
      </c>
      <c r="GK324" s="64" t="s">
        <v>367</v>
      </c>
      <c r="GL324" s="64"/>
      <c r="GM324" s="64" t="s">
        <v>367</v>
      </c>
      <c r="GN324" s="64"/>
      <c r="GO324" s="64"/>
      <c r="GP324" s="67"/>
      <c r="GQ324" s="68" t="s">
        <v>367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367</v>
      </c>
      <c r="IV324" s="64"/>
      <c r="IW324" s="64"/>
      <c r="IX324" s="67"/>
      <c r="IY324" s="68" t="s">
        <v>367</v>
      </c>
      <c r="IZ324" s="38"/>
      <c r="JA324" s="38"/>
      <c r="JB324" s="38"/>
      <c r="JC324" s="64"/>
      <c r="JD324" s="64" t="s">
        <v>367</v>
      </c>
      <c r="JE324" s="64"/>
      <c r="JF324" s="64"/>
      <c r="JG324" s="69"/>
      <c r="JH324" s="65"/>
      <c r="JI324" s="66"/>
      <c r="JJ324" s="64"/>
      <c r="JK324" s="70" t="s">
        <v>367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367</v>
      </c>
      <c r="JX324" s="86" t="s">
        <v>367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367</v>
      </c>
      <c r="NU324" s="86" t="s">
        <v>367</v>
      </c>
      <c r="NV324" s="86"/>
      <c r="NW324" s="57"/>
      <c r="NX324" s="87"/>
      <c r="NY324" s="86" t="s">
        <v>367</v>
      </c>
      <c r="NZ324" s="86"/>
      <c r="OA324" s="86" t="s">
        <v>367</v>
      </c>
      <c r="OB324" s="86" t="s">
        <v>367</v>
      </c>
      <c r="OC324" s="86"/>
      <c r="OD324" s="86"/>
      <c r="OE324" s="86" t="s">
        <v>367</v>
      </c>
      <c r="OF324" s="86" t="s">
        <v>367</v>
      </c>
      <c r="OG324" s="86"/>
      <c r="OH324" s="88"/>
      <c r="OI324" s="89" t="s">
        <v>367</v>
      </c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85" t="str">
        <f t="shared" si="1042"/>
        <v/>
      </c>
      <c r="AGG324" s="85" t="str">
        <f t="shared" si="1043"/>
        <v/>
      </c>
      <c r="AGH324" s="85">
        <f t="shared" si="1044"/>
        <v>8</v>
      </c>
      <c r="AGL324" s="36" t="str">
        <f t="shared" ref="AGL324:AGL329" si="1055">IF(COUNTIFS($C$6:$AGE$6,9,$C324:$AGE324,"б")=0,"",COUNTIFS($C$6:$AGE$6,9,$C324:$AGE324,"б"))</f>
        <v/>
      </c>
      <c r="AGM324" s="36" t="str">
        <f t="shared" si="1045"/>
        <v/>
      </c>
      <c r="AGN324" s="39">
        <f t="shared" ref="AGN324:AGN329" si="1056">IF(COUNTIFS($C$6:$AGE$6,9,$C324:$AGE324,"н")=0,"",COUNTIFS($C$6:$AGE$6,9,$C324:$AGE324,"н"))</f>
        <v>23</v>
      </c>
      <c r="AGO324" s="36" t="str">
        <f t="shared" ref="AGO324:AGO329" si="1057">IF(COUNTIFS($C$6:$AGE$6,10,$C324:$AGE324,"б")=0,"",COUNTIFS($C$6:$AGE$6,10,$C324:$AGE324,"б"))</f>
        <v/>
      </c>
      <c r="AGP324" s="36" t="str">
        <f t="shared" si="1046"/>
        <v/>
      </c>
      <c r="AGQ324" s="39">
        <f t="shared" ref="AGQ324:AGQ329" si="1058">IF(COUNTIFS($C$6:$AGE$6,10,$C324:$AGE324,"н")=0,"",COUNTIFS($C$6:$AGE$6,10,$C324:$AGE324,"н"))</f>
        <v>17</v>
      </c>
      <c r="AGR324" s="36" t="str">
        <f t="shared" ref="AGR324:AGR329" si="1059">IF(COUNTIFS($C$6:$AGE$6,11,$C324:$AGE324,"б")=0,"",COUNTIFS($C$6:$AGE$6,11,$C324:$AGE324,"б"))</f>
        <v/>
      </c>
      <c r="AGS324" s="36" t="str">
        <f t="shared" si="1047"/>
        <v/>
      </c>
      <c r="AGT324" s="39">
        <f t="shared" ref="AGT324:AGT329" si="1060">IF(COUNTIFS($C$6:$AGE$6,11,$C324:$AGE324,"н")=0,"",COUNTIFS($C$6:$AGE$6,11,$C324:$AGE324,"н"))</f>
        <v>9</v>
      </c>
      <c r="AGU324" s="36" t="str">
        <f t="shared" ref="AGU324:AGU329" si="1061">IF(COUNTIFS($C$6:$AGE$6,12,$C324:$AGE324,"б")=0,"",COUNTIFS($C$6:$AGE$6,12,$C324:$AGE324,"б"))</f>
        <v/>
      </c>
      <c r="AGV324" s="36" t="str">
        <f t="shared" si="1048"/>
        <v/>
      </c>
      <c r="AGW324" s="39">
        <f t="shared" ref="AGW324:AGW329" si="1062">IF(COUNTIFS($C$6:$AGE$6,12,$C324:$AGE324,"н")=0,"",COUNTIFS($C$6:$AGE$6,12,$C324:$AGE324,"н"))</f>
        <v>3</v>
      </c>
      <c r="AGX324" s="36" t="str">
        <f t="shared" ref="AGX324:AGX329" si="1063">IF(COUNTIFS($C$6:$AGE$6,1,$C324:$AGE324,"б")=0,"",COUNTIFS($C$6:$AGE$6,1,$C324:$AGE324,"б"))</f>
        <v/>
      </c>
      <c r="AGY324" s="36" t="str">
        <f t="shared" si="1049"/>
        <v/>
      </c>
      <c r="AGZ324" s="39">
        <f t="shared" ref="AGZ324:AGZ329" si="1064">IF(COUNTIFS($C$6:$AGE$6,1,$C324:$AGE324,"н")=0,"",COUNTIFS($C$6:$AGE$6,1,$C324:$AGE324,"н"))</f>
        <v>8</v>
      </c>
      <c r="AHA324" s="36" t="str">
        <f t="shared" ref="AHA324:AHA329" si="1065">IF(COUNTIFS($C$6:$AGE$6,2,$C324:$AGE324,"б")=0,"",COUNTIFS($C$6:$AGE$6,2,$C324:$AGE324,"б"))</f>
        <v/>
      </c>
      <c r="AHB324" s="36" t="str">
        <f t="shared" si="1050"/>
        <v/>
      </c>
      <c r="AHC324" s="39" t="str">
        <f t="shared" ref="AHC324:AHC329" si="1066">IF(COUNTIFS($C$6:$AGE$6,2,$C324:$AGE324,"н")=0,"",COUNTIFS($C$6:$AGE$6,2,$C324:$AGE324,"н"))</f>
        <v/>
      </c>
      <c r="AHD324" s="36" t="str">
        <f t="shared" ref="AHD324:AHD329" si="1067">IF(COUNTIFS($C$6:$AGE$6,3,$C324:$AGE324,"б")=0,"",COUNTIFS($C$6:$AGE$6,3,$C324:$AGE324,"б"))</f>
        <v/>
      </c>
      <c r="AHE324" s="36" t="str">
        <f t="shared" si="1051"/>
        <v/>
      </c>
      <c r="AHF324" s="39" t="str">
        <f t="shared" ref="AHF324:AHF329" si="1068">IF(COUNTIFS($C$6:$AGE$6,3,$C324:$AGE324,"н")=0,"",COUNTIFS($C$6:$AGE$6,3,$C324:$AGE324,"н"))</f>
        <v/>
      </c>
      <c r="AHG324" s="36" t="str">
        <f t="shared" ref="AHG324:AHG329" si="1069">IF(COUNTIFS($C$6:$AGE$6,4,$C324:$AGE324,"б")=0,"",COUNTIFS($C$6:$AGE$6,4,$C324:$AGE324,"б"))</f>
        <v/>
      </c>
      <c r="AHH324" s="36" t="str">
        <f t="shared" si="1052"/>
        <v/>
      </c>
      <c r="AHI324" s="39" t="str">
        <f t="shared" ref="AHI324:AHI329" si="1070">IF(COUNTIFS($C$6:$AGE$6,4,$C324:$AGE324,"н")=0,"",COUNTIFS($C$6:$AGE$6,4,$C324:$AGE324,"н"))</f>
        <v/>
      </c>
      <c r="AHJ324" s="36" t="str">
        <f t="shared" ref="AHJ324:AHJ329" si="1071">IF(COUNTIFS($C$6:$AGE$6,5,$C324:$AGE324,"б")=0,"",COUNTIFS($C$6:$AGE$6,5,$C324:$AGE324,"б"))</f>
        <v/>
      </c>
      <c r="AHK324" s="36" t="str">
        <f t="shared" si="1053"/>
        <v/>
      </c>
      <c r="AHL324" s="39" t="str">
        <f t="shared" ref="AHL324:AHL329" si="1072">IF(COUNTIFS($C$6:$AGE$6,5,$C324:$AGE324,"н")=0,"",COUNTIFS($C$6:$AGE$6,5,$C324:$AGE324,"н"))</f>
        <v/>
      </c>
      <c r="AHM324" s="36" t="str">
        <f t="shared" ref="AHM324:AHM329" si="1073">IF(COUNTIFS($C$6:$AGE$6,6,$C324:$AGE324,"б")=0,"",COUNTIFS($C$6:$AGE$6,6,$C324:$AGE324,"б"))</f>
        <v/>
      </c>
      <c r="AHN324" s="36" t="str">
        <f t="shared" si="1054"/>
        <v/>
      </c>
      <c r="AHO324" s="39" t="str">
        <f t="shared" ref="AHO324:AHO329" si="1074">IF(COUNTIFS($C$6:$AGE$6,6,$C324:$AGE324,"н")=0,"",COUNTIFS($C$6:$AGE$6,6,$C324:$AGE324,"н"))</f>
        <v/>
      </c>
    </row>
    <row r="325" spans="1:918" s="5" customFormat="1" outlineLevel="1" x14ac:dyDescent="0.25">
      <c r="A325" s="35">
        <f t="shared" ref="A325:A329" si="1075">A324+1</f>
        <v>3</v>
      </c>
      <c r="B325" s="48" t="s">
        <v>187</v>
      </c>
      <c r="C325" s="37"/>
      <c r="D325" s="35"/>
      <c r="E325" s="35"/>
      <c r="F325" s="35"/>
      <c r="G325" s="57"/>
      <c r="H325" s="57" t="s">
        <v>367</v>
      </c>
      <c r="I325" s="57" t="s">
        <v>367</v>
      </c>
      <c r="J325" s="57"/>
      <c r="K325" s="57" t="s">
        <v>367</v>
      </c>
      <c r="L325" s="57" t="s">
        <v>367</v>
      </c>
      <c r="M325" s="57" t="s">
        <v>367</v>
      </c>
      <c r="N325" s="57"/>
      <c r="O325" s="57" t="s">
        <v>367</v>
      </c>
      <c r="P325" s="57" t="s">
        <v>367</v>
      </c>
      <c r="Q325" s="57" t="s">
        <v>367</v>
      </c>
      <c r="R325" s="57"/>
      <c r="S325" s="57" t="s">
        <v>367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367</v>
      </c>
      <c r="AE325" s="64"/>
      <c r="AF325" s="64"/>
      <c r="AG325" s="64"/>
      <c r="AH325" s="64" t="s">
        <v>367</v>
      </c>
      <c r="AI325" s="64"/>
      <c r="AJ325" s="64"/>
      <c r="AK325" s="67"/>
      <c r="AL325" s="68" t="s">
        <v>367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367</v>
      </c>
      <c r="AZ325" s="64"/>
      <c r="BA325" s="64"/>
      <c r="BB325" s="64"/>
      <c r="BC325" s="64" t="s">
        <v>367</v>
      </c>
      <c r="BD325" s="64" t="s">
        <v>367</v>
      </c>
      <c r="BE325" s="64"/>
      <c r="BF325" s="67"/>
      <c r="BG325" s="68" t="s">
        <v>367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367</v>
      </c>
      <c r="BQ325" s="66"/>
      <c r="BR325" s="64"/>
      <c r="BS325" s="64" t="s">
        <v>367</v>
      </c>
      <c r="BT325" s="64" t="s">
        <v>367</v>
      </c>
      <c r="BU325" s="64"/>
      <c r="BV325" s="64"/>
      <c r="BW325" s="64" t="s">
        <v>367</v>
      </c>
      <c r="BX325" s="64"/>
      <c r="BY325" s="64"/>
      <c r="BZ325" s="67"/>
      <c r="CA325" s="68" t="s">
        <v>367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367</v>
      </c>
      <c r="CN325" s="64" t="s">
        <v>367</v>
      </c>
      <c r="CO325" s="64"/>
      <c r="CP325" s="64"/>
      <c r="CQ325" s="64" t="s">
        <v>367</v>
      </c>
      <c r="CR325" s="64"/>
      <c r="CS325" s="64"/>
      <c r="CT325" s="67"/>
      <c r="CU325" s="68" t="s">
        <v>367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367</v>
      </c>
      <c r="DK325" s="64" t="s">
        <v>367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367</v>
      </c>
      <c r="EJ325" s="38"/>
      <c r="EK325" s="38"/>
      <c r="EL325" s="38"/>
      <c r="EM325" s="64"/>
      <c r="EN325" s="64"/>
      <c r="EO325" s="64"/>
      <c r="EP325" s="69"/>
      <c r="EQ325" s="71" t="s">
        <v>367</v>
      </c>
      <c r="ER325" s="66" t="s">
        <v>367</v>
      </c>
      <c r="ES325" s="64" t="s">
        <v>367</v>
      </c>
      <c r="ET325" s="70"/>
      <c r="EU325" s="64"/>
      <c r="EV325" s="64"/>
      <c r="EW325" s="64" t="s">
        <v>367</v>
      </c>
      <c r="EX325" s="64" t="s">
        <v>367</v>
      </c>
      <c r="EY325" s="64" t="s">
        <v>367</v>
      </c>
      <c r="EZ325" s="64" t="s">
        <v>367</v>
      </c>
      <c r="FA325" s="67"/>
      <c r="FB325" s="68" t="s">
        <v>367</v>
      </c>
      <c r="FC325" s="68" t="s">
        <v>367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367</v>
      </c>
      <c r="GG325" s="66"/>
      <c r="GH325" s="64"/>
      <c r="GI325" s="64" t="s">
        <v>367</v>
      </c>
      <c r="GJ325" s="64" t="s">
        <v>367</v>
      </c>
      <c r="GK325" s="64"/>
      <c r="GL325" s="64"/>
      <c r="GM325" s="64" t="s">
        <v>367</v>
      </c>
      <c r="GN325" s="64"/>
      <c r="GO325" s="64"/>
      <c r="GP325" s="67"/>
      <c r="GQ325" s="68" t="s">
        <v>367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367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367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367</v>
      </c>
      <c r="JX325" s="86" t="s">
        <v>367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367</v>
      </c>
      <c r="NU325" s="86" t="s">
        <v>367</v>
      </c>
      <c r="NV325" s="86"/>
      <c r="NW325" s="57"/>
      <c r="NX325" s="90"/>
      <c r="NY325" s="86" t="s">
        <v>367</v>
      </c>
      <c r="NZ325" s="86"/>
      <c r="OA325" s="86" t="s">
        <v>367</v>
      </c>
      <c r="OB325" s="86" t="s">
        <v>367</v>
      </c>
      <c r="OC325" s="86"/>
      <c r="OD325" s="86"/>
      <c r="OE325" s="86" t="s">
        <v>367</v>
      </c>
      <c r="OF325" s="86" t="s">
        <v>367</v>
      </c>
      <c r="OG325" s="86"/>
      <c r="OH325" s="88"/>
      <c r="OI325" s="89" t="s">
        <v>367</v>
      </c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85" t="str">
        <f t="shared" si="1042"/>
        <v/>
      </c>
      <c r="AGG325" s="85" t="str">
        <f t="shared" si="1043"/>
        <v/>
      </c>
      <c r="AGH325" s="85">
        <f t="shared" si="1044"/>
        <v>8</v>
      </c>
      <c r="AGL325" s="36" t="str">
        <f t="shared" si="1055"/>
        <v/>
      </c>
      <c r="AGM325" s="36" t="str">
        <f t="shared" si="1045"/>
        <v/>
      </c>
      <c r="AGN325" s="39">
        <f t="shared" si="1056"/>
        <v>23</v>
      </c>
      <c r="AGO325" s="36" t="str">
        <f t="shared" si="1057"/>
        <v/>
      </c>
      <c r="AGP325" s="36" t="str">
        <f t="shared" si="1046"/>
        <v/>
      </c>
      <c r="AGQ325" s="39">
        <f t="shared" si="1058"/>
        <v>14</v>
      </c>
      <c r="AGR325" s="36" t="str">
        <f t="shared" si="1059"/>
        <v/>
      </c>
      <c r="AGS325" s="36" t="str">
        <f t="shared" si="1047"/>
        <v/>
      </c>
      <c r="AGT325" s="39">
        <f t="shared" si="1060"/>
        <v>7</v>
      </c>
      <c r="AGU325" s="36" t="str">
        <f t="shared" si="1061"/>
        <v/>
      </c>
      <c r="AGV325" s="36" t="str">
        <f t="shared" si="1048"/>
        <v/>
      </c>
      <c r="AGW325" s="39">
        <f t="shared" si="1062"/>
        <v>2</v>
      </c>
      <c r="AGX325" s="36" t="str">
        <f t="shared" si="1063"/>
        <v/>
      </c>
      <c r="AGY325" s="36" t="str">
        <f t="shared" si="1049"/>
        <v/>
      </c>
      <c r="AGZ325" s="39">
        <f t="shared" si="1064"/>
        <v>8</v>
      </c>
      <c r="AHA325" s="36" t="str">
        <f t="shared" si="1065"/>
        <v/>
      </c>
      <c r="AHB325" s="36" t="str">
        <f t="shared" si="1050"/>
        <v/>
      </c>
      <c r="AHC325" s="39" t="str">
        <f t="shared" si="1066"/>
        <v/>
      </c>
      <c r="AHD325" s="36" t="str">
        <f t="shared" si="1067"/>
        <v/>
      </c>
      <c r="AHE325" s="36" t="str">
        <f t="shared" si="1051"/>
        <v/>
      </c>
      <c r="AHF325" s="39" t="str">
        <f t="shared" si="1068"/>
        <v/>
      </c>
      <c r="AHG325" s="36" t="str">
        <f t="shared" si="1069"/>
        <v/>
      </c>
      <c r="AHH325" s="36" t="str">
        <f t="shared" si="1052"/>
        <v/>
      </c>
      <c r="AHI325" s="39" t="str">
        <f t="shared" si="1070"/>
        <v/>
      </c>
      <c r="AHJ325" s="36" t="str">
        <f t="shared" si="1071"/>
        <v/>
      </c>
      <c r="AHK325" s="36" t="str">
        <f t="shared" si="1053"/>
        <v/>
      </c>
      <c r="AHL325" s="39" t="str">
        <f t="shared" si="1072"/>
        <v/>
      </c>
      <c r="AHM325" s="36" t="str">
        <f t="shared" si="1073"/>
        <v/>
      </c>
      <c r="AHN325" s="36" t="str">
        <f t="shared" si="1054"/>
        <v/>
      </c>
      <c r="AHO325" s="39" t="str">
        <f t="shared" si="1074"/>
        <v/>
      </c>
    </row>
    <row r="326" spans="1:918" s="5" customFormat="1" ht="16.5" outlineLevel="1" x14ac:dyDescent="0.25">
      <c r="A326" s="35">
        <f t="shared" si="1075"/>
        <v>4</v>
      </c>
      <c r="B326" s="48" t="s">
        <v>188</v>
      </c>
      <c r="C326" s="37"/>
      <c r="D326" s="35"/>
      <c r="E326" s="35"/>
      <c r="F326" s="35"/>
      <c r="G326" s="57"/>
      <c r="H326" s="57" t="s">
        <v>378</v>
      </c>
      <c r="I326" s="57" t="s">
        <v>378</v>
      </c>
      <c r="J326" s="57"/>
      <c r="K326" s="57" t="s">
        <v>378</v>
      </c>
      <c r="L326" s="57" t="s">
        <v>378</v>
      </c>
      <c r="M326" s="57" t="s">
        <v>378</v>
      </c>
      <c r="N326" s="57"/>
      <c r="O326" s="57" t="s">
        <v>378</v>
      </c>
      <c r="P326" s="57" t="s">
        <v>378</v>
      </c>
      <c r="Q326" s="57" t="s">
        <v>378</v>
      </c>
      <c r="R326" s="57"/>
      <c r="S326" s="57" t="s">
        <v>378</v>
      </c>
      <c r="T326" s="38"/>
      <c r="U326" s="38"/>
      <c r="V326" s="38"/>
      <c r="W326" s="64" t="s">
        <v>368</v>
      </c>
      <c r="X326" s="64"/>
      <c r="Y326" s="64"/>
      <c r="Z326" s="69"/>
      <c r="AA326" s="65"/>
      <c r="AB326" s="64"/>
      <c r="AC326" s="64"/>
      <c r="AD326" s="64" t="s">
        <v>368</v>
      </c>
      <c r="AE326" s="64" t="s">
        <v>368</v>
      </c>
      <c r="AF326" s="66" t="s">
        <v>368</v>
      </c>
      <c r="AG326" s="64" t="s">
        <v>368</v>
      </c>
      <c r="AH326" s="64" t="s">
        <v>368</v>
      </c>
      <c r="AI326" s="64" t="s">
        <v>368</v>
      </c>
      <c r="AJ326" s="64" t="s">
        <v>368</v>
      </c>
      <c r="AK326" s="67"/>
      <c r="AL326" s="72" t="s">
        <v>368</v>
      </c>
      <c r="AM326" s="38"/>
      <c r="AN326" s="38"/>
      <c r="AO326" s="38"/>
      <c r="AP326" s="38"/>
      <c r="AQ326" s="64"/>
      <c r="AR326" s="64" t="s">
        <v>368</v>
      </c>
      <c r="AS326" s="64"/>
      <c r="AT326" s="64"/>
      <c r="AU326" s="69"/>
      <c r="AV326" s="65"/>
      <c r="AW326" s="64"/>
      <c r="AX326" s="64"/>
      <c r="AY326" s="64" t="s">
        <v>368</v>
      </c>
      <c r="AZ326" s="64" t="s">
        <v>368</v>
      </c>
      <c r="BA326" s="66" t="s">
        <v>368</v>
      </c>
      <c r="BB326" s="64" t="s">
        <v>368</v>
      </c>
      <c r="BC326" s="64" t="s">
        <v>368</v>
      </c>
      <c r="BD326" s="64" t="s">
        <v>368</v>
      </c>
      <c r="BE326" s="64" t="s">
        <v>368</v>
      </c>
      <c r="BF326" s="67"/>
      <c r="BG326" s="72" t="s">
        <v>368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368</v>
      </c>
      <c r="BQ326" s="64"/>
      <c r="BR326" s="64"/>
      <c r="BS326" s="64" t="s">
        <v>368</v>
      </c>
      <c r="BT326" s="64" t="s">
        <v>368</v>
      </c>
      <c r="BU326" s="66" t="s">
        <v>368</v>
      </c>
      <c r="BV326" s="64"/>
      <c r="BW326" s="64" t="s">
        <v>368</v>
      </c>
      <c r="BX326" s="64"/>
      <c r="BY326" s="64"/>
      <c r="BZ326" s="67"/>
      <c r="CA326" s="72" t="s">
        <v>368</v>
      </c>
      <c r="CB326" s="72"/>
      <c r="CC326" s="72"/>
      <c r="CD326" s="38"/>
      <c r="CE326" s="64"/>
      <c r="CF326" s="64"/>
      <c r="CG326" s="64"/>
      <c r="CH326" s="64"/>
      <c r="CI326" s="69" t="s">
        <v>368</v>
      </c>
      <c r="CJ326" s="71" t="s">
        <v>368</v>
      </c>
      <c r="CK326" s="64"/>
      <c r="CL326" s="64"/>
      <c r="CM326" s="64" t="s">
        <v>368</v>
      </c>
      <c r="CN326" s="64" t="s">
        <v>368</v>
      </c>
      <c r="CO326" s="66" t="s">
        <v>368</v>
      </c>
      <c r="CP326" s="64"/>
      <c r="CQ326" s="64" t="s">
        <v>368</v>
      </c>
      <c r="CR326" s="64"/>
      <c r="CS326" s="64"/>
      <c r="CT326" s="67"/>
      <c r="CU326" s="72" t="s">
        <v>368</v>
      </c>
      <c r="CV326" s="38"/>
      <c r="CW326" s="38"/>
      <c r="CX326" s="38"/>
      <c r="CY326" s="64" t="s">
        <v>368</v>
      </c>
      <c r="CZ326" s="64" t="s">
        <v>368</v>
      </c>
      <c r="DA326" s="64"/>
      <c r="DB326" s="69"/>
      <c r="DC326" s="78" t="s">
        <v>368</v>
      </c>
      <c r="DD326" s="64" t="s">
        <v>368</v>
      </c>
      <c r="DE326" s="64"/>
      <c r="DF326" s="64" t="s">
        <v>368</v>
      </c>
      <c r="DG326" s="64" t="s">
        <v>368</v>
      </c>
      <c r="DH326" s="66" t="s">
        <v>368</v>
      </c>
      <c r="DI326" s="64" t="s">
        <v>368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378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368</v>
      </c>
      <c r="HE326" s="66" t="s">
        <v>368</v>
      </c>
      <c r="HF326" s="64" t="s">
        <v>368</v>
      </c>
      <c r="HG326" s="64" t="s">
        <v>368</v>
      </c>
      <c r="HH326" s="64" t="s">
        <v>368</v>
      </c>
      <c r="HI326" s="64" t="s">
        <v>368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367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367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367</v>
      </c>
      <c r="NU326" s="86" t="s">
        <v>367</v>
      </c>
      <c r="NV326" s="86"/>
      <c r="NW326" s="57"/>
      <c r="NX326" s="91"/>
      <c r="NY326" s="86" t="s">
        <v>367</v>
      </c>
      <c r="NZ326" s="86"/>
      <c r="OA326" s="86" t="s">
        <v>367</v>
      </c>
      <c r="OB326" s="86" t="s">
        <v>367</v>
      </c>
      <c r="OC326" s="86"/>
      <c r="OD326" s="86"/>
      <c r="OE326" s="86" t="s">
        <v>367</v>
      </c>
      <c r="OF326" s="86" t="s">
        <v>367</v>
      </c>
      <c r="OG326" s="86"/>
      <c r="OH326" s="88"/>
      <c r="OI326" s="92" t="s">
        <v>367</v>
      </c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85" t="str">
        <f t="shared" si="1042"/>
        <v/>
      </c>
      <c r="AGG326" s="85" t="str">
        <f t="shared" si="1043"/>
        <v/>
      </c>
      <c r="AGH326" s="85">
        <f t="shared" si="1044"/>
        <v>8</v>
      </c>
      <c r="AGL326" s="36">
        <f t="shared" si="1055"/>
        <v>9</v>
      </c>
      <c r="AGM326" s="36">
        <f t="shared" si="1045"/>
        <v>29</v>
      </c>
      <c r="AGN326" s="39" t="str">
        <f t="shared" si="1056"/>
        <v/>
      </c>
      <c r="AGO326" s="36">
        <f t="shared" si="1057"/>
        <v>1</v>
      </c>
      <c r="AGP326" s="36">
        <f t="shared" si="1046"/>
        <v>10</v>
      </c>
      <c r="AGQ326" s="39" t="str">
        <f t="shared" si="1058"/>
        <v/>
      </c>
      <c r="AGR326" s="36" t="str">
        <f t="shared" si="1059"/>
        <v/>
      </c>
      <c r="AGS326" s="36">
        <f t="shared" si="1047"/>
        <v>6</v>
      </c>
      <c r="AGT326" s="39">
        <f t="shared" si="1060"/>
        <v>1</v>
      </c>
      <c r="AGU326" s="36" t="str">
        <f t="shared" si="1061"/>
        <v/>
      </c>
      <c r="AGV326" s="36" t="str">
        <f t="shared" si="1048"/>
        <v/>
      </c>
      <c r="AGW326" s="39">
        <f t="shared" si="1062"/>
        <v>1</v>
      </c>
      <c r="AGX326" s="36" t="str">
        <f t="shared" si="1063"/>
        <v/>
      </c>
      <c r="AGY326" s="36" t="str">
        <f t="shared" si="1049"/>
        <v/>
      </c>
      <c r="AGZ326" s="39">
        <f t="shared" si="1064"/>
        <v>8</v>
      </c>
      <c r="AHA326" s="36" t="str">
        <f t="shared" si="1065"/>
        <v/>
      </c>
      <c r="AHB326" s="36" t="str">
        <f t="shared" si="1050"/>
        <v/>
      </c>
      <c r="AHC326" s="39" t="str">
        <f t="shared" si="1066"/>
        <v/>
      </c>
      <c r="AHD326" s="36" t="str">
        <f t="shared" si="1067"/>
        <v/>
      </c>
      <c r="AHE326" s="36" t="str">
        <f t="shared" si="1051"/>
        <v/>
      </c>
      <c r="AHF326" s="39" t="str">
        <f t="shared" si="1068"/>
        <v/>
      </c>
      <c r="AHG326" s="36" t="str">
        <f t="shared" si="1069"/>
        <v/>
      </c>
      <c r="AHH326" s="36" t="str">
        <f t="shared" si="1052"/>
        <v/>
      </c>
      <c r="AHI326" s="39" t="str">
        <f t="shared" si="1070"/>
        <v/>
      </c>
      <c r="AHJ326" s="36" t="str">
        <f t="shared" si="1071"/>
        <v/>
      </c>
      <c r="AHK326" s="36" t="str">
        <f t="shared" si="1053"/>
        <v/>
      </c>
      <c r="AHL326" s="39" t="str">
        <f t="shared" si="1072"/>
        <v/>
      </c>
      <c r="AHM326" s="36" t="str">
        <f t="shared" si="1073"/>
        <v/>
      </c>
      <c r="AHN326" s="36" t="str">
        <f t="shared" si="1054"/>
        <v/>
      </c>
      <c r="AHO326" s="39" t="str">
        <f t="shared" si="1074"/>
        <v/>
      </c>
    </row>
    <row r="327" spans="1:918" s="5" customFormat="1" outlineLevel="1" x14ac:dyDescent="0.25">
      <c r="A327" s="35">
        <f t="shared" si="1075"/>
        <v>5</v>
      </c>
      <c r="B327" s="48" t="s">
        <v>189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368</v>
      </c>
      <c r="P327" s="57" t="s">
        <v>368</v>
      </c>
      <c r="Q327" s="57"/>
      <c r="R327" s="57"/>
      <c r="S327" s="57"/>
      <c r="T327" s="38"/>
      <c r="U327" s="38"/>
      <c r="V327" s="38"/>
      <c r="W327" s="64" t="s">
        <v>368</v>
      </c>
      <c r="X327" s="64"/>
      <c r="Y327" s="64"/>
      <c r="Z327" s="69"/>
      <c r="AA327" s="71"/>
      <c r="AB327" s="64"/>
      <c r="AC327" s="64"/>
      <c r="AD327" s="64" t="s">
        <v>368</v>
      </c>
      <c r="AE327" s="64" t="s">
        <v>368</v>
      </c>
      <c r="AF327" s="64" t="s">
        <v>368</v>
      </c>
      <c r="AG327" s="64" t="s">
        <v>368</v>
      </c>
      <c r="AH327" s="64" t="s">
        <v>368</v>
      </c>
      <c r="AI327" s="64" t="s">
        <v>368</v>
      </c>
      <c r="AJ327" s="64" t="s">
        <v>368</v>
      </c>
      <c r="AK327" s="64"/>
      <c r="AL327" s="68" t="s">
        <v>368</v>
      </c>
      <c r="AM327" s="38"/>
      <c r="AN327" s="38"/>
      <c r="AO327" s="38"/>
      <c r="AP327" s="38"/>
      <c r="AQ327" s="64"/>
      <c r="AR327" s="64" t="s">
        <v>368</v>
      </c>
      <c r="AS327" s="64"/>
      <c r="AT327" s="64"/>
      <c r="AU327" s="69"/>
      <c r="AV327" s="71"/>
      <c r="AW327" s="64"/>
      <c r="AX327" s="64"/>
      <c r="AY327" s="64" t="s">
        <v>368</v>
      </c>
      <c r="AZ327" s="64" t="s">
        <v>368</v>
      </c>
      <c r="BA327" s="64" t="s">
        <v>368</v>
      </c>
      <c r="BB327" s="64" t="s">
        <v>368</v>
      </c>
      <c r="BC327" s="64" t="s">
        <v>368</v>
      </c>
      <c r="BD327" s="64" t="s">
        <v>368</v>
      </c>
      <c r="BE327" s="64" t="s">
        <v>368</v>
      </c>
      <c r="BF327" s="64"/>
      <c r="BG327" s="68" t="s">
        <v>368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368</v>
      </c>
      <c r="BQ327" s="64"/>
      <c r="BR327" s="64"/>
      <c r="BS327" s="64" t="s">
        <v>368</v>
      </c>
      <c r="BT327" s="64" t="s">
        <v>368</v>
      </c>
      <c r="BU327" s="64" t="s">
        <v>368</v>
      </c>
      <c r="BV327" s="64"/>
      <c r="BW327" s="64" t="s">
        <v>368</v>
      </c>
      <c r="BX327" s="64"/>
      <c r="BY327" s="64"/>
      <c r="BZ327" s="64"/>
      <c r="CA327" s="68" t="s">
        <v>368</v>
      </c>
      <c r="CB327" s="68"/>
      <c r="CC327" s="68"/>
      <c r="CD327" s="38"/>
      <c r="CE327" s="64"/>
      <c r="CF327" s="64"/>
      <c r="CG327" s="64"/>
      <c r="CH327" s="64"/>
      <c r="CI327" s="69" t="s">
        <v>368</v>
      </c>
      <c r="CJ327" s="71" t="s">
        <v>368</v>
      </c>
      <c r="CK327" s="64"/>
      <c r="CL327" s="64"/>
      <c r="CM327" s="64" t="s">
        <v>368</v>
      </c>
      <c r="CN327" s="64" t="s">
        <v>368</v>
      </c>
      <c r="CO327" s="64" t="s">
        <v>368</v>
      </c>
      <c r="CP327" s="64"/>
      <c r="CQ327" s="64" t="s">
        <v>368</v>
      </c>
      <c r="CR327" s="64"/>
      <c r="CS327" s="64"/>
      <c r="CT327" s="64"/>
      <c r="CU327" s="68" t="s">
        <v>368</v>
      </c>
      <c r="CV327" s="38"/>
      <c r="CW327" s="38"/>
      <c r="CX327" s="38"/>
      <c r="CY327" s="64" t="s">
        <v>368</v>
      </c>
      <c r="CZ327" s="64" t="s">
        <v>368</v>
      </c>
      <c r="DA327" s="64"/>
      <c r="DB327" s="69"/>
      <c r="DC327" s="71" t="s">
        <v>368</v>
      </c>
      <c r="DD327" s="64" t="s">
        <v>368</v>
      </c>
      <c r="DE327" s="64"/>
      <c r="DF327" s="64" t="s">
        <v>368</v>
      </c>
      <c r="DG327" s="64" t="s">
        <v>368</v>
      </c>
      <c r="DH327" s="64" t="s">
        <v>368</v>
      </c>
      <c r="DI327" s="64" t="s">
        <v>368</v>
      </c>
      <c r="DJ327" s="64" t="s">
        <v>368</v>
      </c>
      <c r="DK327" s="64" t="s">
        <v>368</v>
      </c>
      <c r="DL327" s="64" t="s">
        <v>368</v>
      </c>
      <c r="DM327" s="64"/>
      <c r="DN327" s="68" t="s">
        <v>368</v>
      </c>
      <c r="DO327" s="38"/>
      <c r="DP327" s="38"/>
      <c r="DQ327" s="38"/>
      <c r="DR327" s="38"/>
      <c r="DS327" s="37"/>
      <c r="DT327" s="64" t="s">
        <v>378</v>
      </c>
      <c r="DU327" s="64" t="s">
        <v>378</v>
      </c>
      <c r="DV327" s="64"/>
      <c r="DW327" s="69" t="s">
        <v>378</v>
      </c>
      <c r="DX327" s="71" t="s">
        <v>378</v>
      </c>
      <c r="DY327" s="64" t="s">
        <v>378</v>
      </c>
      <c r="DZ327" s="64" t="s">
        <v>378</v>
      </c>
      <c r="EA327" s="64"/>
      <c r="EB327" s="64" t="s">
        <v>378</v>
      </c>
      <c r="EC327" s="64" t="s">
        <v>378</v>
      </c>
      <c r="ED327" s="64" t="s">
        <v>378</v>
      </c>
      <c r="EE327" s="64" t="s">
        <v>378</v>
      </c>
      <c r="EF327" s="64" t="s">
        <v>378</v>
      </c>
      <c r="EG327" s="64" t="s">
        <v>378</v>
      </c>
      <c r="EH327" s="64"/>
      <c r="EI327" s="68" t="s">
        <v>378</v>
      </c>
      <c r="EJ327" s="68" t="s">
        <v>378</v>
      </c>
      <c r="EK327" s="38"/>
      <c r="EL327" s="38"/>
      <c r="EM327" s="64" t="s">
        <v>378</v>
      </c>
      <c r="EN327" s="64" t="s">
        <v>378</v>
      </c>
      <c r="EO327" s="64"/>
      <c r="EP327" s="69"/>
      <c r="EQ327" s="71" t="s">
        <v>378</v>
      </c>
      <c r="ER327" s="64" t="s">
        <v>378</v>
      </c>
      <c r="ES327" s="64" t="s">
        <v>378</v>
      </c>
      <c r="ET327" s="64" t="s">
        <v>378</v>
      </c>
      <c r="EU327" s="64" t="s">
        <v>378</v>
      </c>
      <c r="EV327" s="64" t="s">
        <v>378</v>
      </c>
      <c r="EW327" s="64" t="s">
        <v>378</v>
      </c>
      <c r="EX327" s="64" t="s">
        <v>378</v>
      </c>
      <c r="EY327" s="64" t="s">
        <v>378</v>
      </c>
      <c r="EZ327" s="64" t="s">
        <v>378</v>
      </c>
      <c r="FA327" s="64"/>
      <c r="FB327" s="68" t="s">
        <v>378</v>
      </c>
      <c r="FC327" s="68" t="s">
        <v>378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368</v>
      </c>
      <c r="FQ327" s="64" t="s">
        <v>368</v>
      </c>
      <c r="FR327" s="64" t="s">
        <v>368</v>
      </c>
      <c r="FS327" s="64" t="s">
        <v>368</v>
      </c>
      <c r="FT327" s="64" t="s">
        <v>368</v>
      </c>
      <c r="FU327" s="64" t="s">
        <v>368</v>
      </c>
      <c r="FV327" s="64"/>
      <c r="FW327" s="68" t="s">
        <v>368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368</v>
      </c>
      <c r="GW327" s="64" t="s">
        <v>368</v>
      </c>
      <c r="GX327" s="64"/>
      <c r="GY327" s="69" t="s">
        <v>390</v>
      </c>
      <c r="GZ327" s="71" t="s">
        <v>368</v>
      </c>
      <c r="HA327" s="64" t="s">
        <v>368</v>
      </c>
      <c r="HB327" s="64"/>
      <c r="HC327" s="64"/>
      <c r="HD327" s="64" t="s">
        <v>368</v>
      </c>
      <c r="HE327" s="64" t="s">
        <v>368</v>
      </c>
      <c r="HF327" s="64" t="s">
        <v>368</v>
      </c>
      <c r="HG327" s="64" t="s">
        <v>368</v>
      </c>
      <c r="HH327" s="64" t="s">
        <v>368</v>
      </c>
      <c r="HI327" s="64" t="s">
        <v>368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367</v>
      </c>
      <c r="IK327" s="64" t="s">
        <v>367</v>
      </c>
      <c r="IL327" s="64"/>
      <c r="IM327" s="69"/>
      <c r="IN327" s="71" t="s">
        <v>367</v>
      </c>
      <c r="IO327" s="64" t="s">
        <v>367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367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367</v>
      </c>
      <c r="OB327" s="86"/>
      <c r="OC327" s="86"/>
      <c r="OD327" s="86"/>
      <c r="OE327" s="86" t="s">
        <v>367</v>
      </c>
      <c r="OF327" s="86" t="s">
        <v>367</v>
      </c>
      <c r="OG327" s="86"/>
      <c r="OH327" s="86"/>
      <c r="OI327" s="89" t="s">
        <v>367</v>
      </c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 t="s">
        <v>270</v>
      </c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85" t="str">
        <f t="shared" si="1042"/>
        <v/>
      </c>
      <c r="AGG327" s="85" t="str">
        <f t="shared" si="1043"/>
        <v/>
      </c>
      <c r="AGH327" s="85">
        <f t="shared" si="1044"/>
        <v>4</v>
      </c>
      <c r="AGL327" s="36" t="str">
        <f t="shared" si="1055"/>
        <v/>
      </c>
      <c r="AGM327" s="36">
        <f t="shared" si="1045"/>
        <v>31</v>
      </c>
      <c r="AGN327" s="39" t="str">
        <f t="shared" si="1056"/>
        <v/>
      </c>
      <c r="AGO327" s="36">
        <f t="shared" si="1057"/>
        <v>28</v>
      </c>
      <c r="AGP327" s="36">
        <f t="shared" si="1046"/>
        <v>21</v>
      </c>
      <c r="AGQ327" s="39" t="str">
        <f t="shared" si="1058"/>
        <v/>
      </c>
      <c r="AGR327" s="36" t="str">
        <f t="shared" si="1059"/>
        <v/>
      </c>
      <c r="AGS327" s="36">
        <f t="shared" si="1047"/>
        <v>11</v>
      </c>
      <c r="AGT327" s="39">
        <f t="shared" si="1060"/>
        <v>4</v>
      </c>
      <c r="AGU327" s="36" t="str">
        <f t="shared" si="1061"/>
        <v/>
      </c>
      <c r="AGV327" s="36" t="str">
        <f t="shared" si="1048"/>
        <v/>
      </c>
      <c r="AGW327" s="39">
        <f t="shared" si="1062"/>
        <v>1</v>
      </c>
      <c r="AGX327" s="36" t="str">
        <f t="shared" si="1063"/>
        <v/>
      </c>
      <c r="AGY327" s="36" t="str">
        <f t="shared" si="1049"/>
        <v/>
      </c>
      <c r="AGZ327" s="39">
        <f t="shared" si="1064"/>
        <v>4</v>
      </c>
      <c r="AHA327" s="36" t="str">
        <f t="shared" si="1065"/>
        <v/>
      </c>
      <c r="AHB327" s="36" t="str">
        <f t="shared" si="1050"/>
        <v/>
      </c>
      <c r="AHC327" s="39" t="str">
        <f t="shared" si="1066"/>
        <v/>
      </c>
      <c r="AHD327" s="36" t="str">
        <f t="shared" si="1067"/>
        <v/>
      </c>
      <c r="AHE327" s="36" t="str">
        <f t="shared" si="1051"/>
        <v/>
      </c>
      <c r="AHF327" s="39" t="str">
        <f t="shared" si="1068"/>
        <v/>
      </c>
      <c r="AHG327" s="36" t="str">
        <f t="shared" si="1069"/>
        <v/>
      </c>
      <c r="AHH327" s="36" t="str">
        <f t="shared" si="1052"/>
        <v/>
      </c>
      <c r="AHI327" s="39" t="str">
        <f t="shared" si="1070"/>
        <v/>
      </c>
      <c r="AHJ327" s="36" t="str">
        <f t="shared" si="1071"/>
        <v/>
      </c>
      <c r="AHK327" s="36" t="str">
        <f t="shared" si="1053"/>
        <v/>
      </c>
      <c r="AHL327" s="39" t="str">
        <f t="shared" si="1072"/>
        <v/>
      </c>
      <c r="AHM327" s="36" t="str">
        <f t="shared" si="1073"/>
        <v/>
      </c>
      <c r="AHN327" s="36" t="str">
        <f t="shared" si="1054"/>
        <v/>
      </c>
      <c r="AHO327" s="39" t="str">
        <f t="shared" si="1074"/>
        <v/>
      </c>
    </row>
    <row r="328" spans="1:918" s="5" customFormat="1" outlineLevel="1" x14ac:dyDescent="0.25">
      <c r="A328" s="35">
        <f t="shared" si="1075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270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85" t="str">
        <f t="shared" si="1042"/>
        <v/>
      </c>
      <c r="AGG328" s="85" t="str">
        <f t="shared" si="1043"/>
        <v/>
      </c>
      <c r="AGH328" s="85" t="str">
        <f t="shared" si="1044"/>
        <v/>
      </c>
      <c r="AGL328" s="36" t="str">
        <f t="shared" si="1055"/>
        <v/>
      </c>
      <c r="AGM328" s="36" t="str">
        <f t="shared" si="1045"/>
        <v/>
      </c>
      <c r="AGN328" s="39" t="str">
        <f t="shared" si="1056"/>
        <v/>
      </c>
      <c r="AGO328" s="36" t="str">
        <f t="shared" si="1057"/>
        <v/>
      </c>
      <c r="AGP328" s="36" t="str">
        <f t="shared" si="1046"/>
        <v/>
      </c>
      <c r="AGQ328" s="39" t="str">
        <f t="shared" si="1058"/>
        <v/>
      </c>
      <c r="AGR328" s="36" t="str">
        <f t="shared" si="1059"/>
        <v/>
      </c>
      <c r="AGS328" s="36" t="str">
        <f t="shared" si="1047"/>
        <v/>
      </c>
      <c r="AGT328" s="39" t="str">
        <f t="shared" si="1060"/>
        <v/>
      </c>
      <c r="AGU328" s="36" t="str">
        <f t="shared" si="1061"/>
        <v/>
      </c>
      <c r="AGV328" s="36" t="str">
        <f t="shared" si="1048"/>
        <v/>
      </c>
      <c r="AGW328" s="39" t="str">
        <f t="shared" si="1062"/>
        <v/>
      </c>
      <c r="AGX328" s="36" t="str">
        <f t="shared" si="1063"/>
        <v/>
      </c>
      <c r="AGY328" s="36" t="str">
        <f t="shared" si="1049"/>
        <v/>
      </c>
      <c r="AGZ328" s="39" t="str">
        <f t="shared" si="1064"/>
        <v/>
      </c>
      <c r="AHA328" s="36" t="str">
        <f t="shared" si="1065"/>
        <v/>
      </c>
      <c r="AHB328" s="36" t="str">
        <f t="shared" si="1050"/>
        <v/>
      </c>
      <c r="AHC328" s="39" t="str">
        <f t="shared" si="1066"/>
        <v/>
      </c>
      <c r="AHD328" s="36" t="str">
        <f t="shared" si="1067"/>
        <v/>
      </c>
      <c r="AHE328" s="36" t="str">
        <f t="shared" si="1051"/>
        <v/>
      </c>
      <c r="AHF328" s="39" t="str">
        <f t="shared" si="1068"/>
        <v/>
      </c>
      <c r="AHG328" s="36" t="str">
        <f t="shared" si="1069"/>
        <v/>
      </c>
      <c r="AHH328" s="36" t="str">
        <f t="shared" si="1052"/>
        <v/>
      </c>
      <c r="AHI328" s="39" t="str">
        <f t="shared" si="1070"/>
        <v/>
      </c>
      <c r="AHJ328" s="36" t="str">
        <f t="shared" si="1071"/>
        <v/>
      </c>
      <c r="AHK328" s="36" t="str">
        <f t="shared" si="1053"/>
        <v/>
      </c>
      <c r="AHL328" s="39" t="str">
        <f t="shared" si="1072"/>
        <v/>
      </c>
      <c r="AHM328" s="36" t="str">
        <f t="shared" si="1073"/>
        <v/>
      </c>
      <c r="AHN328" s="36" t="str">
        <f t="shared" si="1054"/>
        <v/>
      </c>
      <c r="AHO328" s="39" t="str">
        <f t="shared" si="1074"/>
        <v/>
      </c>
    </row>
    <row r="329" spans="1:918" s="5" customFormat="1" outlineLevel="1" x14ac:dyDescent="0.25">
      <c r="A329" s="35">
        <f t="shared" si="1075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85" t="str">
        <f t="shared" si="1042"/>
        <v/>
      </c>
      <c r="AGG329" s="85" t="str">
        <f t="shared" si="1043"/>
        <v/>
      </c>
      <c r="AGH329" s="85" t="str">
        <f t="shared" si="1044"/>
        <v/>
      </c>
      <c r="AGL329" s="36" t="str">
        <f t="shared" si="1055"/>
        <v/>
      </c>
      <c r="AGM329" s="36" t="str">
        <f t="shared" si="1045"/>
        <v/>
      </c>
      <c r="AGN329" s="39" t="str">
        <f t="shared" si="1056"/>
        <v/>
      </c>
      <c r="AGO329" s="36" t="str">
        <f t="shared" si="1057"/>
        <v/>
      </c>
      <c r="AGP329" s="36" t="str">
        <f t="shared" si="1046"/>
        <v/>
      </c>
      <c r="AGQ329" s="39" t="str">
        <f t="shared" si="1058"/>
        <v/>
      </c>
      <c r="AGR329" s="36" t="str">
        <f t="shared" si="1059"/>
        <v/>
      </c>
      <c r="AGS329" s="36" t="str">
        <f t="shared" si="1047"/>
        <v/>
      </c>
      <c r="AGT329" s="39" t="str">
        <f t="shared" si="1060"/>
        <v/>
      </c>
      <c r="AGU329" s="36" t="str">
        <f t="shared" si="1061"/>
        <v/>
      </c>
      <c r="AGV329" s="36" t="str">
        <f t="shared" si="1048"/>
        <v/>
      </c>
      <c r="AGW329" s="39" t="str">
        <f t="shared" si="1062"/>
        <v/>
      </c>
      <c r="AGX329" s="36" t="str">
        <f t="shared" si="1063"/>
        <v/>
      </c>
      <c r="AGY329" s="36" t="str">
        <f t="shared" si="1049"/>
        <v/>
      </c>
      <c r="AGZ329" s="39" t="str">
        <f t="shared" si="1064"/>
        <v/>
      </c>
      <c r="AHA329" s="36" t="str">
        <f t="shared" si="1065"/>
        <v/>
      </c>
      <c r="AHB329" s="36" t="str">
        <f t="shared" si="1050"/>
        <v/>
      </c>
      <c r="AHC329" s="39" t="str">
        <f t="shared" si="1066"/>
        <v/>
      </c>
      <c r="AHD329" s="36" t="str">
        <f t="shared" si="1067"/>
        <v/>
      </c>
      <c r="AHE329" s="36" t="str">
        <f t="shared" si="1051"/>
        <v/>
      </c>
      <c r="AHF329" s="39" t="str">
        <f t="shared" si="1068"/>
        <v/>
      </c>
      <c r="AHG329" s="36" t="str">
        <f t="shared" si="1069"/>
        <v/>
      </c>
      <c r="AHH329" s="36" t="str">
        <f t="shared" si="1052"/>
        <v/>
      </c>
      <c r="AHI329" s="39" t="str">
        <f t="shared" si="1070"/>
        <v/>
      </c>
      <c r="AHJ329" s="36" t="str">
        <f t="shared" si="1071"/>
        <v/>
      </c>
      <c r="AHK329" s="36" t="str">
        <f t="shared" si="1053"/>
        <v/>
      </c>
      <c r="AHL329" s="39" t="str">
        <f t="shared" si="1072"/>
        <v/>
      </c>
      <c r="AHM329" s="36" t="str">
        <f t="shared" si="1073"/>
        <v/>
      </c>
      <c r="AHN329" s="36" t="str">
        <f t="shared" si="1054"/>
        <v/>
      </c>
      <c r="AHO329" s="39" t="str">
        <f t="shared" si="1074"/>
        <v/>
      </c>
    </row>
    <row r="330" spans="1:918" s="32" customFormat="1" x14ac:dyDescent="0.25">
      <c r="A330" s="31" t="s">
        <v>46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outlineLevel="1" x14ac:dyDescent="0.25">
      <c r="A331" s="35">
        <v>1</v>
      </c>
      <c r="B331" s="46" t="s">
        <v>190</v>
      </c>
      <c r="C331" s="37"/>
      <c r="D331" s="63"/>
      <c r="E331" s="63"/>
      <c r="F331" s="63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 t="s">
        <v>367</v>
      </c>
      <c r="AN331" s="38"/>
      <c r="AO331" s="38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 t="s">
        <v>367</v>
      </c>
      <c r="BE331" s="57"/>
      <c r="BF331" s="57"/>
      <c r="BG331" s="57" t="s">
        <v>367</v>
      </c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 t="s">
        <v>367</v>
      </c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 t="s">
        <v>367</v>
      </c>
      <c r="DD331" s="57" t="s">
        <v>367</v>
      </c>
      <c r="DE331" s="57" t="s">
        <v>367</v>
      </c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 t="s">
        <v>367</v>
      </c>
      <c r="DW331" s="57"/>
      <c r="DX331" s="57"/>
      <c r="DY331" s="57"/>
      <c r="DZ331" s="57"/>
      <c r="EA331" s="57"/>
      <c r="EB331" s="57"/>
      <c r="EC331" s="57"/>
      <c r="ED331" s="57" t="s">
        <v>367</v>
      </c>
      <c r="EE331" s="57" t="s">
        <v>367</v>
      </c>
      <c r="EF331" s="57" t="s">
        <v>367</v>
      </c>
      <c r="EG331" s="57"/>
      <c r="EH331" s="57" t="s">
        <v>367</v>
      </c>
      <c r="EI331" s="57"/>
      <c r="EJ331" s="38"/>
      <c r="EK331" s="38"/>
      <c r="EL331" s="38"/>
      <c r="EM331" s="61"/>
      <c r="EN331" s="57"/>
      <c r="EO331" s="57"/>
      <c r="EP331" s="57"/>
      <c r="EQ331" s="57" t="s">
        <v>367</v>
      </c>
      <c r="ER331" s="57" t="s">
        <v>367</v>
      </c>
      <c r="ES331" s="57"/>
      <c r="ET331" s="57"/>
      <c r="EU331" s="57"/>
      <c r="EV331" s="57" t="s">
        <v>367</v>
      </c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 t="s">
        <v>367</v>
      </c>
      <c r="FI331" s="57"/>
      <c r="FJ331" s="57"/>
      <c r="FK331" s="57"/>
      <c r="FL331" s="57" t="s">
        <v>367</v>
      </c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38"/>
      <c r="FX331" s="38"/>
      <c r="FY331" s="38"/>
      <c r="FZ331" s="38"/>
      <c r="GA331" s="61"/>
      <c r="GB331" s="57"/>
      <c r="GC331" s="57"/>
      <c r="GD331" s="57"/>
      <c r="GE331" s="57"/>
      <c r="GF331" s="57" t="s">
        <v>367</v>
      </c>
      <c r="GG331" s="57"/>
      <c r="GH331" s="57"/>
      <c r="GI331" s="57"/>
      <c r="GJ331" s="57"/>
      <c r="GK331" s="57"/>
      <c r="GL331" s="57"/>
      <c r="GM331" s="57"/>
      <c r="GN331" s="57" t="s">
        <v>367</v>
      </c>
      <c r="GO331" s="57" t="s">
        <v>367</v>
      </c>
      <c r="GP331" s="57"/>
      <c r="GQ331" s="57" t="s">
        <v>367</v>
      </c>
      <c r="GR331" s="57"/>
      <c r="GS331" s="38"/>
      <c r="GT331" s="38"/>
      <c r="GU331" s="61"/>
      <c r="GV331" s="57"/>
      <c r="GW331" s="57" t="s">
        <v>367</v>
      </c>
      <c r="GX331" s="57"/>
      <c r="GY331" s="57"/>
      <c r="GZ331" s="57"/>
      <c r="HA331" s="57"/>
      <c r="HB331" s="57"/>
      <c r="HC331" s="57"/>
      <c r="HD331" s="57"/>
      <c r="HE331" s="57"/>
      <c r="HF331" s="57"/>
      <c r="HG331" s="57" t="s">
        <v>367</v>
      </c>
      <c r="HH331" s="57" t="s">
        <v>367</v>
      </c>
      <c r="HI331" s="57"/>
      <c r="HJ331" s="57"/>
      <c r="HK331" s="57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1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38"/>
      <c r="JA331" s="38"/>
      <c r="JB331" s="38"/>
      <c r="JC331" s="61"/>
      <c r="JD331" s="57"/>
      <c r="JE331" s="57"/>
      <c r="JF331" s="57"/>
      <c r="JG331" s="57" t="s">
        <v>367</v>
      </c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85" t="str">
        <f t="shared" ref="AGF331:AGF341" si="1076">IF(COUNTIFS($C$7:$AGE$7,"="&amp;$AGK$5,$C331:$AGE331,"б")=0,"",COUNTIFS($C$7:$AGE$7,"="&amp;$AGK$5,$C331:$AGE331,"б"))</f>
        <v/>
      </c>
      <c r="AGG331" s="85" t="str">
        <f t="shared" ref="AGG331:AGG341" si="1077">IF(COUNTIFS($C$7:$AGE$7,"="&amp;$AGK$5,$C331:$AGE331,"у")=0,"",COUNTIFS($C$7:$AGE$7,"="&amp;$AGK$5,$C331:$AGE331,"у"))</f>
        <v/>
      </c>
      <c r="AGH331" s="85" t="str">
        <f t="shared" ref="AGH331:AGH341" si="1078">IF(COUNTIFS($C$7:$AGE$7,"="&amp;$AGK$5,$C331:$AGE331,"н")=0,"",COUNTIFS($C$7:$AGE$7,"="&amp;$AGK$5,$C331:$AGE331,"н"))</f>
        <v/>
      </c>
      <c r="AGL331" s="36" t="str">
        <f>IF(COUNTIFS($C$6:$AGE$6,9,$C331:$AGE331,"б")=0,"",COUNTIFS($C$6:$AGE$6,9,$C331:$AGE331,"б"))</f>
        <v/>
      </c>
      <c r="AGM331" s="36" t="str">
        <f t="shared" ref="AGM331:AGM341" si="1079">IF(COUNTIFS($C$6:$AGE$6,9,$C331:$AGE331,"у")=0,"",COUNTIFS($C$6:$AGE$6,9,$C331:$AGE331,"у"))</f>
        <v/>
      </c>
      <c r="AGN331" s="39">
        <f>IF(COUNTIFS($C$6:$AGE$6,9,$C331:$AGE331,"н")=0,"",COUNTIFS($C$6:$AGE$6,9,$C331:$AGE331,"н"))</f>
        <v>3</v>
      </c>
      <c r="AGO331" s="36" t="str">
        <f>IF(COUNTIFS($C$6:$AGE$6,10,$C331:$AGE331,"б")=0,"",COUNTIFS($C$6:$AGE$6,10,$C331:$AGE331,"б"))</f>
        <v/>
      </c>
      <c r="AGP331" s="36" t="str">
        <f t="shared" ref="AGP331:AGP341" si="1080">IF(COUNTIFS($C$6:$AGE$6,10,$C331:$AGE331,"у")=0,"",COUNTIFS($C$6:$AGE$6,10,$C331:$AGE331,"у"))</f>
        <v/>
      </c>
      <c r="AGQ331" s="39">
        <f>IF(COUNTIFS($C$6:$AGE$6,10,$C331:$AGE331,"н")=0,"",COUNTIFS($C$6:$AGE$6,10,$C331:$AGE331,"н"))</f>
        <v>14</v>
      </c>
      <c r="AGR331" s="36" t="str">
        <f>IF(COUNTIFS($C$6:$AGE$6,11,$C331:$AGE331,"б")=0,"",COUNTIFS($C$6:$AGE$6,11,$C331:$AGE331,"б"))</f>
        <v/>
      </c>
      <c r="AGS331" s="36" t="str">
        <f t="shared" ref="AGS331:AGS341" si="1081">IF(COUNTIFS($C$6:$AGE$6,11,$C331:$AGE331,"у")=0,"",COUNTIFS($C$6:$AGE$6,11,$C331:$AGE331,"у"))</f>
        <v/>
      </c>
      <c r="AGT331" s="39">
        <f>IF(COUNTIFS($C$6:$AGE$6,11,$C331:$AGE331,"н")=0,"",COUNTIFS($C$6:$AGE$6,11,$C331:$AGE331,"н"))</f>
        <v>7</v>
      </c>
      <c r="AGU331" s="36" t="str">
        <f>IF(COUNTIFS($C$6:$AGE$6,12,$C331:$AGE331,"б")=0,"",COUNTIFS($C$6:$AGE$6,12,$C331:$AGE331,"б"))</f>
        <v/>
      </c>
      <c r="AGV331" s="36" t="str">
        <f t="shared" ref="AGV331:AGV341" si="1082">IF(COUNTIFS($C$6:$AGE$6,12,$C331:$AGE331,"у")=0,"",COUNTIFS($C$6:$AGE$6,12,$C331:$AGE331,"у"))</f>
        <v/>
      </c>
      <c r="AGW331" s="39">
        <f>IF(COUNTIFS($C$6:$AGE$6,12,$C331:$AGE331,"н")=0,"",COUNTIFS($C$6:$AGE$6,12,$C331:$AGE331,"н"))</f>
        <v>1</v>
      </c>
      <c r="AGX331" s="36" t="str">
        <f>IF(COUNTIFS($C$6:$AGE$6,1,$C331:$AGE331,"б")=0,"",COUNTIFS($C$6:$AGE$6,1,$C331:$AGE331,"б"))</f>
        <v/>
      </c>
      <c r="AGY331" s="36" t="str">
        <f t="shared" ref="AGY331:AGY341" si="1083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41" si="1084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41" si="1085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41" si="1086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41" si="1087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41" si="1088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46" t="s">
        <v>191</v>
      </c>
      <c r="C332" s="37"/>
      <c r="D332" s="63"/>
      <c r="E332" s="63"/>
      <c r="F332" s="63"/>
      <c r="G332" s="57" t="s">
        <v>367</v>
      </c>
      <c r="H332" s="57" t="s">
        <v>367</v>
      </c>
      <c r="I332" s="57" t="s">
        <v>367</v>
      </c>
      <c r="J332" s="57" t="s">
        <v>367</v>
      </c>
      <c r="K332" s="57"/>
      <c r="L332" s="57" t="s">
        <v>367</v>
      </c>
      <c r="M332" s="57"/>
      <c r="N332" s="57"/>
      <c r="O332" s="57" t="s">
        <v>367</v>
      </c>
      <c r="P332" s="57" t="s">
        <v>367</v>
      </c>
      <c r="Q332" s="57" t="s">
        <v>367</v>
      </c>
      <c r="R332" s="57" t="s">
        <v>367</v>
      </c>
      <c r="S332" s="57"/>
      <c r="T332" s="38"/>
      <c r="U332" s="38"/>
      <c r="V332" s="38"/>
      <c r="W332" s="61"/>
      <c r="X332" s="57"/>
      <c r="Y332" s="57"/>
      <c r="Z332" s="57"/>
      <c r="AA332" s="57" t="s">
        <v>367</v>
      </c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 t="s">
        <v>367</v>
      </c>
      <c r="BD332" s="57" t="s">
        <v>367</v>
      </c>
      <c r="BE332" s="57" t="s">
        <v>367</v>
      </c>
      <c r="BF332" s="57"/>
      <c r="BG332" s="57" t="s">
        <v>367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 t="s">
        <v>367</v>
      </c>
      <c r="CH332" s="57"/>
      <c r="CI332" s="57"/>
      <c r="CJ332" s="57" t="s">
        <v>367</v>
      </c>
      <c r="CK332" s="57"/>
      <c r="CL332" s="57"/>
      <c r="CM332" s="57"/>
      <c r="CN332" s="57" t="s">
        <v>367</v>
      </c>
      <c r="CO332" s="57"/>
      <c r="CP332" s="57"/>
      <c r="CQ332" s="57"/>
      <c r="CR332" s="57"/>
      <c r="CS332" s="57"/>
      <c r="CT332" s="57"/>
      <c r="CU332" s="57"/>
      <c r="CV332" s="38"/>
      <c r="CW332" s="38"/>
      <c r="CX332" s="38"/>
      <c r="CY332" s="61"/>
      <c r="CZ332" s="57" t="s">
        <v>367</v>
      </c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 t="s">
        <v>367</v>
      </c>
      <c r="DM332" s="57"/>
      <c r="DN332" s="57"/>
      <c r="DO332" s="57" t="s">
        <v>367</v>
      </c>
      <c r="DP332" s="57"/>
      <c r="DQ332" s="38"/>
      <c r="DR332" s="38"/>
      <c r="DS332" s="57" t="s">
        <v>367</v>
      </c>
      <c r="DT332" s="57"/>
      <c r="DU332" s="57"/>
      <c r="DV332" s="57"/>
      <c r="DW332" s="57"/>
      <c r="DX332" s="57"/>
      <c r="DY332" s="57"/>
      <c r="DZ332" s="57"/>
      <c r="EA332" s="57" t="s">
        <v>367</v>
      </c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1"/>
      <c r="EN332" s="57"/>
      <c r="EO332" s="57"/>
      <c r="EP332" s="57"/>
      <c r="EQ332" s="57" t="s">
        <v>367</v>
      </c>
      <c r="ER332" s="57" t="s">
        <v>367</v>
      </c>
      <c r="ES332" s="57"/>
      <c r="ET332" s="57"/>
      <c r="EU332" s="57"/>
      <c r="EV332" s="57" t="s">
        <v>367</v>
      </c>
      <c r="EW332" s="57" t="s">
        <v>367</v>
      </c>
      <c r="EX332" s="57"/>
      <c r="EY332" s="57"/>
      <c r="EZ332" s="57" t="s">
        <v>367</v>
      </c>
      <c r="FA332" s="57" t="s">
        <v>367</v>
      </c>
      <c r="FB332" s="57"/>
      <c r="FC332" s="57"/>
      <c r="FD332" s="38"/>
      <c r="FE332" s="38"/>
      <c r="FF332" s="38"/>
      <c r="FG332" s="61"/>
      <c r="FH332" s="57"/>
      <c r="FI332" s="57"/>
      <c r="FJ332" s="57"/>
      <c r="FK332" s="57" t="s">
        <v>367</v>
      </c>
      <c r="FL332" s="57"/>
      <c r="FM332" s="57"/>
      <c r="FN332" s="57"/>
      <c r="FO332" s="57"/>
      <c r="FP332" s="57"/>
      <c r="FQ332" s="57" t="s">
        <v>367</v>
      </c>
      <c r="FR332" s="57"/>
      <c r="FS332" s="57"/>
      <c r="FT332" s="57" t="s">
        <v>367</v>
      </c>
      <c r="FU332" s="57" t="s">
        <v>367</v>
      </c>
      <c r="FV332" s="57"/>
      <c r="FW332" s="38"/>
      <c r="FX332" s="38"/>
      <c r="FY332" s="38"/>
      <c r="FZ332" s="38"/>
      <c r="GA332" s="61"/>
      <c r="GB332" s="57"/>
      <c r="GC332" s="57"/>
      <c r="GD332" s="57"/>
      <c r="GE332" s="57" t="s">
        <v>367</v>
      </c>
      <c r="GF332" s="57" t="s">
        <v>367</v>
      </c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 t="s">
        <v>367</v>
      </c>
      <c r="GR332" s="57"/>
      <c r="GS332" s="38"/>
      <c r="GT332" s="38"/>
      <c r="GU332" s="61"/>
      <c r="GV332" s="57"/>
      <c r="GW332" s="57" t="s">
        <v>367</v>
      </c>
      <c r="GX332" s="57"/>
      <c r="GY332" s="57" t="s">
        <v>367</v>
      </c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 t="s">
        <v>367</v>
      </c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 t="s">
        <v>367</v>
      </c>
      <c r="JQ332" s="57" t="s">
        <v>367</v>
      </c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 t="s">
        <v>367</v>
      </c>
      <c r="NY332" s="57" t="s">
        <v>367</v>
      </c>
      <c r="NZ332" s="57" t="s">
        <v>367</v>
      </c>
      <c r="OA332" s="57"/>
      <c r="OB332" s="57"/>
      <c r="OC332" s="57" t="s">
        <v>367</v>
      </c>
      <c r="OD332" s="57"/>
      <c r="OE332" s="57"/>
      <c r="OF332" s="57" t="s">
        <v>367</v>
      </c>
      <c r="OG332" s="57"/>
      <c r="OH332" s="57"/>
      <c r="OI332" s="57" t="s">
        <v>367</v>
      </c>
      <c r="OJ332" s="57" t="s">
        <v>367</v>
      </c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85" t="str">
        <f t="shared" si="1076"/>
        <v/>
      </c>
      <c r="AGG332" s="85" t="str">
        <f t="shared" si="1077"/>
        <v/>
      </c>
      <c r="AGH332" s="85">
        <f t="shared" si="1078"/>
        <v>7</v>
      </c>
      <c r="AGL332" s="36" t="str">
        <f t="shared" ref="AGL332:AGL341" si="1089">IF(COUNTIFS($C$6:$AGE$6,9,$C332:$AGE332,"б")=0,"",COUNTIFS($C$6:$AGE$6,9,$C332:$AGE332,"б"))</f>
        <v/>
      </c>
      <c r="AGM332" s="36" t="str">
        <f t="shared" si="1079"/>
        <v/>
      </c>
      <c r="AGN332" s="39">
        <f t="shared" ref="AGN332:AGN341" si="1090">IF(COUNTIFS($C$6:$AGE$6,9,$C332:$AGE332,"н")=0,"",COUNTIFS($C$6:$AGE$6,9,$C332:$AGE332,"н"))</f>
        <v>17</v>
      </c>
      <c r="AGO332" s="36" t="str">
        <f t="shared" ref="AGO332:AGO341" si="1091">IF(COUNTIFS($C$6:$AGE$6,10,$C332:$AGE332,"б")=0,"",COUNTIFS($C$6:$AGE$6,10,$C332:$AGE332,"б"))</f>
        <v/>
      </c>
      <c r="AGP332" s="36" t="str">
        <f t="shared" si="1080"/>
        <v/>
      </c>
      <c r="AGQ332" s="39">
        <f t="shared" ref="AGQ332:AGQ341" si="1092">IF(COUNTIFS($C$6:$AGE$6,10,$C332:$AGE332,"н")=0,"",COUNTIFS($C$6:$AGE$6,10,$C332:$AGE332,"н"))</f>
        <v>15</v>
      </c>
      <c r="AGR332" s="36" t="str">
        <f t="shared" ref="AGR332:AGR341" si="1093">IF(COUNTIFS($C$6:$AGE$6,11,$C332:$AGE332,"б")=0,"",COUNTIFS($C$6:$AGE$6,11,$C332:$AGE332,"б"))</f>
        <v/>
      </c>
      <c r="AGS332" s="36" t="str">
        <f t="shared" si="1081"/>
        <v/>
      </c>
      <c r="AGT332" s="39">
        <f t="shared" ref="AGT332:AGT341" si="1094">IF(COUNTIFS($C$6:$AGE$6,11,$C332:$AGE332,"н")=0,"",COUNTIFS($C$6:$AGE$6,11,$C332:$AGE332,"н"))</f>
        <v>6</v>
      </c>
      <c r="AGU332" s="36" t="str">
        <f t="shared" ref="AGU332:AGU341" si="1095">IF(COUNTIFS($C$6:$AGE$6,12,$C332:$AGE332,"б")=0,"",COUNTIFS($C$6:$AGE$6,12,$C332:$AGE332,"б"))</f>
        <v/>
      </c>
      <c r="AGV332" s="36" t="str">
        <f t="shared" si="1082"/>
        <v/>
      </c>
      <c r="AGW332" s="39">
        <f t="shared" ref="AGW332:AGW341" si="1096">IF(COUNTIFS($C$6:$AGE$6,12,$C332:$AGE332,"н")=0,"",COUNTIFS($C$6:$AGE$6,12,$C332:$AGE332,"н"))</f>
        <v>2</v>
      </c>
      <c r="AGX332" s="36" t="str">
        <f t="shared" ref="AGX332:AGX341" si="1097">IF(COUNTIFS($C$6:$AGE$6,1,$C332:$AGE332,"б")=0,"",COUNTIFS($C$6:$AGE$6,1,$C332:$AGE332,"б"))</f>
        <v/>
      </c>
      <c r="AGY332" s="36" t="str">
        <f t="shared" si="1083"/>
        <v/>
      </c>
      <c r="AGZ332" s="39">
        <f t="shared" ref="AGZ332:AGZ341" si="1098">IF(COUNTIFS($C$6:$AGE$6,1,$C332:$AGE332,"н")=0,"",COUNTIFS($C$6:$AGE$6,1,$C332:$AGE332,"н"))</f>
        <v>7</v>
      </c>
      <c r="AHA332" s="36" t="str">
        <f t="shared" ref="AHA332:AHA341" si="1099">IF(COUNTIFS($C$6:$AGE$6,2,$C332:$AGE332,"б")=0,"",COUNTIFS($C$6:$AGE$6,2,$C332:$AGE332,"б"))</f>
        <v/>
      </c>
      <c r="AHB332" s="36" t="str">
        <f t="shared" si="1084"/>
        <v/>
      </c>
      <c r="AHC332" s="39" t="str">
        <f t="shared" ref="AHC332:AHC341" si="1100">IF(COUNTIFS($C$6:$AGE$6,2,$C332:$AGE332,"н")=0,"",COUNTIFS($C$6:$AGE$6,2,$C332:$AGE332,"н"))</f>
        <v/>
      </c>
      <c r="AHD332" s="36" t="str">
        <f t="shared" ref="AHD332:AHD341" si="1101">IF(COUNTIFS($C$6:$AGE$6,3,$C332:$AGE332,"б")=0,"",COUNTIFS($C$6:$AGE$6,3,$C332:$AGE332,"б"))</f>
        <v/>
      </c>
      <c r="AHE332" s="36" t="str">
        <f t="shared" si="1085"/>
        <v/>
      </c>
      <c r="AHF332" s="39" t="str">
        <f t="shared" ref="AHF332:AHF341" si="1102">IF(COUNTIFS($C$6:$AGE$6,3,$C332:$AGE332,"н")=0,"",COUNTIFS($C$6:$AGE$6,3,$C332:$AGE332,"н"))</f>
        <v/>
      </c>
      <c r="AHG332" s="36" t="str">
        <f t="shared" ref="AHG332:AHG341" si="1103">IF(COUNTIFS($C$6:$AGE$6,4,$C332:$AGE332,"б")=0,"",COUNTIFS($C$6:$AGE$6,4,$C332:$AGE332,"б"))</f>
        <v/>
      </c>
      <c r="AHH332" s="36" t="str">
        <f t="shared" si="1086"/>
        <v/>
      </c>
      <c r="AHI332" s="39" t="str">
        <f t="shared" ref="AHI332:AHI341" si="1104">IF(COUNTIFS($C$6:$AGE$6,4,$C332:$AGE332,"н")=0,"",COUNTIFS($C$6:$AGE$6,4,$C332:$AGE332,"н"))</f>
        <v/>
      </c>
      <c r="AHJ332" s="36" t="str">
        <f t="shared" ref="AHJ332:AHJ341" si="1105">IF(COUNTIFS($C$6:$AGE$6,5,$C332:$AGE332,"б")=0,"",COUNTIFS($C$6:$AGE$6,5,$C332:$AGE332,"б"))</f>
        <v/>
      </c>
      <c r="AHK332" s="36" t="str">
        <f t="shared" si="1087"/>
        <v/>
      </c>
      <c r="AHL332" s="39" t="str">
        <f t="shared" ref="AHL332:AHL341" si="1106">IF(COUNTIFS($C$6:$AGE$6,5,$C332:$AGE332,"н")=0,"",COUNTIFS($C$6:$AGE$6,5,$C332:$AGE332,"н"))</f>
        <v/>
      </c>
      <c r="AHM332" s="36" t="str">
        <f t="shared" ref="AHM332:AHM341" si="1107">IF(COUNTIFS($C$6:$AGE$6,6,$C332:$AGE332,"б")=0,"",COUNTIFS($C$6:$AGE$6,6,$C332:$AGE332,"б"))</f>
        <v/>
      </c>
      <c r="AHN332" s="36" t="str">
        <f t="shared" si="1088"/>
        <v/>
      </c>
      <c r="AHO332" s="39" t="str">
        <f t="shared" ref="AHO332:AHO341" si="1108">IF(COUNTIFS($C$6:$AGE$6,6,$C332:$AGE332,"н")=0,"",COUNTIFS($C$6:$AGE$6,6,$C332:$AGE332,"н"))</f>
        <v/>
      </c>
    </row>
    <row r="333" spans="1:918" s="5" customFormat="1" outlineLevel="1" x14ac:dyDescent="0.25">
      <c r="A333" s="35">
        <v>3</v>
      </c>
      <c r="B333" s="46" t="s">
        <v>192</v>
      </c>
      <c r="C333" s="37"/>
      <c r="D333" s="63"/>
      <c r="E333" s="63"/>
      <c r="F333" s="63"/>
      <c r="G333" s="57" t="s">
        <v>367</v>
      </c>
      <c r="H333" s="57" t="s">
        <v>367</v>
      </c>
      <c r="I333" s="57" t="s">
        <v>367</v>
      </c>
      <c r="J333" s="57" t="s">
        <v>367</v>
      </c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367</v>
      </c>
      <c r="AF333" s="57" t="s">
        <v>367</v>
      </c>
      <c r="AG333" s="57" t="s">
        <v>367</v>
      </c>
      <c r="AH333" s="57"/>
      <c r="AI333" s="57"/>
      <c r="AJ333" s="57"/>
      <c r="AK333" s="57" t="s">
        <v>367</v>
      </c>
      <c r="AL333" s="57"/>
      <c r="AM333" s="57" t="s">
        <v>367</v>
      </c>
      <c r="AN333" s="38"/>
      <c r="AO333" s="38"/>
      <c r="AP333" s="38"/>
      <c r="AQ333" s="61"/>
      <c r="AR333" s="57"/>
      <c r="AS333" s="57" t="s">
        <v>367</v>
      </c>
      <c r="AT333" s="57"/>
      <c r="AU333" s="57"/>
      <c r="AV333" s="57"/>
      <c r="AW333" s="57"/>
      <c r="AX333" s="57"/>
      <c r="AY333" s="57"/>
      <c r="AZ333" s="57" t="s">
        <v>367</v>
      </c>
      <c r="BA333" s="57"/>
      <c r="BB333" s="57"/>
      <c r="BC333" s="57"/>
      <c r="BD333" s="57"/>
      <c r="BE333" s="57" t="s">
        <v>367</v>
      </c>
      <c r="BF333" s="57"/>
      <c r="BG333" s="57"/>
      <c r="BH333" s="57"/>
      <c r="BI333" s="38"/>
      <c r="BJ333" s="38"/>
      <c r="BK333" s="61"/>
      <c r="BL333" s="57"/>
      <c r="BM333" s="57" t="s">
        <v>367</v>
      </c>
      <c r="BN333" s="57"/>
      <c r="BO333" s="57"/>
      <c r="BP333" s="57"/>
      <c r="BQ333" s="57"/>
      <c r="BR333" s="57"/>
      <c r="BS333" s="57"/>
      <c r="BT333" s="57" t="s">
        <v>367</v>
      </c>
      <c r="BU333" s="57" t="s">
        <v>367</v>
      </c>
      <c r="BV333" s="57"/>
      <c r="BW333" s="57"/>
      <c r="BX333" s="57"/>
      <c r="BY333" s="57" t="s">
        <v>367</v>
      </c>
      <c r="BZ333" s="57"/>
      <c r="CA333" s="38"/>
      <c r="CB333" s="38"/>
      <c r="CC333" s="38"/>
      <c r="CD333" s="38"/>
      <c r="CE333" s="61"/>
      <c r="CF333" s="57"/>
      <c r="CG333" s="57"/>
      <c r="CH333" s="57"/>
      <c r="CI333" s="57" t="s">
        <v>367</v>
      </c>
      <c r="CJ333" s="57" t="s">
        <v>367</v>
      </c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367</v>
      </c>
      <c r="DA333" s="57"/>
      <c r="DB333" s="57"/>
      <c r="DC333" s="57" t="s">
        <v>367</v>
      </c>
      <c r="DD333" s="57"/>
      <c r="DE333" s="57"/>
      <c r="DF333" s="57"/>
      <c r="DG333" s="57"/>
      <c r="DH333" s="57"/>
      <c r="DI333" s="57"/>
      <c r="DJ333" s="57"/>
      <c r="DK333" s="57"/>
      <c r="DL333" s="57" t="s">
        <v>367</v>
      </c>
      <c r="DM333" s="57"/>
      <c r="DN333" s="57"/>
      <c r="DO333" s="57" t="s">
        <v>367</v>
      </c>
      <c r="DP333" s="57"/>
      <c r="DQ333" s="38"/>
      <c r="DR333" s="38"/>
      <c r="DS333" s="57" t="s">
        <v>367</v>
      </c>
      <c r="DT333" s="57"/>
      <c r="DU333" s="57"/>
      <c r="DV333" s="57"/>
      <c r="DW333" s="57"/>
      <c r="DX333" s="57"/>
      <c r="DY333" s="57"/>
      <c r="DZ333" s="57"/>
      <c r="EA333" s="57" t="s">
        <v>367</v>
      </c>
      <c r="EB333" s="57"/>
      <c r="EC333" s="57"/>
      <c r="ED333" s="57"/>
      <c r="EE333" s="57"/>
      <c r="EF333" s="57"/>
      <c r="EG333" s="57"/>
      <c r="EH333" s="57" t="s">
        <v>367</v>
      </c>
      <c r="EI333" s="57"/>
      <c r="EJ333" s="38"/>
      <c r="EK333" s="38"/>
      <c r="EL333" s="38"/>
      <c r="EM333" s="61"/>
      <c r="EN333" s="57" t="s">
        <v>367</v>
      </c>
      <c r="EO333" s="57" t="s">
        <v>367</v>
      </c>
      <c r="EP333" s="57"/>
      <c r="EQ333" s="57" t="s">
        <v>367</v>
      </c>
      <c r="ER333" s="57" t="s">
        <v>367</v>
      </c>
      <c r="ES333" s="57"/>
      <c r="ET333" s="57"/>
      <c r="EU333" s="57"/>
      <c r="EV333" s="57"/>
      <c r="EW333" s="57"/>
      <c r="EX333" s="57"/>
      <c r="EY333" s="57"/>
      <c r="EZ333" s="57"/>
      <c r="FA333" s="57" t="s">
        <v>367</v>
      </c>
      <c r="FB333" s="57"/>
      <c r="FC333" s="57"/>
      <c r="FD333" s="38"/>
      <c r="FE333" s="38"/>
      <c r="FF333" s="38"/>
      <c r="FG333" s="61"/>
      <c r="FH333" s="57" t="s">
        <v>367</v>
      </c>
      <c r="FI333" s="57" t="s">
        <v>367</v>
      </c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 t="s">
        <v>367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 t="s">
        <v>367</v>
      </c>
      <c r="GO333" s="57" t="s">
        <v>367</v>
      </c>
      <c r="GP333" s="57"/>
      <c r="GQ333" s="57" t="s">
        <v>367</v>
      </c>
      <c r="GR333" s="57"/>
      <c r="GS333" s="38"/>
      <c r="GT333" s="38"/>
      <c r="GU333" s="61"/>
      <c r="GV333" s="57"/>
      <c r="GW333" s="57"/>
      <c r="GX333" s="57"/>
      <c r="GY333" s="57" t="s">
        <v>367</v>
      </c>
      <c r="GZ333" s="57" t="s">
        <v>367</v>
      </c>
      <c r="HA333" s="57"/>
      <c r="HB333" s="57"/>
      <c r="HC333" s="57"/>
      <c r="HD333" s="57"/>
      <c r="HE333" s="57" t="s">
        <v>367</v>
      </c>
      <c r="HF333" s="57"/>
      <c r="HG333" s="57"/>
      <c r="HH333" s="57" t="s">
        <v>367</v>
      </c>
      <c r="HI333" s="57" t="s">
        <v>367</v>
      </c>
      <c r="HJ333" s="57"/>
      <c r="HK333" s="57" t="s">
        <v>367</v>
      </c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 t="s">
        <v>367</v>
      </c>
      <c r="IK333" s="57" t="s">
        <v>367</v>
      </c>
      <c r="IL333" s="57"/>
      <c r="IM333" s="57"/>
      <c r="IN333" s="57"/>
      <c r="IO333" s="57"/>
      <c r="IP333" s="57"/>
      <c r="IQ333" s="57"/>
      <c r="IR333" s="57"/>
      <c r="IS333" s="57" t="s">
        <v>367</v>
      </c>
      <c r="IT333" s="57"/>
      <c r="IU333" s="57"/>
      <c r="IV333" s="57" t="s">
        <v>367</v>
      </c>
      <c r="IW333" s="57"/>
      <c r="IX333" s="57"/>
      <c r="IY333" s="57" t="s">
        <v>367</v>
      </c>
      <c r="IZ333" s="38"/>
      <c r="JA333" s="38"/>
      <c r="JB333" s="38"/>
      <c r="JC333" s="61"/>
      <c r="JD333" s="57" t="s">
        <v>367</v>
      </c>
      <c r="JE333" s="57"/>
      <c r="JF333" s="57"/>
      <c r="JG333" s="57"/>
      <c r="JH333" s="57"/>
      <c r="JI333" s="57"/>
      <c r="JJ333" s="57"/>
      <c r="JK333" s="57"/>
      <c r="JL333" s="57"/>
      <c r="JM333" s="57" t="s">
        <v>367</v>
      </c>
      <c r="JN333" s="57"/>
      <c r="JO333" s="57"/>
      <c r="JP333" s="57" t="s">
        <v>367</v>
      </c>
      <c r="JQ333" s="57" t="s">
        <v>367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367</v>
      </c>
      <c r="NY333" s="57" t="s">
        <v>367</v>
      </c>
      <c r="NZ333" s="57" t="s">
        <v>367</v>
      </c>
      <c r="OA333" s="57"/>
      <c r="OB333" s="57"/>
      <c r="OC333" s="57" t="s">
        <v>367</v>
      </c>
      <c r="OD333" s="57"/>
      <c r="OE333" s="57"/>
      <c r="OF333" s="57" t="s">
        <v>367</v>
      </c>
      <c r="OG333" s="57"/>
      <c r="OH333" s="57"/>
      <c r="OI333" s="57"/>
      <c r="OJ333" s="57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85" t="str">
        <f t="shared" si="1076"/>
        <v/>
      </c>
      <c r="AGG333" s="85" t="str">
        <f t="shared" si="1077"/>
        <v/>
      </c>
      <c r="AGH333" s="85">
        <f t="shared" si="1078"/>
        <v>5</v>
      </c>
      <c r="AGL333" s="36" t="str">
        <f t="shared" si="1089"/>
        <v/>
      </c>
      <c r="AGM333" s="36" t="str">
        <f t="shared" si="1079"/>
        <v/>
      </c>
      <c r="AGN333" s="39">
        <f t="shared" si="1090"/>
        <v>18</v>
      </c>
      <c r="AGO333" s="36" t="str">
        <f t="shared" si="1091"/>
        <v/>
      </c>
      <c r="AGP333" s="36" t="str">
        <f t="shared" si="1080"/>
        <v/>
      </c>
      <c r="AGQ333" s="39">
        <f t="shared" si="1092"/>
        <v>15</v>
      </c>
      <c r="AGR333" s="36" t="str">
        <f t="shared" si="1093"/>
        <v/>
      </c>
      <c r="AGS333" s="36" t="str">
        <f t="shared" si="1081"/>
        <v/>
      </c>
      <c r="AGT333" s="39">
        <f t="shared" si="1094"/>
        <v>15</v>
      </c>
      <c r="AGU333" s="36" t="str">
        <f t="shared" si="1095"/>
        <v/>
      </c>
      <c r="AGV333" s="36" t="str">
        <f t="shared" si="1082"/>
        <v/>
      </c>
      <c r="AGW333" s="39">
        <f t="shared" si="1096"/>
        <v>3</v>
      </c>
      <c r="AGX333" s="36" t="str">
        <f t="shared" si="1097"/>
        <v/>
      </c>
      <c r="AGY333" s="36" t="str">
        <f t="shared" si="1083"/>
        <v/>
      </c>
      <c r="AGZ333" s="39">
        <f t="shared" si="1098"/>
        <v>5</v>
      </c>
      <c r="AHA333" s="36" t="str">
        <f t="shared" si="1099"/>
        <v/>
      </c>
      <c r="AHB333" s="36" t="str">
        <f t="shared" si="1084"/>
        <v/>
      </c>
      <c r="AHC333" s="39" t="str">
        <f t="shared" si="1100"/>
        <v/>
      </c>
      <c r="AHD333" s="36" t="str">
        <f t="shared" si="1101"/>
        <v/>
      </c>
      <c r="AHE333" s="36" t="str">
        <f t="shared" si="1085"/>
        <v/>
      </c>
      <c r="AHF333" s="39" t="str">
        <f t="shared" si="1102"/>
        <v/>
      </c>
      <c r="AHG333" s="36" t="str">
        <f t="shared" si="1103"/>
        <v/>
      </c>
      <c r="AHH333" s="36" t="str">
        <f t="shared" si="1086"/>
        <v/>
      </c>
      <c r="AHI333" s="39" t="str">
        <f t="shared" si="1104"/>
        <v/>
      </c>
      <c r="AHJ333" s="36" t="str">
        <f t="shared" si="1105"/>
        <v/>
      </c>
      <c r="AHK333" s="36" t="str">
        <f t="shared" si="1087"/>
        <v/>
      </c>
      <c r="AHL333" s="39" t="str">
        <f t="shared" si="1106"/>
        <v/>
      </c>
      <c r="AHM333" s="36" t="str">
        <f t="shared" si="1107"/>
        <v/>
      </c>
      <c r="AHN333" s="36" t="str">
        <f t="shared" si="1088"/>
        <v/>
      </c>
      <c r="AHO333" s="39" t="str">
        <f t="shared" si="1108"/>
        <v/>
      </c>
    </row>
    <row r="334" spans="1:918" s="5" customFormat="1" outlineLevel="1" x14ac:dyDescent="0.25">
      <c r="A334" s="35">
        <v>4</v>
      </c>
      <c r="B334" s="46" t="s">
        <v>193</v>
      </c>
      <c r="C334" s="37"/>
      <c r="D334" s="63"/>
      <c r="E334" s="63"/>
      <c r="F334" s="63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38"/>
      <c r="AO334" s="38"/>
      <c r="AP334" s="38"/>
      <c r="AQ334" s="61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38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38"/>
      <c r="CB334" s="38"/>
      <c r="CC334" s="38"/>
      <c r="CD334" s="38"/>
      <c r="CE334" s="61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38"/>
      <c r="DR334" s="38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1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38"/>
      <c r="FE334" s="38"/>
      <c r="FF334" s="38"/>
      <c r="FG334" s="61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38"/>
      <c r="GT334" s="38"/>
      <c r="GU334" s="61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  <c r="IX334" s="57"/>
      <c r="IY334" s="57"/>
      <c r="IZ334" s="38"/>
      <c r="JA334" s="38"/>
      <c r="JB334" s="38"/>
      <c r="JC334" s="61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85" t="str">
        <f t="shared" si="1076"/>
        <v/>
      </c>
      <c r="AGG334" s="85" t="str">
        <f t="shared" si="1077"/>
        <v/>
      </c>
      <c r="AGH334" s="85" t="str">
        <f t="shared" si="1078"/>
        <v/>
      </c>
      <c r="AGL334" s="36" t="str">
        <f t="shared" si="1089"/>
        <v/>
      </c>
      <c r="AGM334" s="36" t="str">
        <f t="shared" si="1079"/>
        <v/>
      </c>
      <c r="AGN334" s="39" t="str">
        <f t="shared" si="1090"/>
        <v/>
      </c>
      <c r="AGO334" s="36" t="str">
        <f t="shared" si="1091"/>
        <v/>
      </c>
      <c r="AGP334" s="36" t="str">
        <f t="shared" si="1080"/>
        <v/>
      </c>
      <c r="AGQ334" s="39" t="str">
        <f t="shared" si="1092"/>
        <v/>
      </c>
      <c r="AGR334" s="36" t="str">
        <f t="shared" si="1093"/>
        <v/>
      </c>
      <c r="AGS334" s="36" t="str">
        <f t="shared" si="1081"/>
        <v/>
      </c>
      <c r="AGT334" s="39" t="str">
        <f t="shared" si="1094"/>
        <v/>
      </c>
      <c r="AGU334" s="36" t="str">
        <f t="shared" si="1095"/>
        <v/>
      </c>
      <c r="AGV334" s="36" t="str">
        <f t="shared" si="1082"/>
        <v/>
      </c>
      <c r="AGW334" s="39" t="str">
        <f t="shared" si="1096"/>
        <v/>
      </c>
      <c r="AGX334" s="36" t="str">
        <f t="shared" si="1097"/>
        <v/>
      </c>
      <c r="AGY334" s="36" t="str">
        <f t="shared" si="1083"/>
        <v/>
      </c>
      <c r="AGZ334" s="39" t="str">
        <f t="shared" si="1098"/>
        <v/>
      </c>
      <c r="AHA334" s="36" t="str">
        <f t="shared" si="1099"/>
        <v/>
      </c>
      <c r="AHB334" s="36" t="str">
        <f t="shared" si="1084"/>
        <v/>
      </c>
      <c r="AHC334" s="39" t="str">
        <f t="shared" si="1100"/>
        <v/>
      </c>
      <c r="AHD334" s="36" t="str">
        <f t="shared" si="1101"/>
        <v/>
      </c>
      <c r="AHE334" s="36" t="str">
        <f t="shared" si="1085"/>
        <v/>
      </c>
      <c r="AHF334" s="39" t="str">
        <f t="shared" si="1102"/>
        <v/>
      </c>
      <c r="AHG334" s="36" t="str">
        <f t="shared" si="1103"/>
        <v/>
      </c>
      <c r="AHH334" s="36" t="str">
        <f t="shared" si="1086"/>
        <v/>
      </c>
      <c r="AHI334" s="39" t="str">
        <f t="shared" si="1104"/>
        <v/>
      </c>
      <c r="AHJ334" s="36" t="str">
        <f t="shared" si="1105"/>
        <v/>
      </c>
      <c r="AHK334" s="36" t="str">
        <f t="shared" si="1087"/>
        <v/>
      </c>
      <c r="AHL334" s="39" t="str">
        <f t="shared" si="1106"/>
        <v/>
      </c>
      <c r="AHM334" s="36" t="str">
        <f t="shared" si="1107"/>
        <v/>
      </c>
      <c r="AHN334" s="36" t="str">
        <f t="shared" si="1088"/>
        <v/>
      </c>
      <c r="AHO334" s="39" t="str">
        <f t="shared" si="1108"/>
        <v/>
      </c>
    </row>
    <row r="335" spans="1:918" s="5" customFormat="1" outlineLevel="1" x14ac:dyDescent="0.25">
      <c r="A335" s="35">
        <v>5</v>
      </c>
      <c r="B335" s="46" t="s">
        <v>194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 t="s">
        <v>367</v>
      </c>
      <c r="S335" s="57"/>
      <c r="T335" s="38"/>
      <c r="U335" s="38"/>
      <c r="V335" s="38"/>
      <c r="W335" s="61"/>
      <c r="X335" s="57"/>
      <c r="Y335" s="57"/>
      <c r="Z335" s="57"/>
      <c r="AA335" s="57" t="s">
        <v>367</v>
      </c>
      <c r="AB335" s="57"/>
      <c r="AC335" s="57"/>
      <c r="AD335" s="57"/>
      <c r="AE335" s="57"/>
      <c r="AF335" s="57"/>
      <c r="AG335" s="57"/>
      <c r="AH335" s="57"/>
      <c r="AI335" s="57"/>
      <c r="AJ335" s="57"/>
      <c r="AK335" s="57" t="s">
        <v>367</v>
      </c>
      <c r="AL335" s="57"/>
      <c r="AM335" s="57" t="s">
        <v>367</v>
      </c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 t="s">
        <v>367</v>
      </c>
      <c r="BF335" s="57"/>
      <c r="BG335" s="57" t="s">
        <v>367</v>
      </c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 t="s">
        <v>367</v>
      </c>
      <c r="CK335" s="57"/>
      <c r="CL335" s="57"/>
      <c r="CM335" s="57"/>
      <c r="CN335" s="57" t="s">
        <v>367</v>
      </c>
      <c r="CO335" s="57"/>
      <c r="CP335" s="57"/>
      <c r="CQ335" s="57"/>
      <c r="CR335" s="57"/>
      <c r="CS335" s="57"/>
      <c r="CT335" s="57"/>
      <c r="CU335" s="57" t="s">
        <v>367</v>
      </c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 t="s">
        <v>367</v>
      </c>
      <c r="DH335" s="57" t="s">
        <v>367</v>
      </c>
      <c r="DI335" s="57" t="s">
        <v>367</v>
      </c>
      <c r="DJ335" s="57"/>
      <c r="DK335" s="57"/>
      <c r="DL335" s="57" t="s">
        <v>367</v>
      </c>
      <c r="DM335" s="57"/>
      <c r="DN335" s="57"/>
      <c r="DO335" s="57" t="s">
        <v>367</v>
      </c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 t="s">
        <v>367</v>
      </c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 t="s">
        <v>367</v>
      </c>
      <c r="EX335" s="57"/>
      <c r="EY335" s="57"/>
      <c r="EZ335" s="57" t="s">
        <v>367</v>
      </c>
      <c r="FA335" s="57"/>
      <c r="FB335" s="57"/>
      <c r="FC335" s="57"/>
      <c r="FD335" s="38"/>
      <c r="FE335" s="38"/>
      <c r="FF335" s="38"/>
      <c r="FG335" s="61"/>
      <c r="FH335" s="57" t="s">
        <v>367</v>
      </c>
      <c r="FI335" s="57"/>
      <c r="FJ335" s="57"/>
      <c r="FK335" s="57"/>
      <c r="FL335" s="57" t="s">
        <v>367</v>
      </c>
      <c r="FM335" s="57"/>
      <c r="FN335" s="57"/>
      <c r="FO335" s="57"/>
      <c r="FP335" s="57" t="s">
        <v>368</v>
      </c>
      <c r="FQ335" s="57" t="s">
        <v>368</v>
      </c>
      <c r="FR335" s="57"/>
      <c r="FS335" s="57"/>
      <c r="FT335" s="57" t="s">
        <v>368</v>
      </c>
      <c r="FU335" s="57" t="s">
        <v>368</v>
      </c>
      <c r="FV335" s="57"/>
      <c r="FW335" s="38"/>
      <c r="FX335" s="38"/>
      <c r="FY335" s="38"/>
      <c r="FZ335" s="38"/>
      <c r="GA335" s="61"/>
      <c r="GB335" s="57"/>
      <c r="GC335" s="57" t="s">
        <v>367</v>
      </c>
      <c r="GD335" s="57"/>
      <c r="GE335" s="57" t="s">
        <v>367</v>
      </c>
      <c r="GF335" s="57" t="s">
        <v>367</v>
      </c>
      <c r="GG335" s="57"/>
      <c r="GH335" s="57"/>
      <c r="GI335" s="57"/>
      <c r="GJ335" s="57"/>
      <c r="GK335" s="57"/>
      <c r="GL335" s="57"/>
      <c r="GM335" s="57"/>
      <c r="GN335" s="57" t="s">
        <v>367</v>
      </c>
      <c r="GO335" s="57" t="s">
        <v>367</v>
      </c>
      <c r="GP335" s="57"/>
      <c r="GQ335" s="57" t="s">
        <v>367</v>
      </c>
      <c r="GR335" s="57"/>
      <c r="GS335" s="38"/>
      <c r="GT335" s="38"/>
      <c r="GU335" s="61"/>
      <c r="GV335" s="57"/>
      <c r="GW335" s="57" t="s">
        <v>367</v>
      </c>
      <c r="GX335" s="57"/>
      <c r="GY335" s="57" t="s">
        <v>367</v>
      </c>
      <c r="GZ335" s="57" t="s">
        <v>367</v>
      </c>
      <c r="HA335" s="57"/>
      <c r="HB335" s="57"/>
      <c r="HC335" s="57"/>
      <c r="HD335" s="57"/>
      <c r="HE335" s="57"/>
      <c r="HF335" s="57"/>
      <c r="HG335" s="57"/>
      <c r="HH335" s="57"/>
      <c r="HI335" s="57" t="s">
        <v>367</v>
      </c>
      <c r="HJ335" s="57"/>
      <c r="HK335" s="57" t="s">
        <v>367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 t="s">
        <v>367</v>
      </c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 t="s">
        <v>367</v>
      </c>
      <c r="JN335" s="57"/>
      <c r="JO335" s="57"/>
      <c r="JP335" s="57"/>
      <c r="JQ335" s="57"/>
      <c r="JR335" s="57"/>
      <c r="JS335" s="57" t="s">
        <v>367</v>
      </c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 t="s">
        <v>367</v>
      </c>
      <c r="NZ335" s="57" t="s">
        <v>367</v>
      </c>
      <c r="OA335" s="57"/>
      <c r="OB335" s="57"/>
      <c r="OC335" s="57" t="s">
        <v>367</v>
      </c>
      <c r="OD335" s="57"/>
      <c r="OE335" s="57"/>
      <c r="OF335" s="57" t="s">
        <v>367</v>
      </c>
      <c r="OG335" s="57"/>
      <c r="OH335" s="57"/>
      <c r="OI335" s="57"/>
      <c r="OJ335" s="57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85" t="str">
        <f t="shared" si="1076"/>
        <v/>
      </c>
      <c r="AGG335" s="85" t="str">
        <f t="shared" si="1077"/>
        <v/>
      </c>
      <c r="AGH335" s="85">
        <f t="shared" si="1078"/>
        <v>4</v>
      </c>
      <c r="AGL335" s="36" t="str">
        <f t="shared" si="1089"/>
        <v/>
      </c>
      <c r="AGM335" s="36" t="str">
        <f t="shared" si="1079"/>
        <v/>
      </c>
      <c r="AGN335" s="39">
        <f t="shared" si="1090"/>
        <v>8</v>
      </c>
      <c r="AGO335" s="36" t="str">
        <f t="shared" si="1091"/>
        <v/>
      </c>
      <c r="AGP335" s="36">
        <f t="shared" si="1080"/>
        <v>4</v>
      </c>
      <c r="AGQ335" s="39">
        <f t="shared" si="1092"/>
        <v>11</v>
      </c>
      <c r="AGR335" s="36" t="str">
        <f t="shared" si="1093"/>
        <v/>
      </c>
      <c r="AGS335" s="36" t="str">
        <f t="shared" si="1081"/>
        <v/>
      </c>
      <c r="AGT335" s="39">
        <f t="shared" si="1094"/>
        <v>12</v>
      </c>
      <c r="AGU335" s="36" t="str">
        <f t="shared" si="1095"/>
        <v/>
      </c>
      <c r="AGV335" s="36" t="str">
        <f t="shared" si="1082"/>
        <v/>
      </c>
      <c r="AGW335" s="39">
        <f t="shared" si="1096"/>
        <v>2</v>
      </c>
      <c r="AGX335" s="36" t="str">
        <f t="shared" si="1097"/>
        <v/>
      </c>
      <c r="AGY335" s="36" t="str">
        <f t="shared" si="1083"/>
        <v/>
      </c>
      <c r="AGZ335" s="39">
        <f t="shared" si="1098"/>
        <v>4</v>
      </c>
      <c r="AHA335" s="36" t="str">
        <f t="shared" si="1099"/>
        <v/>
      </c>
      <c r="AHB335" s="36" t="str">
        <f t="shared" si="1084"/>
        <v/>
      </c>
      <c r="AHC335" s="39" t="str">
        <f t="shared" si="1100"/>
        <v/>
      </c>
      <c r="AHD335" s="36" t="str">
        <f t="shared" si="1101"/>
        <v/>
      </c>
      <c r="AHE335" s="36" t="str">
        <f t="shared" si="1085"/>
        <v/>
      </c>
      <c r="AHF335" s="39" t="str">
        <f t="shared" si="1102"/>
        <v/>
      </c>
      <c r="AHG335" s="36" t="str">
        <f t="shared" si="1103"/>
        <v/>
      </c>
      <c r="AHH335" s="36" t="str">
        <f t="shared" si="1086"/>
        <v/>
      </c>
      <c r="AHI335" s="39" t="str">
        <f t="shared" si="1104"/>
        <v/>
      </c>
      <c r="AHJ335" s="36" t="str">
        <f t="shared" si="1105"/>
        <v/>
      </c>
      <c r="AHK335" s="36" t="str">
        <f t="shared" si="1087"/>
        <v/>
      </c>
      <c r="AHL335" s="39" t="str">
        <f t="shared" si="1106"/>
        <v/>
      </c>
      <c r="AHM335" s="36" t="str">
        <f t="shared" si="1107"/>
        <v/>
      </c>
      <c r="AHN335" s="36" t="str">
        <f t="shared" si="1088"/>
        <v/>
      </c>
      <c r="AHO335" s="39" t="str">
        <f t="shared" si="1108"/>
        <v/>
      </c>
    </row>
    <row r="336" spans="1:918" s="5" customFormat="1" outlineLevel="1" x14ac:dyDescent="0.25">
      <c r="A336" s="35">
        <f t="shared" ref="A336:A341" si="1109">A335+1</f>
        <v>6</v>
      </c>
      <c r="B336" s="46" t="s">
        <v>195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367</v>
      </c>
      <c r="EI336" s="57"/>
      <c r="EJ336" s="38"/>
      <c r="EK336" s="38"/>
      <c r="EL336" s="38"/>
      <c r="EM336" s="61"/>
      <c r="EN336" s="57" t="s">
        <v>368</v>
      </c>
      <c r="EO336" s="57" t="s">
        <v>368</v>
      </c>
      <c r="EP336" s="57"/>
      <c r="EQ336" s="57" t="s">
        <v>368</v>
      </c>
      <c r="ER336" s="57" t="s">
        <v>368</v>
      </c>
      <c r="ES336" s="57"/>
      <c r="ET336" s="57"/>
      <c r="EU336" s="57"/>
      <c r="EV336" s="57" t="s">
        <v>368</v>
      </c>
      <c r="EW336" s="57" t="s">
        <v>368</v>
      </c>
      <c r="EX336" s="57"/>
      <c r="EY336" s="57"/>
      <c r="EZ336" s="57"/>
      <c r="FA336" s="57"/>
      <c r="FB336" s="57"/>
      <c r="FC336" s="57"/>
      <c r="FD336" s="38"/>
      <c r="FE336" s="38"/>
      <c r="FF336" s="38"/>
      <c r="FG336" s="61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38"/>
      <c r="FX336" s="38"/>
      <c r="FY336" s="38"/>
      <c r="FZ336" s="38"/>
      <c r="GA336" s="61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38"/>
      <c r="GT336" s="38"/>
      <c r="GU336" s="61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/>
      <c r="NZ336" s="57"/>
      <c r="OA336" s="57"/>
      <c r="OB336" s="57"/>
      <c r="OC336" s="57"/>
      <c r="OD336" s="57"/>
      <c r="OE336" s="57"/>
      <c r="OF336" s="57"/>
      <c r="OG336" s="57"/>
      <c r="OH336" s="57"/>
      <c r="OI336" s="57"/>
      <c r="OJ336" s="57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85" t="str">
        <f t="shared" si="1076"/>
        <v/>
      </c>
      <c r="AGG336" s="85" t="str">
        <f t="shared" si="1077"/>
        <v/>
      </c>
      <c r="AGH336" s="85" t="str">
        <f t="shared" si="1078"/>
        <v/>
      </c>
      <c r="AGL336" s="36" t="str">
        <f t="shared" si="1089"/>
        <v/>
      </c>
      <c r="AGM336" s="36" t="str">
        <f t="shared" si="1079"/>
        <v/>
      </c>
      <c r="AGN336" s="39" t="str">
        <f t="shared" si="1090"/>
        <v/>
      </c>
      <c r="AGO336" s="36" t="str">
        <f t="shared" si="1091"/>
        <v/>
      </c>
      <c r="AGP336" s="36">
        <f t="shared" si="1080"/>
        <v>6</v>
      </c>
      <c r="AGQ336" s="39">
        <f t="shared" si="1092"/>
        <v>1</v>
      </c>
      <c r="AGR336" s="36" t="str">
        <f t="shared" si="1093"/>
        <v/>
      </c>
      <c r="AGS336" s="36" t="str">
        <f t="shared" si="1081"/>
        <v/>
      </c>
      <c r="AGT336" s="39" t="str">
        <f t="shared" si="1094"/>
        <v/>
      </c>
      <c r="AGU336" s="36" t="str">
        <f t="shared" si="1095"/>
        <v/>
      </c>
      <c r="AGV336" s="36" t="str">
        <f t="shared" si="1082"/>
        <v/>
      </c>
      <c r="AGW336" s="39" t="str">
        <f t="shared" si="1096"/>
        <v/>
      </c>
      <c r="AGX336" s="36" t="str">
        <f t="shared" si="1097"/>
        <v/>
      </c>
      <c r="AGY336" s="36" t="str">
        <f t="shared" si="1083"/>
        <v/>
      </c>
      <c r="AGZ336" s="39" t="str">
        <f t="shared" si="1098"/>
        <v/>
      </c>
      <c r="AHA336" s="36" t="str">
        <f t="shared" si="1099"/>
        <v/>
      </c>
      <c r="AHB336" s="36" t="str">
        <f t="shared" si="1084"/>
        <v/>
      </c>
      <c r="AHC336" s="39" t="str">
        <f t="shared" si="1100"/>
        <v/>
      </c>
      <c r="AHD336" s="36" t="str">
        <f t="shared" si="1101"/>
        <v/>
      </c>
      <c r="AHE336" s="36" t="str">
        <f t="shared" si="1085"/>
        <v/>
      </c>
      <c r="AHF336" s="39" t="str">
        <f t="shared" si="1102"/>
        <v/>
      </c>
      <c r="AHG336" s="36" t="str">
        <f t="shared" si="1103"/>
        <v/>
      </c>
      <c r="AHH336" s="36" t="str">
        <f t="shared" si="1086"/>
        <v/>
      </c>
      <c r="AHI336" s="39" t="str">
        <f t="shared" si="1104"/>
        <v/>
      </c>
      <c r="AHJ336" s="36" t="str">
        <f t="shared" si="1105"/>
        <v/>
      </c>
      <c r="AHK336" s="36" t="str">
        <f t="shared" si="1087"/>
        <v/>
      </c>
      <c r="AHL336" s="39" t="str">
        <f t="shared" si="1106"/>
        <v/>
      </c>
      <c r="AHM336" s="36" t="str">
        <f t="shared" si="1107"/>
        <v/>
      </c>
      <c r="AHN336" s="36" t="str">
        <f t="shared" si="1088"/>
        <v/>
      </c>
      <c r="AHO336" s="39" t="str">
        <f t="shared" si="1108"/>
        <v/>
      </c>
    </row>
    <row r="337" spans="1:918" s="5" customFormat="1" outlineLevel="1" x14ac:dyDescent="0.25">
      <c r="A337" s="35">
        <f t="shared" si="1109"/>
        <v>7</v>
      </c>
      <c r="B337" s="46" t="s">
        <v>196</v>
      </c>
      <c r="C337" s="37"/>
      <c r="D337" s="63"/>
      <c r="E337" s="63"/>
      <c r="F337" s="63"/>
      <c r="G337" s="57" t="s">
        <v>378</v>
      </c>
      <c r="H337" s="57" t="s">
        <v>378</v>
      </c>
      <c r="I337" s="57" t="s">
        <v>378</v>
      </c>
      <c r="J337" s="57" t="s">
        <v>378</v>
      </c>
      <c r="K337" s="57"/>
      <c r="L337" s="57" t="s">
        <v>378</v>
      </c>
      <c r="M337" s="57" t="s">
        <v>378</v>
      </c>
      <c r="N337" s="57"/>
      <c r="O337" s="57" t="s">
        <v>378</v>
      </c>
      <c r="P337" s="57" t="s">
        <v>378</v>
      </c>
      <c r="Q337" s="57" t="s">
        <v>378</v>
      </c>
      <c r="R337" s="57" t="s">
        <v>378</v>
      </c>
      <c r="S337" s="57" t="s">
        <v>378</v>
      </c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 t="s">
        <v>367</v>
      </c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 t="s">
        <v>367</v>
      </c>
      <c r="BF337" s="57"/>
      <c r="BG337" s="57" t="s">
        <v>367</v>
      </c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 t="s">
        <v>367</v>
      </c>
      <c r="BY337" s="57" t="s">
        <v>367</v>
      </c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 t="s">
        <v>367</v>
      </c>
      <c r="CO337" s="57"/>
      <c r="CP337" s="57"/>
      <c r="CQ337" s="57"/>
      <c r="CR337" s="57" t="s">
        <v>367</v>
      </c>
      <c r="CS337" s="57"/>
      <c r="CT337" s="57"/>
      <c r="CU337" s="57"/>
      <c r="CV337" s="38"/>
      <c r="CW337" s="38"/>
      <c r="CX337" s="38"/>
      <c r="CY337" s="61"/>
      <c r="CZ337" s="57" t="s">
        <v>367</v>
      </c>
      <c r="DA337" s="57"/>
      <c r="DB337" s="57"/>
      <c r="DC337" s="57" t="s">
        <v>367</v>
      </c>
      <c r="DD337" s="57" t="s">
        <v>367</v>
      </c>
      <c r="DE337" s="57" t="s">
        <v>367</v>
      </c>
      <c r="DF337" s="57"/>
      <c r="DG337" s="57"/>
      <c r="DH337" s="57"/>
      <c r="DI337" s="57"/>
      <c r="DJ337" s="57"/>
      <c r="DK337" s="57"/>
      <c r="DL337" s="57"/>
      <c r="DM337" s="57"/>
      <c r="DN337" s="57"/>
      <c r="DO337" s="57" t="s">
        <v>367</v>
      </c>
      <c r="DP337" s="57"/>
      <c r="DQ337" s="38"/>
      <c r="DR337" s="38"/>
      <c r="DS337" s="57" t="s">
        <v>367</v>
      </c>
      <c r="DT337" s="57"/>
      <c r="DU337" s="57"/>
      <c r="DV337" s="57" t="s">
        <v>367</v>
      </c>
      <c r="DW337" s="57" t="s">
        <v>367</v>
      </c>
      <c r="DX337" s="57"/>
      <c r="DY337" s="57"/>
      <c r="DZ337" s="57"/>
      <c r="EA337" s="57"/>
      <c r="EB337" s="57"/>
      <c r="EC337" s="57"/>
      <c r="ED337" s="57" t="s">
        <v>367</v>
      </c>
      <c r="EE337" s="57" t="s">
        <v>367</v>
      </c>
      <c r="EF337" s="57" t="s">
        <v>367</v>
      </c>
      <c r="EG337" s="57"/>
      <c r="EH337" s="57" t="s">
        <v>367</v>
      </c>
      <c r="EI337" s="57"/>
      <c r="EJ337" s="38"/>
      <c r="EK337" s="38"/>
      <c r="EL337" s="38"/>
      <c r="EM337" s="61"/>
      <c r="EN337" s="57" t="s">
        <v>367</v>
      </c>
      <c r="EO337" s="57" t="s">
        <v>367</v>
      </c>
      <c r="EP337" s="57"/>
      <c r="EQ337" s="57" t="s">
        <v>367</v>
      </c>
      <c r="ER337" s="57" t="s">
        <v>367</v>
      </c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 t="s">
        <v>367</v>
      </c>
      <c r="FI337" s="57"/>
      <c r="FJ337" s="57"/>
      <c r="FK337" s="57"/>
      <c r="FL337" s="57" t="s">
        <v>367</v>
      </c>
      <c r="FM337" s="57"/>
      <c r="FN337" s="57"/>
      <c r="FO337" s="57"/>
      <c r="FP337" s="57"/>
      <c r="FQ337" s="57" t="s">
        <v>367</v>
      </c>
      <c r="FR337" s="57"/>
      <c r="FS337" s="57"/>
      <c r="FT337" s="57"/>
      <c r="FU337" s="57" t="s">
        <v>367</v>
      </c>
      <c r="FV337" s="57"/>
      <c r="FW337" s="38"/>
      <c r="FX337" s="38"/>
      <c r="FY337" s="38"/>
      <c r="FZ337" s="38"/>
      <c r="GA337" s="61"/>
      <c r="GB337" s="57"/>
      <c r="GC337" s="57" t="s">
        <v>367</v>
      </c>
      <c r="GD337" s="57"/>
      <c r="GE337" s="57"/>
      <c r="GF337" s="57" t="s">
        <v>367</v>
      </c>
      <c r="GG337" s="57"/>
      <c r="GH337" s="57"/>
      <c r="GI337" s="57"/>
      <c r="GJ337" s="57"/>
      <c r="GK337" s="57"/>
      <c r="GL337" s="57"/>
      <c r="GM337" s="57"/>
      <c r="GN337" s="57" t="s">
        <v>367</v>
      </c>
      <c r="GO337" s="57" t="s">
        <v>367</v>
      </c>
      <c r="GP337" s="57"/>
      <c r="GQ337" s="57" t="s">
        <v>367</v>
      </c>
      <c r="GR337" s="57"/>
      <c r="GS337" s="38"/>
      <c r="GT337" s="38"/>
      <c r="GU337" s="61"/>
      <c r="GV337" s="57"/>
      <c r="GW337" s="57" t="s">
        <v>367</v>
      </c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 t="s">
        <v>367</v>
      </c>
      <c r="HJ337" s="57"/>
      <c r="HK337" s="57" t="s">
        <v>367</v>
      </c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 t="s">
        <v>367</v>
      </c>
      <c r="IK337" s="57" t="s">
        <v>367</v>
      </c>
      <c r="IL337" s="57"/>
      <c r="IM337" s="57"/>
      <c r="IN337" s="57"/>
      <c r="IO337" s="57"/>
      <c r="IP337" s="57"/>
      <c r="IQ337" s="57"/>
      <c r="IR337" s="57"/>
      <c r="IS337" s="57" t="s">
        <v>367</v>
      </c>
      <c r="IT337" s="57"/>
      <c r="IU337" s="57"/>
      <c r="IV337" s="57"/>
      <c r="IW337" s="57"/>
      <c r="IX337" s="57"/>
      <c r="IY337" s="57" t="s">
        <v>367</v>
      </c>
      <c r="IZ337" s="38"/>
      <c r="JA337" s="38"/>
      <c r="JB337" s="38"/>
      <c r="JC337" s="61"/>
      <c r="JD337" s="57" t="s">
        <v>367</v>
      </c>
      <c r="JE337" s="57"/>
      <c r="JF337" s="57"/>
      <c r="JG337" s="57" t="s">
        <v>367</v>
      </c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 t="s">
        <v>367</v>
      </c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 t="s">
        <v>367</v>
      </c>
      <c r="NZ337" s="57" t="s">
        <v>378</v>
      </c>
      <c r="OA337" s="57"/>
      <c r="OB337" s="57"/>
      <c r="OC337" s="57" t="s">
        <v>378</v>
      </c>
      <c r="OD337" s="57"/>
      <c r="OE337" s="57"/>
      <c r="OF337" s="57" t="s">
        <v>378</v>
      </c>
      <c r="OG337" s="57"/>
      <c r="OH337" s="57"/>
      <c r="OI337" s="57" t="s">
        <v>378</v>
      </c>
      <c r="OJ337" s="57" t="s">
        <v>378</v>
      </c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85">
        <f t="shared" si="1076"/>
        <v>5</v>
      </c>
      <c r="AGG337" s="85" t="str">
        <f t="shared" si="1077"/>
        <v/>
      </c>
      <c r="AGH337" s="85">
        <f t="shared" si="1078"/>
        <v>1</v>
      </c>
      <c r="AGL337" s="36">
        <f t="shared" si="1089"/>
        <v>11</v>
      </c>
      <c r="AGM337" s="36" t="str">
        <f t="shared" si="1079"/>
        <v/>
      </c>
      <c r="AGN337" s="39">
        <f t="shared" si="1090"/>
        <v>6</v>
      </c>
      <c r="AGO337" s="36" t="str">
        <f t="shared" si="1091"/>
        <v/>
      </c>
      <c r="AGP337" s="36" t="str">
        <f t="shared" si="1080"/>
        <v/>
      </c>
      <c r="AGQ337" s="39">
        <f t="shared" si="1092"/>
        <v>21</v>
      </c>
      <c r="AGR337" s="36" t="str">
        <f t="shared" si="1093"/>
        <v/>
      </c>
      <c r="AGS337" s="36" t="str">
        <f t="shared" si="1081"/>
        <v/>
      </c>
      <c r="AGT337" s="39">
        <f t="shared" si="1094"/>
        <v>13</v>
      </c>
      <c r="AGU337" s="36" t="str">
        <f t="shared" si="1095"/>
        <v/>
      </c>
      <c r="AGV337" s="36" t="str">
        <f t="shared" si="1082"/>
        <v/>
      </c>
      <c r="AGW337" s="39">
        <f t="shared" si="1096"/>
        <v>2</v>
      </c>
      <c r="AGX337" s="36">
        <f t="shared" si="1097"/>
        <v>5</v>
      </c>
      <c r="AGY337" s="36" t="str">
        <f t="shared" si="1083"/>
        <v/>
      </c>
      <c r="AGZ337" s="39">
        <f t="shared" si="1098"/>
        <v>1</v>
      </c>
      <c r="AHA337" s="36" t="str">
        <f t="shared" si="1099"/>
        <v/>
      </c>
      <c r="AHB337" s="36" t="str">
        <f t="shared" si="1084"/>
        <v/>
      </c>
      <c r="AHC337" s="39" t="str">
        <f t="shared" si="1100"/>
        <v/>
      </c>
      <c r="AHD337" s="36" t="str">
        <f t="shared" si="1101"/>
        <v/>
      </c>
      <c r="AHE337" s="36" t="str">
        <f t="shared" si="1085"/>
        <v/>
      </c>
      <c r="AHF337" s="39" t="str">
        <f t="shared" si="1102"/>
        <v/>
      </c>
      <c r="AHG337" s="36" t="str">
        <f t="shared" si="1103"/>
        <v/>
      </c>
      <c r="AHH337" s="36" t="str">
        <f t="shared" si="1086"/>
        <v/>
      </c>
      <c r="AHI337" s="39" t="str">
        <f t="shared" si="1104"/>
        <v/>
      </c>
      <c r="AHJ337" s="36" t="str">
        <f t="shared" si="1105"/>
        <v/>
      </c>
      <c r="AHK337" s="36" t="str">
        <f t="shared" si="1087"/>
        <v/>
      </c>
      <c r="AHL337" s="39" t="str">
        <f t="shared" si="1106"/>
        <v/>
      </c>
      <c r="AHM337" s="36" t="str">
        <f t="shared" si="1107"/>
        <v/>
      </c>
      <c r="AHN337" s="36" t="str">
        <f t="shared" si="1088"/>
        <v/>
      </c>
      <c r="AHO337" s="39" t="str">
        <f t="shared" si="1108"/>
        <v/>
      </c>
    </row>
    <row r="338" spans="1:918" s="5" customFormat="1" outlineLevel="1" x14ac:dyDescent="0.25">
      <c r="A338" s="35">
        <f t="shared" si="1109"/>
        <v>8</v>
      </c>
      <c r="B338" s="46" t="s">
        <v>197</v>
      </c>
      <c r="C338" s="37"/>
      <c r="D338" s="63"/>
      <c r="E338" s="63"/>
      <c r="F338" s="63"/>
      <c r="G338" s="57"/>
      <c r="H338" s="57"/>
      <c r="I338" s="57" t="s">
        <v>367</v>
      </c>
      <c r="J338" s="57" t="s">
        <v>367</v>
      </c>
      <c r="K338" s="57"/>
      <c r="L338" s="57" t="s">
        <v>367</v>
      </c>
      <c r="M338" s="57" t="s">
        <v>367</v>
      </c>
      <c r="N338" s="57"/>
      <c r="O338" s="57" t="s">
        <v>367</v>
      </c>
      <c r="P338" s="57" t="s">
        <v>367</v>
      </c>
      <c r="Q338" s="57" t="s">
        <v>367</v>
      </c>
      <c r="R338" s="57" t="s">
        <v>367</v>
      </c>
      <c r="S338" s="57" t="s">
        <v>367</v>
      </c>
      <c r="T338" s="38"/>
      <c r="U338" s="38"/>
      <c r="V338" s="38"/>
      <c r="W338" s="61"/>
      <c r="X338" s="57" t="s">
        <v>367</v>
      </c>
      <c r="Y338" s="57" t="s">
        <v>367</v>
      </c>
      <c r="Z338" s="57"/>
      <c r="AA338" s="57" t="s">
        <v>367</v>
      </c>
      <c r="AB338" s="57"/>
      <c r="AC338" s="57"/>
      <c r="AD338" s="57"/>
      <c r="AE338" s="57" t="s">
        <v>367</v>
      </c>
      <c r="AF338" s="57" t="s">
        <v>367</v>
      </c>
      <c r="AG338" s="57" t="s">
        <v>367</v>
      </c>
      <c r="AH338" s="57"/>
      <c r="AI338" s="57" t="s">
        <v>367</v>
      </c>
      <c r="AJ338" s="57" t="s">
        <v>367</v>
      </c>
      <c r="AK338" s="57" t="s">
        <v>367</v>
      </c>
      <c r="AL338" s="57"/>
      <c r="AM338" s="57" t="s">
        <v>367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 t="s">
        <v>367</v>
      </c>
      <c r="BA338" s="57" t="s">
        <v>367</v>
      </c>
      <c r="BB338" s="57"/>
      <c r="BC338" s="57" t="s">
        <v>367</v>
      </c>
      <c r="BD338" s="57" t="s">
        <v>367</v>
      </c>
      <c r="BE338" s="57" t="s">
        <v>367</v>
      </c>
      <c r="BF338" s="57"/>
      <c r="BG338" s="57" t="s">
        <v>367</v>
      </c>
      <c r="BH338" s="57"/>
      <c r="BI338" s="38"/>
      <c r="BJ338" s="38"/>
      <c r="BK338" s="61"/>
      <c r="BL338" s="57" t="s">
        <v>367</v>
      </c>
      <c r="BM338" s="57" t="s">
        <v>367</v>
      </c>
      <c r="BN338" s="57"/>
      <c r="BO338" s="57" t="s">
        <v>367</v>
      </c>
      <c r="BP338" s="57" t="s">
        <v>367</v>
      </c>
      <c r="BQ338" s="57"/>
      <c r="BR338" s="57"/>
      <c r="BS338" s="57"/>
      <c r="BT338" s="57" t="s">
        <v>367</v>
      </c>
      <c r="BU338" s="57" t="s">
        <v>367</v>
      </c>
      <c r="BV338" s="57"/>
      <c r="BW338" s="57"/>
      <c r="BX338" s="57" t="s">
        <v>367</v>
      </c>
      <c r="BY338" s="57" t="s">
        <v>367</v>
      </c>
      <c r="BZ338" s="57"/>
      <c r="CA338" s="38"/>
      <c r="CB338" s="38"/>
      <c r="CC338" s="38"/>
      <c r="CD338" s="38"/>
      <c r="CE338" s="61"/>
      <c r="CF338" s="57" t="s">
        <v>367</v>
      </c>
      <c r="CG338" s="57" t="s">
        <v>367</v>
      </c>
      <c r="CH338" s="57"/>
      <c r="CI338" s="57" t="s">
        <v>367</v>
      </c>
      <c r="CJ338" s="57" t="s">
        <v>367</v>
      </c>
      <c r="CK338" s="57"/>
      <c r="CL338" s="57"/>
      <c r="CM338" s="57"/>
      <c r="CN338" s="57" t="s">
        <v>367</v>
      </c>
      <c r="CO338" s="57" t="s">
        <v>367</v>
      </c>
      <c r="CP338" s="57"/>
      <c r="CQ338" s="57" t="s">
        <v>367</v>
      </c>
      <c r="CR338" s="57" t="s">
        <v>367</v>
      </c>
      <c r="CS338" s="57"/>
      <c r="CT338" s="57"/>
      <c r="CU338" s="57" t="s">
        <v>367</v>
      </c>
      <c r="CV338" s="38"/>
      <c r="CW338" s="38"/>
      <c r="CX338" s="38"/>
      <c r="CY338" s="61"/>
      <c r="CZ338" s="57" t="s">
        <v>367</v>
      </c>
      <c r="DA338" s="57" t="s">
        <v>367</v>
      </c>
      <c r="DB338" s="57"/>
      <c r="DC338" s="57" t="s">
        <v>367</v>
      </c>
      <c r="DD338" s="57" t="s">
        <v>367</v>
      </c>
      <c r="DE338" s="57" t="s">
        <v>367</v>
      </c>
      <c r="DF338" s="57"/>
      <c r="DG338" s="57" t="s">
        <v>367</v>
      </c>
      <c r="DH338" s="57" t="s">
        <v>367</v>
      </c>
      <c r="DI338" s="57" t="s">
        <v>367</v>
      </c>
      <c r="DJ338" s="57"/>
      <c r="DK338" s="57"/>
      <c r="DL338" s="57" t="s">
        <v>367</v>
      </c>
      <c r="DM338" s="57"/>
      <c r="DN338" s="57"/>
      <c r="DO338" s="57" t="s">
        <v>367</v>
      </c>
      <c r="DP338" s="57"/>
      <c r="DQ338" s="38"/>
      <c r="DR338" s="38"/>
      <c r="DS338" s="57" t="s">
        <v>367</v>
      </c>
      <c r="DT338" s="57" t="s">
        <v>367</v>
      </c>
      <c r="DU338" s="57"/>
      <c r="DV338" s="57" t="s">
        <v>367</v>
      </c>
      <c r="DW338" s="57" t="s">
        <v>367</v>
      </c>
      <c r="DX338" s="57"/>
      <c r="DY338" s="57"/>
      <c r="DZ338" s="57"/>
      <c r="EA338" s="57" t="s">
        <v>367</v>
      </c>
      <c r="EB338" s="57" t="s">
        <v>367</v>
      </c>
      <c r="EC338" s="57"/>
      <c r="ED338" s="57" t="s">
        <v>367</v>
      </c>
      <c r="EE338" s="57" t="s">
        <v>367</v>
      </c>
      <c r="EF338" s="57" t="s">
        <v>367</v>
      </c>
      <c r="EG338" s="57"/>
      <c r="EH338" s="57" t="s">
        <v>367</v>
      </c>
      <c r="EI338" s="57"/>
      <c r="EJ338" s="38"/>
      <c r="EK338" s="38"/>
      <c r="EL338" s="38"/>
      <c r="EM338" s="61"/>
      <c r="EN338" s="57" t="s">
        <v>367</v>
      </c>
      <c r="EO338" s="57" t="s">
        <v>367</v>
      </c>
      <c r="EP338" s="57"/>
      <c r="EQ338" s="57" t="s">
        <v>367</v>
      </c>
      <c r="ER338" s="57" t="s">
        <v>367</v>
      </c>
      <c r="ES338" s="57"/>
      <c r="ET338" s="57"/>
      <c r="EU338" s="57"/>
      <c r="EV338" s="57" t="s">
        <v>367</v>
      </c>
      <c r="EW338" s="57" t="s">
        <v>367</v>
      </c>
      <c r="EX338" s="57"/>
      <c r="EY338" s="57"/>
      <c r="EZ338" s="57" t="s">
        <v>367</v>
      </c>
      <c r="FA338" s="57" t="s">
        <v>367</v>
      </c>
      <c r="FB338" s="57"/>
      <c r="FC338" s="57"/>
      <c r="FD338" s="38"/>
      <c r="FE338" s="38"/>
      <c r="FF338" s="38"/>
      <c r="FG338" s="61"/>
      <c r="FH338" s="57" t="s">
        <v>367</v>
      </c>
      <c r="FI338" s="57" t="s">
        <v>367</v>
      </c>
      <c r="FJ338" s="57"/>
      <c r="FK338" s="57" t="s">
        <v>367</v>
      </c>
      <c r="FL338" s="57" t="s">
        <v>367</v>
      </c>
      <c r="FM338" s="57"/>
      <c r="FN338" s="57"/>
      <c r="FO338" s="57"/>
      <c r="FP338" s="57" t="s">
        <v>367</v>
      </c>
      <c r="FQ338" s="57" t="s">
        <v>367</v>
      </c>
      <c r="FR338" s="57"/>
      <c r="FS338" s="57"/>
      <c r="FT338" s="57" t="s">
        <v>367</v>
      </c>
      <c r="FU338" s="57" t="s">
        <v>367</v>
      </c>
      <c r="FV338" s="57"/>
      <c r="FW338" s="38"/>
      <c r="FX338" s="38"/>
      <c r="FY338" s="38"/>
      <c r="FZ338" s="38"/>
      <c r="GA338" s="61"/>
      <c r="GB338" s="57"/>
      <c r="GC338" s="57" t="s">
        <v>367</v>
      </c>
      <c r="GD338" s="57"/>
      <c r="GE338" s="57" t="s">
        <v>367</v>
      </c>
      <c r="GF338" s="57" t="s">
        <v>367</v>
      </c>
      <c r="GG338" s="57"/>
      <c r="GH338" s="57"/>
      <c r="GI338" s="57"/>
      <c r="GJ338" s="57"/>
      <c r="GK338" s="57"/>
      <c r="GL338" s="57"/>
      <c r="GM338" s="57"/>
      <c r="GN338" s="57" t="s">
        <v>367</v>
      </c>
      <c r="GO338" s="57" t="s">
        <v>367</v>
      </c>
      <c r="GP338" s="57"/>
      <c r="GQ338" s="57" t="s">
        <v>367</v>
      </c>
      <c r="GR338" s="57"/>
      <c r="GS338" s="38"/>
      <c r="GT338" s="38"/>
      <c r="GU338" s="61"/>
      <c r="GV338" s="57"/>
      <c r="GW338" s="57" t="s">
        <v>367</v>
      </c>
      <c r="GX338" s="57"/>
      <c r="GY338" s="57" t="s">
        <v>367</v>
      </c>
      <c r="GZ338" s="57" t="s">
        <v>367</v>
      </c>
      <c r="HA338" s="57"/>
      <c r="HB338" s="57"/>
      <c r="HC338" s="57"/>
      <c r="HD338" s="57"/>
      <c r="HE338" s="57" t="s">
        <v>367</v>
      </c>
      <c r="HF338" s="57"/>
      <c r="HG338" s="57" t="s">
        <v>367</v>
      </c>
      <c r="HH338" s="57" t="s">
        <v>367</v>
      </c>
      <c r="HI338" s="57" t="s">
        <v>367</v>
      </c>
      <c r="HJ338" s="57"/>
      <c r="HK338" s="57" t="s">
        <v>367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367</v>
      </c>
      <c r="IK338" s="57" t="s">
        <v>367</v>
      </c>
      <c r="IL338" s="57"/>
      <c r="IM338" s="57" t="s">
        <v>367</v>
      </c>
      <c r="IN338" s="57" t="s">
        <v>367</v>
      </c>
      <c r="IO338" s="57"/>
      <c r="IP338" s="57"/>
      <c r="IQ338" s="57"/>
      <c r="IR338" s="57"/>
      <c r="IS338" s="57" t="s">
        <v>367</v>
      </c>
      <c r="IT338" s="57"/>
      <c r="IU338" s="57"/>
      <c r="IV338" s="57" t="s">
        <v>367</v>
      </c>
      <c r="IW338" s="57" t="s">
        <v>367</v>
      </c>
      <c r="IX338" s="57"/>
      <c r="IY338" s="57" t="s">
        <v>367</v>
      </c>
      <c r="IZ338" s="38"/>
      <c r="JA338" s="38"/>
      <c r="JB338" s="38"/>
      <c r="JC338" s="61"/>
      <c r="JD338" s="57" t="s">
        <v>367</v>
      </c>
      <c r="JE338" s="57"/>
      <c r="JF338" s="57"/>
      <c r="JG338" s="57" t="s">
        <v>367</v>
      </c>
      <c r="JH338" s="57" t="s">
        <v>367</v>
      </c>
      <c r="JI338" s="57"/>
      <c r="JJ338" s="57"/>
      <c r="JK338" s="57"/>
      <c r="JL338" s="57"/>
      <c r="JM338" s="57" t="s">
        <v>367</v>
      </c>
      <c r="JN338" s="57"/>
      <c r="JO338" s="57"/>
      <c r="JP338" s="57" t="s">
        <v>367</v>
      </c>
      <c r="JQ338" s="57" t="s">
        <v>367</v>
      </c>
      <c r="JR338" s="57"/>
      <c r="JS338" s="57" t="s">
        <v>367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 t="s">
        <v>367</v>
      </c>
      <c r="NY338" s="57" t="s">
        <v>367</v>
      </c>
      <c r="NZ338" s="57" t="s">
        <v>367</v>
      </c>
      <c r="OA338" s="57"/>
      <c r="OB338" s="57"/>
      <c r="OC338" s="57" t="s">
        <v>367</v>
      </c>
      <c r="OD338" s="57"/>
      <c r="OE338" s="57"/>
      <c r="OF338" s="57" t="s">
        <v>367</v>
      </c>
      <c r="OG338" s="57"/>
      <c r="OH338" s="57"/>
      <c r="OI338" s="57" t="s">
        <v>367</v>
      </c>
      <c r="OJ338" s="57" t="s">
        <v>367</v>
      </c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85" t="str">
        <f t="shared" si="1076"/>
        <v/>
      </c>
      <c r="AGG338" s="85" t="str">
        <f t="shared" si="1077"/>
        <v/>
      </c>
      <c r="AGH338" s="85">
        <f t="shared" si="1078"/>
        <v>7</v>
      </c>
      <c r="AGL338" s="36" t="str">
        <f t="shared" si="1089"/>
        <v/>
      </c>
      <c r="AGM338" s="36" t="str">
        <f t="shared" si="1079"/>
        <v/>
      </c>
      <c r="AGN338" s="39">
        <f t="shared" si="1090"/>
        <v>39</v>
      </c>
      <c r="AGO338" s="36" t="str">
        <f t="shared" si="1091"/>
        <v/>
      </c>
      <c r="AGP338" s="36" t="str">
        <f t="shared" si="1080"/>
        <v/>
      </c>
      <c r="AGQ338" s="39">
        <f t="shared" si="1092"/>
        <v>39</v>
      </c>
      <c r="AGR338" s="36" t="str">
        <f t="shared" si="1093"/>
        <v/>
      </c>
      <c r="AGS338" s="36" t="str">
        <f t="shared" si="1081"/>
        <v/>
      </c>
      <c r="AGT338" s="39">
        <f t="shared" si="1094"/>
        <v>23</v>
      </c>
      <c r="AGU338" s="36" t="str">
        <f t="shared" si="1095"/>
        <v/>
      </c>
      <c r="AGV338" s="36" t="str">
        <f t="shared" si="1082"/>
        <v/>
      </c>
      <c r="AGW338" s="39">
        <f t="shared" si="1096"/>
        <v>6</v>
      </c>
      <c r="AGX338" s="36" t="str">
        <f t="shared" si="1097"/>
        <v/>
      </c>
      <c r="AGY338" s="36" t="str">
        <f t="shared" si="1083"/>
        <v/>
      </c>
      <c r="AGZ338" s="39">
        <f t="shared" si="1098"/>
        <v>7</v>
      </c>
      <c r="AHA338" s="36" t="str">
        <f t="shared" si="1099"/>
        <v/>
      </c>
      <c r="AHB338" s="36" t="str">
        <f t="shared" si="1084"/>
        <v/>
      </c>
      <c r="AHC338" s="39" t="str">
        <f t="shared" si="1100"/>
        <v/>
      </c>
      <c r="AHD338" s="36" t="str">
        <f t="shared" si="1101"/>
        <v/>
      </c>
      <c r="AHE338" s="36" t="str">
        <f t="shared" si="1085"/>
        <v/>
      </c>
      <c r="AHF338" s="39" t="str">
        <f t="shared" si="1102"/>
        <v/>
      </c>
      <c r="AHG338" s="36" t="str">
        <f t="shared" si="1103"/>
        <v/>
      </c>
      <c r="AHH338" s="36" t="str">
        <f t="shared" si="1086"/>
        <v/>
      </c>
      <c r="AHI338" s="39" t="str">
        <f t="shared" si="1104"/>
        <v/>
      </c>
      <c r="AHJ338" s="36" t="str">
        <f t="shared" si="1105"/>
        <v/>
      </c>
      <c r="AHK338" s="36" t="str">
        <f t="shared" si="1087"/>
        <v/>
      </c>
      <c r="AHL338" s="39" t="str">
        <f t="shared" si="1106"/>
        <v/>
      </c>
      <c r="AHM338" s="36" t="str">
        <f t="shared" si="1107"/>
        <v/>
      </c>
      <c r="AHN338" s="36" t="str">
        <f t="shared" si="1088"/>
        <v/>
      </c>
      <c r="AHO338" s="39" t="str">
        <f t="shared" si="1108"/>
        <v/>
      </c>
    </row>
    <row r="339" spans="1:918" s="5" customFormat="1" outlineLevel="1" x14ac:dyDescent="0.25">
      <c r="A339" s="35">
        <f t="shared" si="1109"/>
        <v>9</v>
      </c>
      <c r="B339" s="46" t="s">
        <v>198</v>
      </c>
      <c r="C339" s="37"/>
      <c r="D339" s="63"/>
      <c r="E339" s="63"/>
      <c r="F339" s="63"/>
      <c r="G339" s="57" t="s">
        <v>367</v>
      </c>
      <c r="H339" s="57" t="s">
        <v>367</v>
      </c>
      <c r="I339" s="57" t="s">
        <v>367</v>
      </c>
      <c r="J339" s="57" t="s">
        <v>367</v>
      </c>
      <c r="K339" s="57"/>
      <c r="L339" s="57" t="s">
        <v>367</v>
      </c>
      <c r="M339" s="57"/>
      <c r="N339" s="57"/>
      <c r="O339" s="57" t="s">
        <v>367</v>
      </c>
      <c r="P339" s="57" t="s">
        <v>367</v>
      </c>
      <c r="Q339" s="57"/>
      <c r="R339" s="57" t="s">
        <v>367</v>
      </c>
      <c r="S339" s="57" t="s">
        <v>367</v>
      </c>
      <c r="T339" s="38"/>
      <c r="U339" s="38"/>
      <c r="V339" s="38"/>
      <c r="W339" s="61"/>
      <c r="X339" s="57" t="s">
        <v>367</v>
      </c>
      <c r="Y339" s="57" t="s">
        <v>367</v>
      </c>
      <c r="Z339" s="57"/>
      <c r="AA339" s="57" t="s">
        <v>367</v>
      </c>
      <c r="AB339" s="57"/>
      <c r="AC339" s="57"/>
      <c r="AD339" s="57"/>
      <c r="AE339" s="57" t="s">
        <v>367</v>
      </c>
      <c r="AF339" s="57" t="s">
        <v>367</v>
      </c>
      <c r="AG339" s="57" t="s">
        <v>367</v>
      </c>
      <c r="AH339" s="57"/>
      <c r="AI339" s="57" t="s">
        <v>367</v>
      </c>
      <c r="AJ339" s="57" t="s">
        <v>367</v>
      </c>
      <c r="AK339" s="57" t="s">
        <v>367</v>
      </c>
      <c r="AL339" s="57"/>
      <c r="AM339" s="57" t="s">
        <v>367</v>
      </c>
      <c r="AN339" s="38"/>
      <c r="AO339" s="38"/>
      <c r="AP339" s="38"/>
      <c r="AQ339" s="61"/>
      <c r="AR339" s="57" t="s">
        <v>367</v>
      </c>
      <c r="AS339" s="57" t="s">
        <v>367</v>
      </c>
      <c r="AT339" s="57"/>
      <c r="AU339" s="57" t="s">
        <v>367</v>
      </c>
      <c r="AV339" s="57" t="s">
        <v>367</v>
      </c>
      <c r="AW339" s="57"/>
      <c r="AX339" s="57"/>
      <c r="AY339" s="57"/>
      <c r="AZ339" s="57" t="s">
        <v>367</v>
      </c>
      <c r="BA339" s="57" t="s">
        <v>367</v>
      </c>
      <c r="BB339" s="57"/>
      <c r="BC339" s="57" t="s">
        <v>367</v>
      </c>
      <c r="BD339" s="57" t="s">
        <v>367</v>
      </c>
      <c r="BE339" s="57" t="s">
        <v>367</v>
      </c>
      <c r="BF339" s="57"/>
      <c r="BG339" s="57" t="s">
        <v>367</v>
      </c>
      <c r="BH339" s="57"/>
      <c r="BI339" s="38"/>
      <c r="BJ339" s="38"/>
      <c r="BK339" s="61"/>
      <c r="BL339" s="57" t="s">
        <v>367</v>
      </c>
      <c r="BM339" s="57" t="s">
        <v>367</v>
      </c>
      <c r="BN339" s="57"/>
      <c r="BO339" s="57" t="s">
        <v>367</v>
      </c>
      <c r="BP339" s="57" t="s">
        <v>367</v>
      </c>
      <c r="BQ339" s="57"/>
      <c r="BR339" s="57"/>
      <c r="BS339" s="57"/>
      <c r="BT339" s="57" t="s">
        <v>367</v>
      </c>
      <c r="BU339" s="57" t="s">
        <v>367</v>
      </c>
      <c r="BV339" s="57"/>
      <c r="BW339" s="57"/>
      <c r="BX339" s="57" t="s">
        <v>367</v>
      </c>
      <c r="BY339" s="57"/>
      <c r="BZ339" s="57"/>
      <c r="CA339" s="38"/>
      <c r="CB339" s="38"/>
      <c r="CC339" s="38"/>
      <c r="CD339" s="38"/>
      <c r="CE339" s="61"/>
      <c r="CF339" s="57" t="s">
        <v>367</v>
      </c>
      <c r="CG339" s="57" t="s">
        <v>367</v>
      </c>
      <c r="CH339" s="57"/>
      <c r="CI339" s="57" t="s">
        <v>367</v>
      </c>
      <c r="CJ339" s="57" t="s">
        <v>367</v>
      </c>
      <c r="CK339" s="57"/>
      <c r="CL339" s="57"/>
      <c r="CM339" s="57"/>
      <c r="CN339" s="57" t="s">
        <v>367</v>
      </c>
      <c r="CO339" s="57" t="s">
        <v>367</v>
      </c>
      <c r="CP339" s="57"/>
      <c r="CQ339" s="57" t="s">
        <v>367</v>
      </c>
      <c r="CR339" s="57"/>
      <c r="CS339" s="57"/>
      <c r="CT339" s="57"/>
      <c r="CU339" s="57" t="s">
        <v>367</v>
      </c>
      <c r="CV339" s="38"/>
      <c r="CW339" s="38"/>
      <c r="CX339" s="38"/>
      <c r="CY339" s="61"/>
      <c r="CZ339" s="57" t="s">
        <v>367</v>
      </c>
      <c r="DA339" s="57" t="s">
        <v>367</v>
      </c>
      <c r="DB339" s="57"/>
      <c r="DC339" s="57" t="s">
        <v>367</v>
      </c>
      <c r="DD339" s="57" t="s">
        <v>367</v>
      </c>
      <c r="DE339" s="57" t="s">
        <v>367</v>
      </c>
      <c r="DF339" s="57"/>
      <c r="DG339" s="57"/>
      <c r="DH339" s="57"/>
      <c r="DI339" s="57" t="s">
        <v>367</v>
      </c>
      <c r="DJ339" s="57"/>
      <c r="DK339" s="57"/>
      <c r="DL339" s="57" t="s">
        <v>367</v>
      </c>
      <c r="DM339" s="57"/>
      <c r="DN339" s="57"/>
      <c r="DO339" s="57" t="s">
        <v>367</v>
      </c>
      <c r="DP339" s="57"/>
      <c r="DQ339" s="38"/>
      <c r="DR339" s="38"/>
      <c r="DS339" s="57" t="s">
        <v>367</v>
      </c>
      <c r="DT339" s="57" t="s">
        <v>367</v>
      </c>
      <c r="DU339" s="57"/>
      <c r="DV339" s="57" t="s">
        <v>367</v>
      </c>
      <c r="DW339" s="57" t="s">
        <v>367</v>
      </c>
      <c r="DX339" s="57"/>
      <c r="DY339" s="57"/>
      <c r="DZ339" s="57"/>
      <c r="EA339" s="57" t="s">
        <v>367</v>
      </c>
      <c r="EB339" s="57" t="s">
        <v>367</v>
      </c>
      <c r="EC339" s="57"/>
      <c r="ED339" s="57" t="s">
        <v>367</v>
      </c>
      <c r="EE339" s="57" t="s">
        <v>367</v>
      </c>
      <c r="EF339" s="57"/>
      <c r="EG339" s="57"/>
      <c r="EH339" s="57" t="s">
        <v>367</v>
      </c>
      <c r="EI339" s="57"/>
      <c r="EJ339" s="38"/>
      <c r="EK339" s="38"/>
      <c r="EL339" s="38"/>
      <c r="EM339" s="61"/>
      <c r="EN339" s="57" t="s">
        <v>367</v>
      </c>
      <c r="EO339" s="57" t="s">
        <v>367</v>
      </c>
      <c r="EP339" s="57"/>
      <c r="EQ339" s="57" t="s">
        <v>367</v>
      </c>
      <c r="ER339" s="57" t="s">
        <v>367</v>
      </c>
      <c r="ES339" s="57"/>
      <c r="ET339" s="57"/>
      <c r="EU339" s="57"/>
      <c r="EV339" s="57" t="s">
        <v>367</v>
      </c>
      <c r="EW339" s="57" t="s">
        <v>367</v>
      </c>
      <c r="EX339" s="57"/>
      <c r="EY339" s="57"/>
      <c r="EZ339" s="57" t="s">
        <v>367</v>
      </c>
      <c r="FA339" s="57" t="s">
        <v>367</v>
      </c>
      <c r="FB339" s="57"/>
      <c r="FC339" s="57"/>
      <c r="FD339" s="38"/>
      <c r="FE339" s="38"/>
      <c r="FF339" s="38"/>
      <c r="FG339" s="61"/>
      <c r="FH339" s="57" t="s">
        <v>367</v>
      </c>
      <c r="FI339" s="57" t="s">
        <v>367</v>
      </c>
      <c r="FJ339" s="57"/>
      <c r="FK339" s="57" t="s">
        <v>367</v>
      </c>
      <c r="FL339" s="57" t="s">
        <v>367</v>
      </c>
      <c r="FM339" s="57"/>
      <c r="FN339" s="57"/>
      <c r="FO339" s="57"/>
      <c r="FP339" s="57" t="s">
        <v>367</v>
      </c>
      <c r="FQ339" s="57" t="s">
        <v>367</v>
      </c>
      <c r="FR339" s="57"/>
      <c r="FS339" s="57"/>
      <c r="FT339" s="57" t="s">
        <v>367</v>
      </c>
      <c r="FU339" s="57" t="s">
        <v>367</v>
      </c>
      <c r="FV339" s="57"/>
      <c r="FW339" s="38"/>
      <c r="FX339" s="38"/>
      <c r="FY339" s="38"/>
      <c r="FZ339" s="38"/>
      <c r="GA339" s="61"/>
      <c r="GB339" s="57"/>
      <c r="GC339" s="57" t="s">
        <v>367</v>
      </c>
      <c r="GD339" s="57"/>
      <c r="GE339" s="57" t="s">
        <v>367</v>
      </c>
      <c r="GF339" s="57" t="s">
        <v>367</v>
      </c>
      <c r="GG339" s="57"/>
      <c r="GH339" s="57"/>
      <c r="GI339" s="57"/>
      <c r="GJ339" s="57"/>
      <c r="GK339" s="57"/>
      <c r="GL339" s="57"/>
      <c r="GM339" s="57"/>
      <c r="GN339" s="57" t="s">
        <v>367</v>
      </c>
      <c r="GO339" s="57" t="s">
        <v>367</v>
      </c>
      <c r="GP339" s="57"/>
      <c r="GQ339" s="57" t="s">
        <v>367</v>
      </c>
      <c r="GR339" s="57"/>
      <c r="GS339" s="38"/>
      <c r="GT339" s="38"/>
      <c r="GU339" s="61"/>
      <c r="GV339" s="57"/>
      <c r="GW339" s="57" t="s">
        <v>367</v>
      </c>
      <c r="GX339" s="57"/>
      <c r="GY339" s="57" t="s">
        <v>367</v>
      </c>
      <c r="GZ339" s="57" t="s">
        <v>367</v>
      </c>
      <c r="HA339" s="57"/>
      <c r="HB339" s="57"/>
      <c r="HC339" s="57"/>
      <c r="HD339" s="57"/>
      <c r="HE339" s="57" t="s">
        <v>367</v>
      </c>
      <c r="HF339" s="57"/>
      <c r="HG339" s="57" t="s">
        <v>367</v>
      </c>
      <c r="HH339" s="57" t="s">
        <v>367</v>
      </c>
      <c r="HI339" s="57" t="s">
        <v>367</v>
      </c>
      <c r="HJ339" s="57"/>
      <c r="HK339" s="57" t="s">
        <v>367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367</v>
      </c>
      <c r="IK339" s="57" t="s">
        <v>367</v>
      </c>
      <c r="IL339" s="57"/>
      <c r="IM339" s="57" t="s">
        <v>367</v>
      </c>
      <c r="IN339" s="57" t="s">
        <v>367</v>
      </c>
      <c r="IO339" s="57"/>
      <c r="IP339" s="57"/>
      <c r="IQ339" s="57"/>
      <c r="IR339" s="57"/>
      <c r="IS339" s="57" t="s">
        <v>367</v>
      </c>
      <c r="IT339" s="57"/>
      <c r="IU339" s="57"/>
      <c r="IV339" s="57" t="s">
        <v>367</v>
      </c>
      <c r="IW339" s="57" t="s">
        <v>367</v>
      </c>
      <c r="IX339" s="57"/>
      <c r="IY339" s="57" t="s">
        <v>367</v>
      </c>
      <c r="IZ339" s="38"/>
      <c r="JA339" s="38"/>
      <c r="JB339" s="38"/>
      <c r="JC339" s="61"/>
      <c r="JD339" s="57" t="s">
        <v>367</v>
      </c>
      <c r="JE339" s="57"/>
      <c r="JF339" s="57"/>
      <c r="JG339" s="57" t="s">
        <v>367</v>
      </c>
      <c r="JH339" s="57" t="s">
        <v>367</v>
      </c>
      <c r="JI339" s="57"/>
      <c r="JJ339" s="57"/>
      <c r="JK339" s="57"/>
      <c r="JL339" s="57"/>
      <c r="JM339" s="57" t="s">
        <v>367</v>
      </c>
      <c r="JN339" s="57"/>
      <c r="JO339" s="57"/>
      <c r="JP339" s="57" t="s">
        <v>367</v>
      </c>
      <c r="JQ339" s="57" t="s">
        <v>367</v>
      </c>
      <c r="JR339" s="57"/>
      <c r="JS339" s="57" t="s">
        <v>367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367</v>
      </c>
      <c r="NY339" s="57" t="s">
        <v>367</v>
      </c>
      <c r="NZ339" s="57" t="s">
        <v>367</v>
      </c>
      <c r="OA339" s="57"/>
      <c r="OB339" s="57"/>
      <c r="OC339" s="57" t="s">
        <v>367</v>
      </c>
      <c r="OD339" s="57"/>
      <c r="OE339" s="57"/>
      <c r="OF339" s="57" t="s">
        <v>367</v>
      </c>
      <c r="OG339" s="57"/>
      <c r="OH339" s="57"/>
      <c r="OI339" s="57" t="s">
        <v>367</v>
      </c>
      <c r="OJ339" s="57" t="s">
        <v>367</v>
      </c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85" t="str">
        <f t="shared" si="1076"/>
        <v/>
      </c>
      <c r="AGG339" s="85" t="str">
        <f t="shared" si="1077"/>
        <v/>
      </c>
      <c r="AGH339" s="85">
        <f t="shared" si="1078"/>
        <v>7</v>
      </c>
      <c r="AGL339" s="36" t="str">
        <f t="shared" si="1089"/>
        <v/>
      </c>
      <c r="AGM339" s="36" t="str">
        <f t="shared" si="1079"/>
        <v/>
      </c>
      <c r="AGN339" s="39">
        <f t="shared" si="1090"/>
        <v>42</v>
      </c>
      <c r="AGO339" s="36" t="str">
        <f t="shared" si="1091"/>
        <v/>
      </c>
      <c r="AGP339" s="36" t="str">
        <f t="shared" si="1080"/>
        <v/>
      </c>
      <c r="AGQ339" s="39">
        <f t="shared" si="1092"/>
        <v>35</v>
      </c>
      <c r="AGR339" s="36" t="str">
        <f t="shared" si="1093"/>
        <v/>
      </c>
      <c r="AGS339" s="36" t="str">
        <f t="shared" si="1081"/>
        <v/>
      </c>
      <c r="AGT339" s="39">
        <f t="shared" si="1094"/>
        <v>23</v>
      </c>
      <c r="AGU339" s="36" t="str">
        <f t="shared" si="1095"/>
        <v/>
      </c>
      <c r="AGV339" s="36" t="str">
        <f t="shared" si="1082"/>
        <v/>
      </c>
      <c r="AGW339" s="39">
        <f t="shared" si="1096"/>
        <v>6</v>
      </c>
      <c r="AGX339" s="36" t="str">
        <f t="shared" si="1097"/>
        <v/>
      </c>
      <c r="AGY339" s="36" t="str">
        <f t="shared" si="1083"/>
        <v/>
      </c>
      <c r="AGZ339" s="39">
        <f t="shared" si="1098"/>
        <v>7</v>
      </c>
      <c r="AHA339" s="36" t="str">
        <f t="shared" si="1099"/>
        <v/>
      </c>
      <c r="AHB339" s="36" t="str">
        <f t="shared" si="1084"/>
        <v/>
      </c>
      <c r="AHC339" s="39" t="str">
        <f t="shared" si="1100"/>
        <v/>
      </c>
      <c r="AHD339" s="36" t="str">
        <f t="shared" si="1101"/>
        <v/>
      </c>
      <c r="AHE339" s="36" t="str">
        <f t="shared" si="1085"/>
        <v/>
      </c>
      <c r="AHF339" s="39" t="str">
        <f t="shared" si="1102"/>
        <v/>
      </c>
      <c r="AHG339" s="36" t="str">
        <f t="shared" si="1103"/>
        <v/>
      </c>
      <c r="AHH339" s="36" t="str">
        <f t="shared" si="1086"/>
        <v/>
      </c>
      <c r="AHI339" s="39" t="str">
        <f t="shared" si="1104"/>
        <v/>
      </c>
      <c r="AHJ339" s="36" t="str">
        <f t="shared" si="1105"/>
        <v/>
      </c>
      <c r="AHK339" s="36" t="str">
        <f t="shared" si="1087"/>
        <v/>
      </c>
      <c r="AHL339" s="39" t="str">
        <f t="shared" si="1106"/>
        <v/>
      </c>
      <c r="AHM339" s="36" t="str">
        <f t="shared" si="1107"/>
        <v/>
      </c>
      <c r="AHN339" s="36" t="str">
        <f t="shared" si="1088"/>
        <v/>
      </c>
      <c r="AHO339" s="39" t="str">
        <f t="shared" si="1108"/>
        <v/>
      </c>
    </row>
    <row r="340" spans="1:918" s="5" customFormat="1" outlineLevel="1" x14ac:dyDescent="0.25">
      <c r="A340" s="35">
        <f t="shared" si="1109"/>
        <v>10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61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85" t="str">
        <f t="shared" si="1076"/>
        <v/>
      </c>
      <c r="AGG340" s="85" t="str">
        <f t="shared" si="1077"/>
        <v/>
      </c>
      <c r="AGH340" s="85" t="str">
        <f t="shared" si="1078"/>
        <v/>
      </c>
      <c r="AGL340" s="36" t="str">
        <f t="shared" si="1089"/>
        <v/>
      </c>
      <c r="AGM340" s="36" t="str">
        <f t="shared" si="1079"/>
        <v/>
      </c>
      <c r="AGN340" s="39" t="str">
        <f t="shared" si="1090"/>
        <v/>
      </c>
      <c r="AGO340" s="36" t="str">
        <f t="shared" si="1091"/>
        <v/>
      </c>
      <c r="AGP340" s="36" t="str">
        <f t="shared" si="1080"/>
        <v/>
      </c>
      <c r="AGQ340" s="39" t="str">
        <f t="shared" si="1092"/>
        <v/>
      </c>
      <c r="AGR340" s="36" t="str">
        <f t="shared" si="1093"/>
        <v/>
      </c>
      <c r="AGS340" s="36" t="str">
        <f t="shared" si="1081"/>
        <v/>
      </c>
      <c r="AGT340" s="39" t="str">
        <f t="shared" si="1094"/>
        <v/>
      </c>
      <c r="AGU340" s="36" t="str">
        <f t="shared" si="1095"/>
        <v/>
      </c>
      <c r="AGV340" s="36" t="str">
        <f t="shared" si="1082"/>
        <v/>
      </c>
      <c r="AGW340" s="39" t="str">
        <f t="shared" si="1096"/>
        <v/>
      </c>
      <c r="AGX340" s="36" t="str">
        <f t="shared" si="1097"/>
        <v/>
      </c>
      <c r="AGY340" s="36" t="str">
        <f t="shared" si="1083"/>
        <v/>
      </c>
      <c r="AGZ340" s="39" t="str">
        <f t="shared" si="1098"/>
        <v/>
      </c>
      <c r="AHA340" s="36" t="str">
        <f t="shared" si="1099"/>
        <v/>
      </c>
      <c r="AHB340" s="36" t="str">
        <f t="shared" si="1084"/>
        <v/>
      </c>
      <c r="AHC340" s="39" t="str">
        <f t="shared" si="1100"/>
        <v/>
      </c>
      <c r="AHD340" s="36" t="str">
        <f t="shared" si="1101"/>
        <v/>
      </c>
      <c r="AHE340" s="36" t="str">
        <f t="shared" si="1085"/>
        <v/>
      </c>
      <c r="AHF340" s="39" t="str">
        <f t="shared" si="1102"/>
        <v/>
      </c>
      <c r="AHG340" s="36" t="str">
        <f t="shared" si="1103"/>
        <v/>
      </c>
      <c r="AHH340" s="36" t="str">
        <f t="shared" si="1086"/>
        <v/>
      </c>
      <c r="AHI340" s="39" t="str">
        <f t="shared" si="1104"/>
        <v/>
      </c>
      <c r="AHJ340" s="36" t="str">
        <f t="shared" si="1105"/>
        <v/>
      </c>
      <c r="AHK340" s="36" t="str">
        <f t="shared" si="1087"/>
        <v/>
      </c>
      <c r="AHL340" s="39" t="str">
        <f t="shared" si="1106"/>
        <v/>
      </c>
      <c r="AHM340" s="36" t="str">
        <f t="shared" si="1107"/>
        <v/>
      </c>
      <c r="AHN340" s="36" t="str">
        <f t="shared" si="1088"/>
        <v/>
      </c>
      <c r="AHO340" s="39" t="str">
        <f t="shared" si="1108"/>
        <v/>
      </c>
    </row>
    <row r="341" spans="1:918" s="5" customFormat="1" outlineLevel="1" x14ac:dyDescent="0.25">
      <c r="A341" s="35">
        <f t="shared" si="1109"/>
        <v>11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85" t="str">
        <f t="shared" si="1076"/>
        <v/>
      </c>
      <c r="AGG341" s="85" t="str">
        <f t="shared" si="1077"/>
        <v/>
      </c>
      <c r="AGH341" s="85" t="str">
        <f t="shared" si="1078"/>
        <v/>
      </c>
      <c r="AGL341" s="36" t="str">
        <f t="shared" si="1089"/>
        <v/>
      </c>
      <c r="AGM341" s="36" t="str">
        <f t="shared" si="1079"/>
        <v/>
      </c>
      <c r="AGN341" s="39" t="str">
        <f t="shared" si="1090"/>
        <v/>
      </c>
      <c r="AGO341" s="36" t="str">
        <f t="shared" si="1091"/>
        <v/>
      </c>
      <c r="AGP341" s="36" t="str">
        <f t="shared" si="1080"/>
        <v/>
      </c>
      <c r="AGQ341" s="39" t="str">
        <f t="shared" si="1092"/>
        <v/>
      </c>
      <c r="AGR341" s="36" t="str">
        <f t="shared" si="1093"/>
        <v/>
      </c>
      <c r="AGS341" s="36" t="str">
        <f t="shared" si="1081"/>
        <v/>
      </c>
      <c r="AGT341" s="39" t="str">
        <f t="shared" si="1094"/>
        <v/>
      </c>
      <c r="AGU341" s="36" t="str">
        <f t="shared" si="1095"/>
        <v/>
      </c>
      <c r="AGV341" s="36" t="str">
        <f t="shared" si="1082"/>
        <v/>
      </c>
      <c r="AGW341" s="39" t="str">
        <f t="shared" si="1096"/>
        <v/>
      </c>
      <c r="AGX341" s="36" t="str">
        <f t="shared" si="1097"/>
        <v/>
      </c>
      <c r="AGY341" s="36" t="str">
        <f t="shared" si="1083"/>
        <v/>
      </c>
      <c r="AGZ341" s="39" t="str">
        <f t="shared" si="1098"/>
        <v/>
      </c>
      <c r="AHA341" s="36" t="str">
        <f t="shared" si="1099"/>
        <v/>
      </c>
      <c r="AHB341" s="36" t="str">
        <f t="shared" si="1084"/>
        <v/>
      </c>
      <c r="AHC341" s="39" t="str">
        <f t="shared" si="1100"/>
        <v/>
      </c>
      <c r="AHD341" s="36" t="str">
        <f t="shared" si="1101"/>
        <v/>
      </c>
      <c r="AHE341" s="36" t="str">
        <f t="shared" si="1085"/>
        <v/>
      </c>
      <c r="AHF341" s="39" t="str">
        <f t="shared" si="1102"/>
        <v/>
      </c>
      <c r="AHG341" s="36" t="str">
        <f t="shared" si="1103"/>
        <v/>
      </c>
      <c r="AHH341" s="36" t="str">
        <f t="shared" si="1086"/>
        <v/>
      </c>
      <c r="AHI341" s="39" t="str">
        <f t="shared" si="1104"/>
        <v/>
      </c>
      <c r="AHJ341" s="36" t="str">
        <f t="shared" si="1105"/>
        <v/>
      </c>
      <c r="AHK341" s="36" t="str">
        <f t="shared" si="1087"/>
        <v/>
      </c>
      <c r="AHL341" s="39" t="str">
        <f t="shared" si="1106"/>
        <v/>
      </c>
      <c r="AHM341" s="36" t="str">
        <f t="shared" si="1107"/>
        <v/>
      </c>
      <c r="AHN341" s="36" t="str">
        <f t="shared" si="1088"/>
        <v/>
      </c>
      <c r="AHO341" s="39" t="str">
        <f t="shared" si="1108"/>
        <v/>
      </c>
    </row>
    <row r="342" spans="1:918" s="32" customFormat="1" x14ac:dyDescent="0.25">
      <c r="A342" s="31" t="s">
        <v>47</v>
      </c>
      <c r="C342" s="33"/>
      <c r="D342" s="33"/>
      <c r="E342" s="33"/>
      <c r="F342" s="34"/>
      <c r="G342" s="33"/>
      <c r="H342" s="33"/>
      <c r="I342" s="33"/>
      <c r="J342" s="34"/>
      <c r="K342" s="33"/>
      <c r="L342" s="33"/>
      <c r="M342" s="33"/>
      <c r="N342" s="34"/>
      <c r="O342" s="33"/>
      <c r="P342" s="33"/>
      <c r="Q342" s="33"/>
      <c r="R342" s="34"/>
      <c r="S342" s="33"/>
      <c r="T342" s="33"/>
      <c r="U342" s="33"/>
      <c r="V342" s="34"/>
      <c r="W342" s="33"/>
      <c r="X342" s="33"/>
      <c r="Y342" s="33"/>
      <c r="Z342" s="34"/>
      <c r="AA342" s="33"/>
      <c r="AB342" s="33"/>
      <c r="AC342" s="33"/>
      <c r="AD342" s="34"/>
      <c r="AE342" s="33"/>
      <c r="AF342" s="33"/>
      <c r="AG342" s="33"/>
      <c r="AH342" s="34"/>
      <c r="AI342" s="33"/>
      <c r="AJ342" s="33"/>
      <c r="AK342" s="33"/>
      <c r="AL342" s="34"/>
      <c r="AM342" s="33"/>
      <c r="AN342" s="33"/>
      <c r="AO342" s="33"/>
      <c r="AP342" s="34"/>
      <c r="AQ342" s="33"/>
      <c r="AR342" s="33"/>
      <c r="AS342" s="33"/>
      <c r="AT342" s="34"/>
      <c r="AU342" s="33"/>
      <c r="AV342" s="33"/>
      <c r="AW342" s="33"/>
      <c r="AX342" s="34"/>
      <c r="AY342" s="33"/>
      <c r="AZ342" s="33"/>
      <c r="BA342" s="33"/>
      <c r="BB342" s="34"/>
      <c r="BC342" s="33"/>
      <c r="BD342" s="33"/>
      <c r="BE342" s="33"/>
      <c r="BF342" s="34"/>
      <c r="BG342" s="33"/>
      <c r="BH342" s="33"/>
      <c r="BI342" s="33"/>
      <c r="BJ342" s="34"/>
      <c r="BK342" s="33"/>
      <c r="BL342" s="33"/>
      <c r="BM342" s="33"/>
      <c r="BN342" s="34"/>
      <c r="BO342" s="33"/>
      <c r="BP342" s="33"/>
      <c r="BQ342" s="33"/>
      <c r="BR342" s="34"/>
      <c r="BS342" s="33"/>
      <c r="BT342" s="33"/>
      <c r="BU342" s="33"/>
      <c r="BV342" s="34"/>
      <c r="BW342" s="33"/>
      <c r="BX342" s="33"/>
      <c r="BY342" s="33"/>
      <c r="BZ342" s="34"/>
      <c r="CA342" s="33"/>
      <c r="CB342" s="33"/>
      <c r="CC342" s="33"/>
      <c r="CD342" s="34"/>
      <c r="CE342" s="33"/>
      <c r="CF342" s="33"/>
      <c r="CG342" s="33"/>
      <c r="CH342" s="34"/>
      <c r="CI342" s="33"/>
      <c r="CJ342" s="33"/>
      <c r="CK342" s="33"/>
      <c r="CL342" s="34"/>
      <c r="CM342" s="33"/>
      <c r="CN342" s="33"/>
      <c r="CO342" s="33"/>
      <c r="CP342" s="34"/>
      <c r="CQ342" s="33"/>
      <c r="CR342" s="33"/>
      <c r="CS342" s="33"/>
      <c r="CT342" s="34"/>
      <c r="CU342" s="33"/>
      <c r="CV342" s="33"/>
      <c r="CW342" s="33"/>
      <c r="CX342" s="34"/>
      <c r="CY342" s="33"/>
      <c r="CZ342" s="33"/>
      <c r="DA342" s="33"/>
      <c r="DB342" s="34"/>
      <c r="DC342" s="33"/>
      <c r="DD342" s="33"/>
      <c r="DE342" s="33"/>
      <c r="DF342" s="34"/>
      <c r="DG342" s="33"/>
      <c r="DH342" s="33"/>
      <c r="DI342" s="33"/>
      <c r="DJ342" s="34"/>
      <c r="DK342" s="33"/>
      <c r="DL342" s="33"/>
      <c r="DM342" s="33"/>
      <c r="DN342" s="34"/>
      <c r="DO342" s="33"/>
      <c r="DP342" s="33"/>
      <c r="DQ342" s="33"/>
      <c r="DR342" s="34"/>
      <c r="DS342" s="33"/>
      <c r="DT342" s="33"/>
      <c r="DU342" s="33"/>
      <c r="DV342" s="34"/>
      <c r="DW342" s="33"/>
      <c r="DX342" s="33"/>
      <c r="DY342" s="33"/>
      <c r="DZ342" s="34"/>
      <c r="EA342" s="33"/>
      <c r="EB342" s="33"/>
      <c r="EC342" s="33"/>
      <c r="ED342" s="34"/>
      <c r="EE342" s="33"/>
      <c r="EF342" s="33"/>
      <c r="EG342" s="33"/>
      <c r="EH342" s="34"/>
      <c r="EI342" s="33"/>
      <c r="EJ342" s="33"/>
      <c r="EK342" s="33"/>
      <c r="EL342" s="34"/>
      <c r="EM342" s="33"/>
      <c r="EN342" s="33"/>
      <c r="EO342" s="33"/>
      <c r="EP342" s="34"/>
      <c r="EQ342" s="33"/>
      <c r="ER342" s="33"/>
      <c r="ES342" s="33"/>
      <c r="ET342" s="34"/>
      <c r="EU342" s="33"/>
      <c r="EV342" s="33"/>
      <c r="EW342" s="33"/>
      <c r="EX342" s="34"/>
      <c r="EY342" s="33"/>
      <c r="EZ342" s="33"/>
      <c r="FA342" s="33"/>
      <c r="FB342" s="34"/>
      <c r="FC342" s="33"/>
      <c r="FD342" s="33"/>
      <c r="FE342" s="33"/>
      <c r="FF342" s="34"/>
      <c r="FG342" s="33"/>
      <c r="FH342" s="33"/>
      <c r="FI342" s="33"/>
      <c r="FJ342" s="34"/>
      <c r="FK342" s="33"/>
      <c r="FL342" s="33"/>
      <c r="FM342" s="33"/>
      <c r="FN342" s="34"/>
      <c r="FO342" s="33"/>
      <c r="FP342" s="33"/>
      <c r="FQ342" s="33"/>
      <c r="FR342" s="34"/>
      <c r="FS342" s="33"/>
      <c r="FT342" s="33"/>
      <c r="FU342" s="33"/>
      <c r="FV342" s="34"/>
      <c r="FW342" s="33"/>
      <c r="FX342" s="33"/>
      <c r="FY342" s="33"/>
      <c r="FZ342" s="34"/>
      <c r="GA342" s="33"/>
      <c r="GB342" s="33"/>
      <c r="GC342" s="33"/>
      <c r="GD342" s="34"/>
      <c r="GE342" s="33"/>
      <c r="GF342" s="33"/>
      <c r="GG342" s="33"/>
      <c r="GH342" s="34"/>
      <c r="GI342" s="33"/>
      <c r="GJ342" s="33"/>
      <c r="GK342" s="33"/>
      <c r="GL342" s="34"/>
      <c r="GM342" s="33"/>
      <c r="GN342" s="33"/>
      <c r="GO342" s="33"/>
      <c r="GP342" s="34"/>
      <c r="GQ342" s="33"/>
      <c r="GR342" s="33"/>
      <c r="GS342" s="33"/>
      <c r="GT342" s="34"/>
      <c r="GU342" s="33"/>
      <c r="GV342" s="33"/>
      <c r="GW342" s="33"/>
      <c r="GX342" s="34"/>
      <c r="GY342" s="33"/>
      <c r="GZ342" s="33"/>
      <c r="HA342" s="33"/>
      <c r="HB342" s="34"/>
      <c r="HC342" s="33"/>
      <c r="HD342" s="33"/>
      <c r="HE342" s="33"/>
      <c r="HF342" s="34"/>
      <c r="HG342" s="33"/>
      <c r="HH342" s="33"/>
      <c r="HI342" s="33"/>
      <c r="HJ342" s="34"/>
      <c r="HK342" s="33"/>
      <c r="HL342" s="33"/>
      <c r="HM342" s="33"/>
      <c r="HN342" s="34"/>
      <c r="HO342" s="33"/>
      <c r="HP342" s="33"/>
      <c r="HQ342" s="33"/>
      <c r="HR342" s="34"/>
      <c r="HS342" s="33"/>
      <c r="HT342" s="33"/>
      <c r="HU342" s="33"/>
      <c r="HV342" s="34"/>
      <c r="HW342" s="33"/>
      <c r="HX342" s="33"/>
      <c r="HY342" s="33"/>
      <c r="HZ342" s="34"/>
      <c r="IA342" s="33"/>
      <c r="IB342" s="33"/>
      <c r="IC342" s="33"/>
      <c r="ID342" s="34"/>
      <c r="IE342" s="33"/>
      <c r="IF342" s="33"/>
      <c r="IG342" s="33"/>
      <c r="IH342" s="34"/>
      <c r="II342" s="33"/>
      <c r="IJ342" s="33"/>
      <c r="IK342" s="33"/>
      <c r="IL342" s="34"/>
      <c r="IM342" s="33"/>
      <c r="IN342" s="33"/>
      <c r="IO342" s="33"/>
      <c r="IP342" s="34"/>
      <c r="IQ342" s="33"/>
      <c r="IR342" s="33"/>
      <c r="IS342" s="33"/>
      <c r="IT342" s="34"/>
      <c r="IU342" s="33"/>
      <c r="IV342" s="33"/>
      <c r="IW342" s="33"/>
      <c r="IX342" s="34"/>
      <c r="IY342" s="33"/>
      <c r="IZ342" s="33"/>
      <c r="JA342" s="33"/>
      <c r="JB342" s="34"/>
      <c r="JC342" s="33"/>
      <c r="JD342" s="33"/>
      <c r="JE342" s="33"/>
      <c r="JF342" s="34"/>
      <c r="JG342" s="33"/>
      <c r="JH342" s="33"/>
      <c r="JI342" s="33"/>
      <c r="JJ342" s="34"/>
      <c r="JK342" s="33"/>
      <c r="JL342" s="33"/>
      <c r="JM342" s="33"/>
      <c r="JN342" s="34"/>
      <c r="JO342" s="33"/>
      <c r="JP342" s="33"/>
      <c r="JQ342" s="33"/>
      <c r="JR342" s="34"/>
      <c r="JS342" s="33"/>
      <c r="JT342" s="33"/>
      <c r="JU342" s="33"/>
      <c r="JV342" s="34"/>
      <c r="JW342" s="33"/>
      <c r="JX342" s="33"/>
      <c r="JY342" s="33"/>
      <c r="JZ342" s="34"/>
      <c r="KA342" s="33"/>
      <c r="KB342" s="33"/>
      <c r="KC342" s="33"/>
      <c r="KD342" s="34"/>
      <c r="KE342" s="33"/>
      <c r="KF342" s="33"/>
      <c r="KG342" s="33"/>
      <c r="KH342" s="34"/>
      <c r="KI342" s="33"/>
      <c r="KJ342" s="33"/>
      <c r="KK342" s="33"/>
      <c r="KL342" s="34"/>
      <c r="KM342" s="33"/>
      <c r="KN342" s="33"/>
      <c r="KO342" s="33"/>
      <c r="KP342" s="34"/>
      <c r="KQ342" s="33"/>
      <c r="KR342" s="33"/>
      <c r="KS342" s="33"/>
      <c r="KT342" s="34"/>
      <c r="KU342" s="33"/>
      <c r="KV342" s="33"/>
      <c r="KW342" s="33"/>
      <c r="KX342" s="34"/>
      <c r="KY342" s="33"/>
      <c r="KZ342" s="33"/>
      <c r="LA342" s="33"/>
      <c r="LB342" s="34"/>
      <c r="LC342" s="33"/>
      <c r="LD342" s="33"/>
      <c r="LE342" s="33"/>
      <c r="LF342" s="34"/>
      <c r="LG342" s="33"/>
      <c r="LH342" s="33"/>
      <c r="LI342" s="33"/>
      <c r="LJ342" s="34"/>
      <c r="LK342" s="33"/>
      <c r="LL342" s="33"/>
      <c r="LM342" s="33"/>
      <c r="LN342" s="34"/>
      <c r="LO342" s="33"/>
      <c r="LP342" s="33"/>
      <c r="LQ342" s="33"/>
      <c r="LR342" s="34"/>
      <c r="LS342" s="33"/>
      <c r="LT342" s="33"/>
      <c r="LU342" s="33"/>
      <c r="LV342" s="34"/>
      <c r="LW342" s="33"/>
      <c r="LX342" s="33"/>
      <c r="LY342" s="33"/>
      <c r="LZ342" s="34"/>
      <c r="MA342" s="33"/>
      <c r="MB342" s="33"/>
      <c r="MC342" s="33"/>
      <c r="MD342" s="34"/>
      <c r="ME342" s="33"/>
      <c r="MF342" s="33"/>
      <c r="MG342" s="33"/>
      <c r="MH342" s="34"/>
      <c r="MI342" s="33"/>
      <c r="MJ342" s="33"/>
      <c r="MK342" s="33"/>
      <c r="ML342" s="34"/>
      <c r="MM342" s="33"/>
      <c r="MN342" s="33"/>
      <c r="MO342" s="33"/>
      <c r="MP342" s="34"/>
      <c r="MQ342" s="33"/>
      <c r="MR342" s="33"/>
      <c r="MS342" s="33"/>
      <c r="MT342" s="34"/>
      <c r="MU342" s="33"/>
      <c r="MV342" s="33"/>
      <c r="MW342" s="33"/>
      <c r="MX342" s="34"/>
      <c r="MY342" s="33"/>
      <c r="MZ342" s="33"/>
      <c r="NA342" s="33"/>
      <c r="NB342" s="34"/>
      <c r="NC342" s="33"/>
      <c r="ND342" s="33"/>
      <c r="NE342" s="33"/>
      <c r="NF342" s="34"/>
      <c r="NG342" s="33"/>
      <c r="NH342" s="33"/>
      <c r="NI342" s="33"/>
      <c r="NJ342" s="34"/>
      <c r="NK342" s="33"/>
      <c r="NL342" s="33"/>
      <c r="NM342" s="33"/>
      <c r="NN342" s="34"/>
      <c r="NO342" s="33"/>
      <c r="NP342" s="33"/>
      <c r="NQ342" s="33"/>
      <c r="NR342" s="34"/>
      <c r="NS342" s="33"/>
      <c r="NT342" s="33"/>
      <c r="NU342" s="33"/>
      <c r="NV342" s="34"/>
      <c r="NW342" s="33"/>
      <c r="NX342" s="33"/>
      <c r="NY342" s="33"/>
      <c r="NZ342" s="34"/>
      <c r="OA342" s="33"/>
      <c r="OB342" s="33"/>
      <c r="OC342" s="33"/>
      <c r="OD342" s="34"/>
      <c r="OE342" s="33"/>
      <c r="OF342" s="33"/>
      <c r="OG342" s="33"/>
      <c r="OH342" s="34"/>
      <c r="OI342" s="33"/>
      <c r="OJ342" s="33"/>
      <c r="OK342" s="33"/>
      <c r="OL342" s="34"/>
      <c r="OM342" s="33"/>
      <c r="ON342" s="33"/>
      <c r="OO342" s="33"/>
      <c r="OP342" s="34"/>
      <c r="OQ342" s="33"/>
      <c r="OR342" s="33"/>
      <c r="OS342" s="33"/>
      <c r="OT342" s="34"/>
      <c r="OU342" s="33"/>
      <c r="OV342" s="33"/>
      <c r="OW342" s="33"/>
      <c r="OX342" s="34"/>
      <c r="OY342" s="33"/>
      <c r="OZ342" s="33"/>
      <c r="PA342" s="33"/>
      <c r="PB342" s="34"/>
      <c r="PC342" s="33"/>
      <c r="PD342" s="33"/>
      <c r="PE342" s="33"/>
      <c r="PF342" s="34"/>
      <c r="PG342" s="33"/>
      <c r="PH342" s="33"/>
      <c r="PI342" s="33"/>
      <c r="PJ342" s="34"/>
      <c r="PK342" s="33"/>
      <c r="PL342" s="33"/>
      <c r="PM342" s="33"/>
      <c r="PN342" s="34"/>
      <c r="PO342" s="33"/>
      <c r="PP342" s="33"/>
      <c r="PQ342" s="33"/>
      <c r="PR342" s="34"/>
      <c r="PS342" s="33"/>
      <c r="PT342" s="33"/>
      <c r="PU342" s="33"/>
      <c r="PV342" s="34"/>
      <c r="PW342" s="33"/>
      <c r="PX342" s="33"/>
      <c r="PY342" s="33"/>
      <c r="PZ342" s="34"/>
      <c r="QA342" s="33"/>
      <c r="QB342" s="33"/>
      <c r="QC342" s="33"/>
      <c r="QD342" s="34"/>
      <c r="QE342" s="33"/>
      <c r="QF342" s="33"/>
      <c r="QG342" s="33"/>
      <c r="QH342" s="34"/>
      <c r="QI342" s="33"/>
      <c r="QJ342" s="33"/>
      <c r="QK342" s="33"/>
      <c r="QL342" s="34"/>
      <c r="QM342" s="33"/>
      <c r="QN342" s="33"/>
      <c r="QO342" s="33"/>
      <c r="QP342" s="34"/>
      <c r="QQ342" s="33"/>
      <c r="QR342" s="33"/>
      <c r="QS342" s="33"/>
      <c r="QT342" s="34"/>
      <c r="QU342" s="33"/>
      <c r="QV342" s="33"/>
      <c r="QW342" s="33"/>
      <c r="QX342" s="34"/>
      <c r="QY342" s="33"/>
      <c r="QZ342" s="33"/>
      <c r="RA342" s="33"/>
      <c r="RB342" s="34"/>
      <c r="RC342" s="33"/>
      <c r="RD342" s="33"/>
      <c r="RE342" s="33"/>
      <c r="RF342" s="34"/>
      <c r="RG342" s="33"/>
      <c r="RH342" s="33"/>
      <c r="RI342" s="33"/>
      <c r="RJ342" s="34"/>
      <c r="RK342" s="33"/>
      <c r="RL342" s="33"/>
      <c r="RM342" s="33"/>
      <c r="RN342" s="34"/>
      <c r="RO342" s="33"/>
      <c r="RP342" s="33"/>
      <c r="RQ342" s="33"/>
      <c r="RR342" s="34"/>
      <c r="RS342" s="33"/>
      <c r="RT342" s="33"/>
      <c r="RU342" s="33"/>
      <c r="RV342" s="34"/>
      <c r="RW342" s="33"/>
      <c r="RX342" s="33"/>
      <c r="RY342" s="33"/>
      <c r="RZ342" s="34"/>
      <c r="SA342" s="33"/>
      <c r="SB342" s="33"/>
      <c r="SC342" s="33"/>
      <c r="SD342" s="34"/>
      <c r="SE342" s="33"/>
      <c r="SF342" s="33"/>
      <c r="SG342" s="33"/>
      <c r="SH342" s="34"/>
      <c r="SI342" s="33"/>
      <c r="SJ342" s="33"/>
      <c r="SK342" s="33"/>
      <c r="SL342" s="34"/>
      <c r="SM342" s="33"/>
      <c r="SN342" s="33"/>
      <c r="SO342" s="33"/>
      <c r="SP342" s="34"/>
      <c r="SQ342" s="33"/>
      <c r="SR342" s="33"/>
      <c r="SS342" s="33"/>
      <c r="ST342" s="34"/>
      <c r="SU342" s="33"/>
      <c r="SV342" s="33"/>
      <c r="SW342" s="33"/>
      <c r="SX342" s="34"/>
      <c r="SY342" s="33"/>
      <c r="SZ342" s="33"/>
      <c r="TA342" s="33"/>
      <c r="TB342" s="34"/>
      <c r="TC342" s="33"/>
      <c r="TD342" s="33"/>
      <c r="TE342" s="33"/>
      <c r="TF342" s="34"/>
      <c r="TG342" s="33"/>
      <c r="TH342" s="33"/>
      <c r="TI342" s="33"/>
      <c r="TJ342" s="34"/>
      <c r="TK342" s="33"/>
      <c r="TL342" s="33"/>
      <c r="TM342" s="33"/>
      <c r="TN342" s="34"/>
      <c r="TO342" s="33"/>
      <c r="TP342" s="33"/>
      <c r="TQ342" s="33"/>
      <c r="TR342" s="34"/>
      <c r="TS342" s="33"/>
      <c r="TT342" s="33"/>
      <c r="TU342" s="33"/>
      <c r="TV342" s="34"/>
      <c r="TW342" s="33"/>
      <c r="TX342" s="33"/>
      <c r="TY342" s="33"/>
      <c r="TZ342" s="34"/>
      <c r="UA342" s="33"/>
      <c r="UB342" s="33"/>
      <c r="UC342" s="33"/>
      <c r="UD342" s="34"/>
      <c r="UE342" s="33"/>
      <c r="UF342" s="33"/>
      <c r="UG342" s="33"/>
      <c r="UH342" s="34"/>
      <c r="UI342" s="33"/>
      <c r="UJ342" s="33"/>
      <c r="UK342" s="33"/>
      <c r="UL342" s="34"/>
      <c r="UM342" s="33"/>
      <c r="UN342" s="33"/>
      <c r="UO342" s="33"/>
      <c r="UP342" s="34"/>
      <c r="UQ342" s="33"/>
      <c r="UR342" s="33"/>
      <c r="US342" s="33"/>
      <c r="UT342" s="34"/>
      <c r="UU342" s="33"/>
      <c r="UV342" s="33"/>
      <c r="UW342" s="33"/>
      <c r="UX342" s="34"/>
      <c r="UY342" s="33"/>
      <c r="UZ342" s="33"/>
      <c r="VA342" s="33"/>
      <c r="VB342" s="34"/>
      <c r="VC342" s="33"/>
      <c r="VD342" s="33"/>
      <c r="VE342" s="33"/>
      <c r="VF342" s="34"/>
      <c r="VG342" s="33"/>
      <c r="VH342" s="33"/>
      <c r="VI342" s="33"/>
      <c r="VJ342" s="34"/>
      <c r="VK342" s="33"/>
      <c r="VL342" s="33"/>
      <c r="VM342" s="33"/>
      <c r="VN342" s="34"/>
      <c r="VO342" s="33"/>
      <c r="VP342" s="33"/>
      <c r="VQ342" s="33"/>
      <c r="VR342" s="34"/>
      <c r="VS342" s="33"/>
      <c r="VT342" s="33"/>
      <c r="VU342" s="33"/>
      <c r="VV342" s="34"/>
      <c r="VW342" s="33"/>
      <c r="VX342" s="33"/>
      <c r="VY342" s="33"/>
      <c r="VZ342" s="34"/>
      <c r="WA342" s="33"/>
      <c r="WB342" s="33"/>
      <c r="WC342" s="33"/>
      <c r="WD342" s="34"/>
      <c r="WE342" s="33"/>
      <c r="WF342" s="33"/>
      <c r="WG342" s="33"/>
      <c r="WH342" s="34"/>
      <c r="WI342" s="33"/>
      <c r="WJ342" s="33"/>
      <c r="WK342" s="33"/>
      <c r="WL342" s="34"/>
      <c r="WM342" s="33"/>
      <c r="WN342" s="33"/>
      <c r="WO342" s="33"/>
      <c r="WP342" s="34"/>
      <c r="WQ342" s="33"/>
      <c r="WR342" s="33"/>
      <c r="WS342" s="33"/>
      <c r="WT342" s="34"/>
      <c r="WU342" s="33"/>
      <c r="WV342" s="33"/>
      <c r="WW342" s="33"/>
      <c r="WX342" s="34"/>
      <c r="WY342" s="33"/>
      <c r="WZ342" s="33"/>
      <c r="XA342" s="33"/>
      <c r="XB342" s="34"/>
      <c r="XC342" s="33"/>
      <c r="XD342" s="33"/>
      <c r="XE342" s="33"/>
      <c r="XF342" s="34"/>
      <c r="XG342" s="33"/>
      <c r="XH342" s="33"/>
      <c r="XI342" s="33"/>
      <c r="XJ342" s="34"/>
      <c r="XK342" s="33"/>
      <c r="XL342" s="33"/>
      <c r="XM342" s="33"/>
      <c r="XN342" s="34"/>
      <c r="XO342" s="33"/>
      <c r="XP342" s="33"/>
      <c r="XQ342" s="33"/>
      <c r="XR342" s="34"/>
      <c r="XS342" s="33"/>
      <c r="XT342" s="33"/>
      <c r="XU342" s="33"/>
      <c r="XV342" s="34"/>
      <c r="XW342" s="33"/>
      <c r="XX342" s="33"/>
      <c r="XY342" s="33"/>
      <c r="XZ342" s="34"/>
      <c r="YA342" s="33"/>
      <c r="YB342" s="33"/>
      <c r="YC342" s="33"/>
      <c r="YD342" s="34"/>
      <c r="YE342" s="33"/>
      <c r="YF342" s="33"/>
      <c r="YG342" s="33"/>
      <c r="YH342" s="34"/>
      <c r="YI342" s="33"/>
      <c r="YJ342" s="33"/>
      <c r="YK342" s="33"/>
      <c r="YL342" s="34"/>
      <c r="YM342" s="33"/>
      <c r="YN342" s="33"/>
      <c r="YO342" s="33"/>
      <c r="YP342" s="34"/>
      <c r="YQ342" s="33"/>
      <c r="YR342" s="33"/>
      <c r="YS342" s="33"/>
      <c r="YT342" s="34"/>
      <c r="YU342" s="33"/>
      <c r="YV342" s="33"/>
      <c r="YW342" s="33"/>
      <c r="YX342" s="34"/>
      <c r="YY342" s="33"/>
      <c r="YZ342" s="33"/>
      <c r="ZA342" s="33"/>
      <c r="ZB342" s="34"/>
      <c r="ZC342" s="33"/>
      <c r="ZD342" s="33"/>
      <c r="ZE342" s="33"/>
      <c r="ZF342" s="34"/>
      <c r="ZG342" s="33"/>
      <c r="ZH342" s="33"/>
      <c r="ZI342" s="33"/>
      <c r="ZJ342" s="34"/>
      <c r="ZK342" s="33"/>
      <c r="ZL342" s="33"/>
      <c r="ZM342" s="33"/>
      <c r="ZN342" s="34"/>
      <c r="ZO342" s="33"/>
      <c r="ZP342" s="33"/>
      <c r="ZQ342" s="33"/>
      <c r="ZR342" s="34"/>
      <c r="ZS342" s="33"/>
      <c r="ZT342" s="33"/>
      <c r="ZU342" s="33"/>
      <c r="ZV342" s="34"/>
      <c r="ZW342" s="33"/>
      <c r="ZX342" s="33"/>
      <c r="ZY342" s="33"/>
      <c r="ZZ342" s="34"/>
      <c r="AAA342" s="33"/>
      <c r="AAB342" s="33"/>
      <c r="AAC342" s="33"/>
      <c r="AAD342" s="34"/>
      <c r="AAE342" s="33"/>
      <c r="AAF342" s="33"/>
      <c r="AAG342" s="33"/>
      <c r="AAH342" s="34"/>
      <c r="AAI342" s="33"/>
      <c r="AAJ342" s="33"/>
      <c r="AAK342" s="33"/>
      <c r="AAL342" s="34"/>
      <c r="AAM342" s="33"/>
      <c r="AAN342" s="33"/>
      <c r="AAO342" s="33"/>
      <c r="AAP342" s="34"/>
      <c r="AAQ342" s="33"/>
      <c r="AAR342" s="33"/>
      <c r="AAS342" s="33"/>
      <c r="AAT342" s="34"/>
      <c r="AAU342" s="33"/>
      <c r="AAV342" s="33"/>
      <c r="AAW342" s="33"/>
      <c r="AAX342" s="34"/>
      <c r="AAY342" s="33"/>
      <c r="AAZ342" s="33"/>
      <c r="ABA342" s="33"/>
      <c r="ABB342" s="34"/>
      <c r="ABC342" s="33"/>
      <c r="ABD342" s="33"/>
      <c r="ABE342" s="33"/>
      <c r="ABF342" s="34"/>
      <c r="ABG342" s="33"/>
      <c r="ABH342" s="33"/>
      <c r="ABI342" s="33"/>
      <c r="ABJ342" s="34"/>
      <c r="ABK342" s="33"/>
      <c r="ABL342" s="33"/>
      <c r="ABM342" s="33"/>
      <c r="ABN342" s="34"/>
      <c r="ABO342" s="33"/>
      <c r="ABP342" s="33"/>
      <c r="ABQ342" s="33"/>
      <c r="ABR342" s="34"/>
      <c r="ABS342" s="33"/>
      <c r="ABT342" s="33"/>
      <c r="ABU342" s="33"/>
      <c r="ABV342" s="34"/>
      <c r="ABW342" s="33"/>
      <c r="ABX342" s="33"/>
      <c r="ABY342" s="33"/>
      <c r="ABZ342" s="34"/>
      <c r="ACA342" s="33"/>
      <c r="ACB342" s="33"/>
      <c r="ACC342" s="33"/>
      <c r="ACD342" s="34"/>
      <c r="ACE342" s="33"/>
      <c r="ACF342" s="33"/>
      <c r="ACG342" s="33"/>
      <c r="ACH342" s="34"/>
      <c r="ACI342" s="33"/>
      <c r="ACJ342" s="33"/>
      <c r="ACK342" s="33"/>
      <c r="ACL342" s="34"/>
      <c r="ACM342" s="33"/>
      <c r="ACN342" s="33"/>
      <c r="ACO342" s="33"/>
      <c r="ACP342" s="34"/>
      <c r="ACQ342" s="33"/>
      <c r="ACR342" s="33"/>
      <c r="ACS342" s="33"/>
      <c r="ACT342" s="34"/>
      <c r="ACU342" s="33"/>
      <c r="ACV342" s="33"/>
      <c r="ACW342" s="33"/>
      <c r="ACX342" s="34"/>
      <c r="ACY342" s="33"/>
      <c r="ACZ342" s="33"/>
      <c r="ADA342" s="33"/>
      <c r="ADB342" s="34"/>
      <c r="ADC342" s="33"/>
      <c r="ADD342" s="33"/>
      <c r="ADE342" s="33"/>
      <c r="ADF342" s="34"/>
      <c r="ADG342" s="33"/>
      <c r="ADH342" s="33"/>
      <c r="ADI342" s="33"/>
      <c r="ADJ342" s="34"/>
      <c r="ADK342" s="33"/>
      <c r="ADL342" s="33"/>
      <c r="ADM342" s="33"/>
      <c r="ADN342" s="34"/>
      <c r="ADO342" s="33"/>
      <c r="ADP342" s="33"/>
      <c r="ADQ342" s="33"/>
      <c r="ADR342" s="34"/>
      <c r="ADS342" s="33"/>
      <c r="ADT342" s="33"/>
      <c r="ADU342" s="33"/>
      <c r="ADV342" s="34"/>
      <c r="ADW342" s="33"/>
      <c r="ADX342" s="33"/>
      <c r="ADY342" s="33"/>
      <c r="ADZ342" s="34"/>
      <c r="AEA342" s="33"/>
      <c r="AEB342" s="33"/>
      <c r="AEC342" s="33"/>
      <c r="AED342" s="34"/>
      <c r="AEE342" s="33"/>
      <c r="AEF342" s="33"/>
      <c r="AEG342" s="33"/>
      <c r="AEH342" s="34"/>
      <c r="AEI342" s="33"/>
      <c r="AEJ342" s="33"/>
      <c r="AEK342" s="33"/>
      <c r="AEL342" s="34"/>
      <c r="AEM342" s="33"/>
      <c r="AEN342" s="33"/>
      <c r="AEO342" s="33"/>
      <c r="AEP342" s="34"/>
      <c r="AEQ342" s="33"/>
      <c r="AER342" s="33"/>
      <c r="AES342" s="33"/>
      <c r="AET342" s="34"/>
      <c r="AEU342" s="33"/>
      <c r="AEV342" s="33"/>
      <c r="AEW342" s="33"/>
      <c r="AEX342" s="34"/>
      <c r="AEY342" s="33"/>
      <c r="AEZ342" s="33"/>
      <c r="AFA342" s="33"/>
      <c r="AFB342" s="34"/>
      <c r="AFC342" s="33"/>
      <c r="AFD342" s="33"/>
      <c r="AFE342" s="33"/>
      <c r="AFF342" s="34"/>
      <c r="AFG342" s="33"/>
      <c r="AFH342" s="33"/>
      <c r="AFI342" s="33"/>
      <c r="AFJ342" s="34"/>
      <c r="AFK342" s="33"/>
      <c r="AFL342" s="33"/>
      <c r="AFM342" s="33"/>
      <c r="AFN342" s="34"/>
      <c r="AFO342" s="33"/>
      <c r="AFP342" s="33"/>
      <c r="AFQ342" s="33"/>
      <c r="AFR342" s="34"/>
      <c r="AFS342" s="33"/>
      <c r="AFT342" s="33"/>
      <c r="AFU342" s="33"/>
      <c r="AFV342" s="34"/>
      <c r="AFW342" s="33"/>
      <c r="AFX342" s="33"/>
      <c r="AFY342" s="33"/>
      <c r="AFZ342" s="34"/>
      <c r="AGA342" s="33"/>
      <c r="AGB342" s="33"/>
      <c r="AGC342" s="33"/>
      <c r="AGD342" s="34"/>
      <c r="AGE342" s="33"/>
      <c r="AGF342" s="33"/>
      <c r="AGG342" s="33"/>
      <c r="AGH342" s="33"/>
      <c r="AGI342" s="33"/>
      <c r="AGJ342" s="34"/>
      <c r="AGK342" s="33"/>
      <c r="AGL342" s="33"/>
      <c r="AGM342" s="33"/>
      <c r="AGN342" s="33"/>
      <c r="AGO342" s="34"/>
      <c r="AGP342" s="34"/>
      <c r="AGQ342" s="33"/>
      <c r="AGR342" s="33"/>
      <c r="AGS342" s="33"/>
      <c r="AGT342" s="33"/>
      <c r="AGU342" s="34"/>
      <c r="AGV342" s="34"/>
      <c r="AGW342" s="33"/>
      <c r="AGX342" s="33"/>
      <c r="AGY342" s="33"/>
      <c r="AGZ342" s="33"/>
      <c r="AHA342" s="34"/>
      <c r="AHB342" s="34"/>
      <c r="AHC342" s="33"/>
      <c r="AHD342" s="33"/>
      <c r="AHE342" s="33"/>
      <c r="AHF342" s="33"/>
      <c r="AHG342" s="34"/>
      <c r="AHH342" s="34"/>
      <c r="AHI342" s="33"/>
      <c r="AHJ342" s="33"/>
      <c r="AHK342" s="33"/>
      <c r="AHL342" s="33"/>
      <c r="AHM342" s="34"/>
      <c r="AHN342" s="34"/>
      <c r="AHO342" s="33"/>
      <c r="AHP342" s="33"/>
      <c r="AHQ342" s="33"/>
      <c r="AHR342" s="34"/>
      <c r="AHS342" s="33"/>
      <c r="AHT342" s="33"/>
      <c r="AHU342" s="33"/>
      <c r="AHV342" s="34"/>
      <c r="AHW342" s="33"/>
      <c r="AHX342" s="33"/>
      <c r="AHY342" s="33"/>
      <c r="AHZ342" s="34"/>
      <c r="AIA342" s="33"/>
      <c r="AIB342" s="33"/>
      <c r="AIC342" s="33"/>
      <c r="AID342" s="34"/>
      <c r="AIE342" s="33"/>
      <c r="AIF342" s="33"/>
      <c r="AIG342" s="33"/>
      <c r="AIH342" s="34"/>
    </row>
    <row r="343" spans="1:918" s="5" customFormat="1" outlineLevel="1" x14ac:dyDescent="0.25">
      <c r="A343" s="35">
        <v>1</v>
      </c>
      <c r="B343" s="48" t="s">
        <v>199</v>
      </c>
      <c r="C343" s="37"/>
      <c r="D343" s="35"/>
      <c r="E343" s="35"/>
      <c r="F343" s="35"/>
      <c r="G343" s="57"/>
      <c r="H343" s="57"/>
      <c r="I343" s="57"/>
      <c r="J343" s="57"/>
      <c r="K343" s="57" t="s">
        <v>367</v>
      </c>
      <c r="L343" s="57" t="s">
        <v>367</v>
      </c>
      <c r="M343" s="57" t="s">
        <v>367</v>
      </c>
      <c r="N343" s="57"/>
      <c r="O343" s="57"/>
      <c r="P343" s="57"/>
      <c r="Q343" s="57" t="s">
        <v>367</v>
      </c>
      <c r="R343" s="57" t="s">
        <v>367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 t="s">
        <v>367</v>
      </c>
      <c r="AC343" s="57" t="s">
        <v>367</v>
      </c>
      <c r="AD343" s="57" t="s">
        <v>367</v>
      </c>
      <c r="AE343" s="57" t="s">
        <v>367</v>
      </c>
      <c r="AF343" s="57" t="s">
        <v>367</v>
      </c>
      <c r="AG343" s="57" t="s">
        <v>367</v>
      </c>
      <c r="AH343" s="57"/>
      <c r="AI343" s="57"/>
      <c r="AJ343" s="57"/>
      <c r="AK343" s="57"/>
      <c r="AL343" s="57"/>
      <c r="AM343" s="57" t="s">
        <v>367</v>
      </c>
      <c r="AN343" s="38"/>
      <c r="AO343" s="38"/>
      <c r="AP343" s="38"/>
      <c r="AQ343" s="57" t="s">
        <v>367</v>
      </c>
      <c r="AR343" s="57" t="s">
        <v>367</v>
      </c>
      <c r="AS343" s="57" t="s">
        <v>367</v>
      </c>
      <c r="AT343" s="57" t="s">
        <v>367</v>
      </c>
      <c r="AU343" s="57"/>
      <c r="AV343" s="57"/>
      <c r="AW343" s="57"/>
      <c r="AX343" s="57"/>
      <c r="AY343" s="57" t="s">
        <v>367</v>
      </c>
      <c r="AZ343" s="57"/>
      <c r="BA343" s="57"/>
      <c r="BB343" s="57"/>
      <c r="BC343" s="57" t="s">
        <v>367</v>
      </c>
      <c r="BD343" s="57" t="s">
        <v>367</v>
      </c>
      <c r="BE343" s="57" t="s">
        <v>367</v>
      </c>
      <c r="BF343" s="57"/>
      <c r="BG343" s="57"/>
      <c r="BH343" s="57"/>
      <c r="BI343" s="38"/>
      <c r="BJ343" s="38"/>
      <c r="BK343" s="61"/>
      <c r="BL343" s="57" t="s">
        <v>367</v>
      </c>
      <c r="BM343" s="57" t="s">
        <v>367</v>
      </c>
      <c r="BN343" s="57" t="s">
        <v>367</v>
      </c>
      <c r="BO343" s="57"/>
      <c r="BP343" s="57" t="s">
        <v>367</v>
      </c>
      <c r="BQ343" s="57"/>
      <c r="BR343" s="57"/>
      <c r="BS343" s="57" t="s">
        <v>367</v>
      </c>
      <c r="BT343" s="57" t="s">
        <v>367</v>
      </c>
      <c r="BU343" s="57"/>
      <c r="BV343" s="57"/>
      <c r="BW343" s="57"/>
      <c r="BX343" s="57"/>
      <c r="BY343" s="57"/>
      <c r="BZ343" s="57"/>
      <c r="CA343" s="57" t="s">
        <v>367</v>
      </c>
      <c r="CB343" s="57"/>
      <c r="CC343" s="38"/>
      <c r="CD343" s="38"/>
      <c r="CE343" s="57" t="s">
        <v>367</v>
      </c>
      <c r="CF343" s="57" t="s">
        <v>367</v>
      </c>
      <c r="CG343" s="57" t="s">
        <v>367</v>
      </c>
      <c r="CH343" s="57" t="s">
        <v>367</v>
      </c>
      <c r="CI343" s="57"/>
      <c r="CJ343" s="57" t="s">
        <v>367</v>
      </c>
      <c r="CK343" s="57" t="s">
        <v>367</v>
      </c>
      <c r="CL343" s="57"/>
      <c r="CM343" s="57" t="s">
        <v>367</v>
      </c>
      <c r="CN343" s="57" t="s">
        <v>367</v>
      </c>
      <c r="CO343" s="57"/>
      <c r="CP343" s="57"/>
      <c r="CQ343" s="57" t="s">
        <v>367</v>
      </c>
      <c r="CR343" s="57" t="s">
        <v>367</v>
      </c>
      <c r="CS343" s="57" t="s">
        <v>367</v>
      </c>
      <c r="CT343" s="57" t="s">
        <v>367</v>
      </c>
      <c r="CU343" s="57" t="s">
        <v>367</v>
      </c>
      <c r="CV343" s="38"/>
      <c r="CW343" s="38"/>
      <c r="CX343" s="38"/>
      <c r="CY343" s="61"/>
      <c r="CZ343" s="57" t="s">
        <v>367</v>
      </c>
      <c r="DA343" s="57" t="s">
        <v>367</v>
      </c>
      <c r="DB343" s="57" t="s">
        <v>367</v>
      </c>
      <c r="DC343" s="57"/>
      <c r="DD343" s="57" t="s">
        <v>367</v>
      </c>
      <c r="DE343" s="57" t="s">
        <v>367</v>
      </c>
      <c r="DF343" s="57"/>
      <c r="DG343" s="57" t="s">
        <v>367</v>
      </c>
      <c r="DH343" s="57" t="s">
        <v>367</v>
      </c>
      <c r="DI343" s="57"/>
      <c r="DJ343" s="57"/>
      <c r="DK343" s="57" t="s">
        <v>367</v>
      </c>
      <c r="DL343" s="57" t="s">
        <v>367</v>
      </c>
      <c r="DM343" s="57" t="s">
        <v>367</v>
      </c>
      <c r="DN343" s="57" t="s">
        <v>367</v>
      </c>
      <c r="DO343" s="57" t="s">
        <v>367</v>
      </c>
      <c r="DP343" s="57"/>
      <c r="DQ343" s="38"/>
      <c r="DR343" s="38"/>
      <c r="DS343" s="57" t="s">
        <v>367</v>
      </c>
      <c r="DT343" s="57" t="s">
        <v>367</v>
      </c>
      <c r="DU343" s="57" t="s">
        <v>367</v>
      </c>
      <c r="DV343" s="57" t="s">
        <v>367</v>
      </c>
      <c r="DW343" s="57"/>
      <c r="DX343" s="57" t="s">
        <v>367</v>
      </c>
      <c r="DY343" s="57" t="s">
        <v>367</v>
      </c>
      <c r="DZ343" s="57"/>
      <c r="EA343" s="57" t="s">
        <v>367</v>
      </c>
      <c r="EB343" s="57" t="s">
        <v>367</v>
      </c>
      <c r="EC343" s="57"/>
      <c r="ED343" s="57"/>
      <c r="EE343" s="57" t="s">
        <v>367</v>
      </c>
      <c r="EF343" s="57" t="s">
        <v>367</v>
      </c>
      <c r="EG343" s="57" t="s">
        <v>367</v>
      </c>
      <c r="EH343" s="57" t="s">
        <v>367</v>
      </c>
      <c r="EI343" s="57" t="s">
        <v>367</v>
      </c>
      <c r="EJ343" s="38"/>
      <c r="EK343" s="38"/>
      <c r="EL343" s="38"/>
      <c r="EM343" s="57" t="s">
        <v>367</v>
      </c>
      <c r="EN343" s="57" t="s">
        <v>367</v>
      </c>
      <c r="EO343" s="57" t="s">
        <v>367</v>
      </c>
      <c r="EP343" s="57" t="s">
        <v>367</v>
      </c>
      <c r="EQ343" s="57"/>
      <c r="ER343" s="57" t="s">
        <v>367</v>
      </c>
      <c r="ES343" s="57"/>
      <c r="ET343" s="57"/>
      <c r="EU343" s="57" t="s">
        <v>367</v>
      </c>
      <c r="EV343" s="57" t="s">
        <v>367</v>
      </c>
      <c r="EW343" s="57"/>
      <c r="EX343" s="57"/>
      <c r="EY343" s="57" t="s">
        <v>367</v>
      </c>
      <c r="EZ343" s="57" t="s">
        <v>367</v>
      </c>
      <c r="FA343" s="57" t="s">
        <v>367</v>
      </c>
      <c r="FB343" s="57" t="s">
        <v>367</v>
      </c>
      <c r="FC343" s="57" t="s">
        <v>367</v>
      </c>
      <c r="FD343" s="38"/>
      <c r="FE343" s="38"/>
      <c r="FF343" s="38"/>
      <c r="FG343" s="57" t="s">
        <v>367</v>
      </c>
      <c r="FH343" s="57" t="s">
        <v>367</v>
      </c>
      <c r="FI343" s="57" t="s">
        <v>367</v>
      </c>
      <c r="FJ343" s="57" t="s">
        <v>367</v>
      </c>
      <c r="FK343" s="57"/>
      <c r="FL343" s="57" t="s">
        <v>367</v>
      </c>
      <c r="FM343" s="57" t="s">
        <v>367</v>
      </c>
      <c r="FN343" s="57"/>
      <c r="FO343" s="57" t="s">
        <v>367</v>
      </c>
      <c r="FP343" s="57" t="s">
        <v>367</v>
      </c>
      <c r="FQ343" s="57" t="s">
        <v>367</v>
      </c>
      <c r="FR343" s="57"/>
      <c r="FS343" s="57" t="s">
        <v>367</v>
      </c>
      <c r="FT343" s="57" t="s">
        <v>367</v>
      </c>
      <c r="FU343" s="57" t="s">
        <v>367</v>
      </c>
      <c r="FV343" s="57" t="s">
        <v>367</v>
      </c>
      <c r="FW343" s="57" t="s">
        <v>367</v>
      </c>
      <c r="FX343" s="38"/>
      <c r="FY343" s="38"/>
      <c r="FZ343" s="38"/>
      <c r="GA343" s="61"/>
      <c r="GB343" s="57" t="s">
        <v>367</v>
      </c>
      <c r="GC343" s="57" t="s">
        <v>367</v>
      </c>
      <c r="GD343" s="57" t="s">
        <v>367</v>
      </c>
      <c r="GE343" s="57"/>
      <c r="GF343" s="57" t="s">
        <v>367</v>
      </c>
      <c r="GG343" s="57" t="s">
        <v>367</v>
      </c>
      <c r="GH343" s="57"/>
      <c r="GI343" s="57"/>
      <c r="GJ343" s="57"/>
      <c r="GK343" s="57"/>
      <c r="GL343" s="57"/>
      <c r="GM343" s="57"/>
      <c r="GN343" s="57" t="s">
        <v>367</v>
      </c>
      <c r="GO343" s="57"/>
      <c r="GP343" s="57"/>
      <c r="GQ343" s="57" t="s">
        <v>367</v>
      </c>
      <c r="GR343" s="38"/>
      <c r="GS343" s="38"/>
      <c r="GT343" s="38"/>
      <c r="GU343" s="57" t="s">
        <v>367</v>
      </c>
      <c r="GV343" s="57" t="s">
        <v>367</v>
      </c>
      <c r="GW343" s="57" t="s">
        <v>367</v>
      </c>
      <c r="GX343" s="57" t="s">
        <v>367</v>
      </c>
      <c r="GY343" s="57"/>
      <c r="GZ343" s="57" t="s">
        <v>367</v>
      </c>
      <c r="HA343" s="57"/>
      <c r="HB343" s="57"/>
      <c r="HC343" s="57" t="s">
        <v>367</v>
      </c>
      <c r="HD343" s="57"/>
      <c r="HE343" s="57"/>
      <c r="HF343" s="57"/>
      <c r="HG343" s="57" t="s">
        <v>367</v>
      </c>
      <c r="HH343" s="57" t="s">
        <v>367</v>
      </c>
      <c r="HI343" s="57" t="s">
        <v>367</v>
      </c>
      <c r="HJ343" s="57" t="s">
        <v>367</v>
      </c>
      <c r="HK343" s="57" t="s">
        <v>367</v>
      </c>
      <c r="HL343" s="57"/>
      <c r="HM343" s="57"/>
      <c r="HN343" s="38"/>
      <c r="HO343" s="61"/>
      <c r="HP343" s="57" t="s">
        <v>367</v>
      </c>
      <c r="HQ343" s="57"/>
      <c r="HR343" s="57"/>
      <c r="HS343" s="57"/>
      <c r="HT343" s="57" t="s">
        <v>367</v>
      </c>
      <c r="HU343" s="57"/>
      <c r="HV343" s="57"/>
      <c r="HW343" s="57"/>
      <c r="HX343" s="57"/>
      <c r="HY343" s="57"/>
      <c r="HZ343" s="57"/>
      <c r="IA343" s="57" t="s">
        <v>367</v>
      </c>
      <c r="IB343" s="57" t="s">
        <v>367</v>
      </c>
      <c r="IC343" s="57"/>
      <c r="ID343" s="57"/>
      <c r="IE343" s="57" t="s">
        <v>367</v>
      </c>
      <c r="IF343" s="38"/>
      <c r="IG343" s="38"/>
      <c r="IH343" s="38"/>
      <c r="II343" s="57"/>
      <c r="IJ343" s="57"/>
      <c r="IK343" s="57"/>
      <c r="IL343" s="57"/>
      <c r="IM343" s="57"/>
      <c r="IN343" s="57" t="s">
        <v>367</v>
      </c>
      <c r="IO343" s="57" t="s">
        <v>367</v>
      </c>
      <c r="IP343" s="57"/>
      <c r="IQ343" s="57"/>
      <c r="IR343" s="57" t="s">
        <v>367</v>
      </c>
      <c r="IS343" s="57" t="s">
        <v>367</v>
      </c>
      <c r="IT343" s="57"/>
      <c r="IU343" s="57" t="s">
        <v>367</v>
      </c>
      <c r="IV343" s="57"/>
      <c r="IW343" s="57"/>
      <c r="IX343" s="57"/>
      <c r="IY343" s="57" t="s">
        <v>367</v>
      </c>
      <c r="IZ343" s="57"/>
      <c r="JA343" s="38"/>
      <c r="JB343" s="38"/>
      <c r="JC343" s="61"/>
      <c r="JD343" s="57"/>
      <c r="JE343" s="57"/>
      <c r="JF343" s="57" t="s">
        <v>367</v>
      </c>
      <c r="JG343" s="57"/>
      <c r="JH343" s="57" t="s">
        <v>367</v>
      </c>
      <c r="JI343" s="57"/>
      <c r="JJ343" s="57"/>
      <c r="JK343" s="57"/>
      <c r="JL343" s="57"/>
      <c r="JM343" s="57"/>
      <c r="JN343" s="57"/>
      <c r="JO343" s="57" t="s">
        <v>367</v>
      </c>
      <c r="JP343" s="57"/>
      <c r="JQ343" s="57"/>
      <c r="JR343" s="57"/>
      <c r="JS343" s="57" t="s">
        <v>367</v>
      </c>
      <c r="JT343" s="57"/>
      <c r="JU343" s="38"/>
      <c r="JV343" s="38"/>
      <c r="JW343" s="61"/>
      <c r="JX343" s="57"/>
      <c r="JY343" s="57"/>
      <c r="JZ343" s="57"/>
      <c r="KA343" s="57"/>
      <c r="KB343" s="57"/>
      <c r="KC343" s="57"/>
      <c r="KD343" s="57"/>
      <c r="KE343" s="57"/>
      <c r="KF343" s="57" t="s">
        <v>367</v>
      </c>
      <c r="KG343" s="57"/>
      <c r="KH343" s="57"/>
      <c r="KI343" s="57"/>
      <c r="KJ343" s="57"/>
      <c r="KK343" s="57"/>
      <c r="KL343" s="57"/>
      <c r="KM343" s="57"/>
      <c r="KN343" s="57"/>
      <c r="KO343" s="57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61"/>
      <c r="NT343" s="57"/>
      <c r="NU343" s="57" t="s">
        <v>378</v>
      </c>
      <c r="NV343" s="57"/>
      <c r="NW343" s="57"/>
      <c r="NX343" s="57" t="s">
        <v>378</v>
      </c>
      <c r="NY343" s="57" t="s">
        <v>378</v>
      </c>
      <c r="NZ343" s="57"/>
      <c r="OA343" s="57"/>
      <c r="OB343" s="57" t="s">
        <v>378</v>
      </c>
      <c r="OC343" s="57"/>
      <c r="OD343" s="57"/>
      <c r="OE343" s="57"/>
      <c r="OF343" s="57" t="s">
        <v>378</v>
      </c>
      <c r="OG343" s="57"/>
      <c r="OH343" s="57"/>
      <c r="OI343" s="57" t="s">
        <v>378</v>
      </c>
      <c r="OJ343" s="57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85">
        <f t="shared" ref="AGF343:AGF354" si="1110">IF(COUNTIFS($C$7:$AGE$7,"="&amp;$AGK$5,$C343:$AGE343,"б")=0,"",COUNTIFS($C$7:$AGE$7,"="&amp;$AGK$5,$C343:$AGE343,"б"))</f>
        <v>6</v>
      </c>
      <c r="AGG343" s="85" t="str">
        <f t="shared" ref="AGG343:AGG354" si="1111">IF(COUNTIFS($C$7:$AGE$7,"="&amp;$AGK$5,$C343:$AGE343,"у")=0,"",COUNTIFS($C$7:$AGE$7,"="&amp;$AGK$5,$C343:$AGE343,"у"))</f>
        <v/>
      </c>
      <c r="AGH343" s="85" t="str">
        <f t="shared" ref="AGH343:AGH354" si="1112">IF(COUNTIFS($C$7:$AGE$7,"="&amp;$AGK$5,$C343:$AGE343,"н")=0,"",COUNTIFS($C$7:$AGE$7,"="&amp;$AGK$5,$C343:$AGE343,"н"))</f>
        <v/>
      </c>
      <c r="AGL343" s="36" t="str">
        <f>IF(COUNTIFS($C$6:$AGE$6,9,$C343:$AGE343,"б")=0,"",COUNTIFS($C$6:$AGE$6,9,$C343:$AGE343,"б"))</f>
        <v/>
      </c>
      <c r="AGM343" s="36" t="str">
        <f t="shared" ref="AGM343:AGM354" si="1113">IF(COUNTIFS($C$6:$AGE$6,9,$C343:$AGE343,"у")=0,"",COUNTIFS($C$6:$AGE$6,9,$C343:$AGE343,"у"))</f>
        <v/>
      </c>
      <c r="AGN343" s="39">
        <f>IF(COUNTIFS($C$6:$AGE$6,9,$C343:$AGE343,"н")=0,"",COUNTIFS($C$6:$AGE$6,9,$C343:$AGE343,"н"))</f>
        <v>35</v>
      </c>
      <c r="AGO343" s="36" t="str">
        <f>IF(COUNTIFS($C$6:$AGE$6,10,$C343:$AGE343,"б")=0,"",COUNTIFS($C$6:$AGE$6,10,$C343:$AGE343,"б"))</f>
        <v/>
      </c>
      <c r="AGP343" s="36" t="str">
        <f t="shared" ref="AGP343:AGP354" si="1114">IF(COUNTIFS($C$6:$AGE$6,10,$C343:$AGE343,"у")=0,"",COUNTIFS($C$6:$AGE$6,10,$C343:$AGE343,"у"))</f>
        <v/>
      </c>
      <c r="AGQ343" s="39">
        <f>IF(COUNTIFS($C$6:$AGE$6,10,$C343:$AGE343,"н")=0,"",COUNTIFS($C$6:$AGE$6,10,$C343:$AGE343,"н"))</f>
        <v>56</v>
      </c>
      <c r="AGR343" s="36" t="str">
        <f>IF(COUNTIFS($C$6:$AGE$6,11,$C343:$AGE343,"б")=0,"",COUNTIFS($C$6:$AGE$6,11,$C343:$AGE343,"б"))</f>
        <v/>
      </c>
      <c r="AGS343" s="36" t="str">
        <f t="shared" ref="AGS343:AGS354" si="1115">IF(COUNTIFS($C$6:$AGE$6,11,$C343:$AGE343,"у")=0,"",COUNTIFS($C$6:$AGE$6,11,$C343:$AGE343,"у"))</f>
        <v/>
      </c>
      <c r="AGT343" s="39">
        <f>IF(COUNTIFS($C$6:$AGE$6,11,$C343:$AGE343,"н")=0,"",COUNTIFS($C$6:$AGE$6,11,$C343:$AGE343,"н"))</f>
        <v>30</v>
      </c>
      <c r="AGU343" s="36" t="str">
        <f>IF(COUNTIFS($C$6:$AGE$6,12,$C343:$AGE343,"б")=0,"",COUNTIFS($C$6:$AGE$6,12,$C343:$AGE343,"б"))</f>
        <v/>
      </c>
      <c r="AGV343" s="36" t="str">
        <f t="shared" ref="AGV343:AGV354" si="1116">IF(COUNTIFS($C$6:$AGE$6,12,$C343:$AGE343,"у")=0,"",COUNTIFS($C$6:$AGE$6,12,$C343:$AGE343,"у"))</f>
        <v/>
      </c>
      <c r="AGW343" s="39">
        <f>IF(COUNTIFS($C$6:$AGE$6,12,$C343:$AGE343,"н")=0,"",COUNTIFS($C$6:$AGE$6,12,$C343:$AGE343,"н"))</f>
        <v>4</v>
      </c>
      <c r="AGX343" s="36">
        <f>IF(COUNTIFS($C$6:$AGE$6,1,$C343:$AGE343,"б")=0,"",COUNTIFS($C$6:$AGE$6,1,$C343:$AGE343,"б"))</f>
        <v>6</v>
      </c>
      <c r="AGY343" s="36" t="str">
        <f t="shared" ref="AGY343:AGY354" si="1117">IF(COUNTIFS($C$6:$AGE$6,1,$C343:$AGE343,"у")=0,"",COUNTIFS($C$6:$AGE$6,1,$C343:$AGE343,"у"))</f>
        <v/>
      </c>
      <c r="AGZ343" s="39" t="str">
        <f>IF(COUNTIFS($C$6:$AGE$6,1,$C343:$AGE343,"н")=0,"",COUNTIFS($C$6:$AGE$6,1,$C343:$AGE343,"н"))</f>
        <v/>
      </c>
      <c r="AHA343" s="36" t="str">
        <f>IF(COUNTIFS($C$6:$AGE$6,2,$C343:$AGE343,"б")=0,"",COUNTIFS($C$6:$AGE$6,2,$C343:$AGE343,"б"))</f>
        <v/>
      </c>
      <c r="AHB343" s="36" t="str">
        <f t="shared" ref="AHB343:AHB354" si="1118">IF(COUNTIFS($C$6:$AGE$6,2,$C343:$AGE343,"у")=0,"",COUNTIFS($C$6:$AGE$6,2,$C343:$AGE343,"у"))</f>
        <v/>
      </c>
      <c r="AHC343" s="39" t="str">
        <f>IF(COUNTIFS($C$6:$AGE$6,2,$C343:$AGE343,"н")=0,"",COUNTIFS($C$6:$AGE$6,2,$C343:$AGE343,"н"))</f>
        <v/>
      </c>
      <c r="AHD343" s="36" t="str">
        <f>IF(COUNTIFS($C$6:$AGE$6,3,$C343:$AGE343,"б")=0,"",COUNTIFS($C$6:$AGE$6,3,$C343:$AGE343,"б"))</f>
        <v/>
      </c>
      <c r="AHE343" s="36" t="str">
        <f t="shared" ref="AHE343:AHE354" si="1119">IF(COUNTIFS($C$6:$AGE$6,3,$C343:$AGE343,"у")=0,"",COUNTIFS($C$6:$AGE$6,3,$C343:$AGE343,"у"))</f>
        <v/>
      </c>
      <c r="AHF343" s="39" t="str">
        <f>IF(COUNTIFS($C$6:$AGE$6,3,$C343:$AGE343,"н")=0,"",COUNTIFS($C$6:$AGE$6,3,$C343:$AGE343,"н"))</f>
        <v/>
      </c>
      <c r="AHG343" s="36" t="str">
        <f>IF(COUNTIFS($C$6:$AGE$6,4,$C343:$AGE343,"б")=0,"",COUNTIFS($C$6:$AGE$6,4,$C343:$AGE343,"б"))</f>
        <v/>
      </c>
      <c r="AHH343" s="36" t="str">
        <f t="shared" ref="AHH343:AHH354" si="1120">IF(COUNTIFS($C$6:$AGE$6,4,$C343:$AGE343,"у")=0,"",COUNTIFS($C$6:$AGE$6,4,$C343:$AGE343,"у"))</f>
        <v/>
      </c>
      <c r="AHI343" s="39" t="str">
        <f>IF(COUNTIFS($C$6:$AGE$6,4,$C343:$AGE343,"н")=0,"",COUNTIFS($C$6:$AGE$6,4,$C343:$AGE343,"н"))</f>
        <v/>
      </c>
      <c r="AHJ343" s="36" t="str">
        <f>IF(COUNTIFS($C$6:$AGE$6,5,$C343:$AGE343,"б")=0,"",COUNTIFS($C$6:$AGE$6,5,$C343:$AGE343,"б"))</f>
        <v/>
      </c>
      <c r="AHK343" s="36" t="str">
        <f t="shared" ref="AHK343:AHK354" si="1121">IF(COUNTIFS($C$6:$AGE$6,5,$C343:$AGE343,"у")=0,"",COUNTIFS($C$6:$AGE$6,5,$C343:$AGE343,"у"))</f>
        <v/>
      </c>
      <c r="AHL343" s="39" t="str">
        <f>IF(COUNTIFS($C$6:$AGE$6,5,$C343:$AGE343,"н")=0,"",COUNTIFS($C$6:$AGE$6,5,$C343:$AGE343,"н"))</f>
        <v/>
      </c>
      <c r="AHM343" s="36" t="str">
        <f>IF(COUNTIFS($C$6:$AGE$6,6,$C343:$AGE343,"б")=0,"",COUNTIFS($C$6:$AGE$6,6,$C343:$AGE343,"б"))</f>
        <v/>
      </c>
      <c r="AHN343" s="36" t="str">
        <f t="shared" ref="AHN343:AHN354" si="1122">IF(COUNTIFS($C$6:$AGE$6,6,$C343:$AGE343,"у")=0,"",COUNTIFS($C$6:$AGE$6,6,$C343:$AGE343,"у"))</f>
        <v/>
      </c>
      <c r="AHO343" s="39" t="str">
        <f>IF(COUNTIFS($C$6:$AGE$6,6,$C343:$AGE343,"н")=0,"",COUNTIFS($C$6:$AGE$6,6,$C343:$AGE343,"н"))</f>
        <v/>
      </c>
    </row>
    <row r="344" spans="1:918" s="5" customFormat="1" outlineLevel="1" x14ac:dyDescent="0.25">
      <c r="A344" s="35">
        <f>A343+1</f>
        <v>2</v>
      </c>
      <c r="B344" s="48" t="s">
        <v>200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 t="s">
        <v>367</v>
      </c>
      <c r="AN344" s="38"/>
      <c r="AO344" s="38"/>
      <c r="AP344" s="38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 t="s">
        <v>367</v>
      </c>
      <c r="CB344" s="57"/>
      <c r="CC344" s="38"/>
      <c r="CD344" s="38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 t="s">
        <v>367</v>
      </c>
      <c r="CS344" s="57" t="s">
        <v>367</v>
      </c>
      <c r="CT344" s="57" t="s">
        <v>367</v>
      </c>
      <c r="CU344" s="57" t="s">
        <v>367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 t="s">
        <v>367</v>
      </c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 t="s">
        <v>367</v>
      </c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 t="s">
        <v>367</v>
      </c>
      <c r="FA344" s="57" t="s">
        <v>367</v>
      </c>
      <c r="FB344" s="57" t="s">
        <v>367</v>
      </c>
      <c r="FC344" s="57" t="s">
        <v>367</v>
      </c>
      <c r="FD344" s="38"/>
      <c r="FE344" s="38"/>
      <c r="FF344" s="38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 t="s">
        <v>367</v>
      </c>
      <c r="FR344" s="57"/>
      <c r="FS344" s="57"/>
      <c r="FT344" s="57"/>
      <c r="FU344" s="57"/>
      <c r="FV344" s="57"/>
      <c r="FW344" s="57"/>
      <c r="FX344" s="38"/>
      <c r="FY344" s="38"/>
      <c r="FZ344" s="38"/>
      <c r="GA344" s="61"/>
      <c r="GB344" s="57" t="s">
        <v>378</v>
      </c>
      <c r="GC344" s="57" t="s">
        <v>378</v>
      </c>
      <c r="GD344" s="57" t="s">
        <v>378</v>
      </c>
      <c r="GE344" s="57"/>
      <c r="GF344" s="57" t="s">
        <v>378</v>
      </c>
      <c r="GG344" s="57" t="s">
        <v>378</v>
      </c>
      <c r="GH344" s="57"/>
      <c r="GI344" s="57"/>
      <c r="GJ344" s="57"/>
      <c r="GK344" s="57"/>
      <c r="GL344" s="57"/>
      <c r="GM344" s="57"/>
      <c r="GN344" s="57" t="s">
        <v>378</v>
      </c>
      <c r="GO344" s="57" t="s">
        <v>378</v>
      </c>
      <c r="GP344" s="57" t="s">
        <v>378</v>
      </c>
      <c r="GQ344" s="57" t="s">
        <v>378</v>
      </c>
      <c r="GR344" s="38"/>
      <c r="GS344" s="38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38"/>
      <c r="HO344" s="61"/>
      <c r="HP344" s="57"/>
      <c r="HQ344" s="57"/>
      <c r="HR344" s="57" t="s">
        <v>367</v>
      </c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38"/>
      <c r="IG344" s="38"/>
      <c r="IH344" s="38"/>
      <c r="II344" s="57" t="s">
        <v>367</v>
      </c>
      <c r="IJ344" s="57" t="s">
        <v>367</v>
      </c>
      <c r="IK344" s="57"/>
      <c r="IL344" s="57"/>
      <c r="IM344" s="57"/>
      <c r="IN344" s="57"/>
      <c r="IO344" s="57"/>
      <c r="IP344" s="57"/>
      <c r="IQ344" s="57"/>
      <c r="IR344" s="57" t="s">
        <v>367</v>
      </c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61"/>
      <c r="JD344" s="57" t="s">
        <v>367</v>
      </c>
      <c r="JE344" s="57"/>
      <c r="JF344" s="57"/>
      <c r="JG344" s="57"/>
      <c r="JH344" s="57" t="s">
        <v>367</v>
      </c>
      <c r="JI344" s="57"/>
      <c r="JJ344" s="57"/>
      <c r="JK344" s="57"/>
      <c r="JL344" s="57"/>
      <c r="JM344" s="57"/>
      <c r="JN344" s="57"/>
      <c r="JO344" s="57"/>
      <c r="JP344" s="57"/>
      <c r="JQ344" s="57"/>
      <c r="JR344" s="57" t="s">
        <v>367</v>
      </c>
      <c r="JS344" s="57"/>
      <c r="JT344" s="57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57"/>
      <c r="KO344" s="57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61"/>
      <c r="NT344" s="57"/>
      <c r="NU344" s="57"/>
      <c r="NV344" s="57"/>
      <c r="NW344" s="57"/>
      <c r="NX344" s="57"/>
      <c r="NY344" s="57"/>
      <c r="NZ344" s="57"/>
      <c r="OA344" s="57"/>
      <c r="OB344" s="57"/>
      <c r="OC344" s="57"/>
      <c r="OD344" s="57"/>
      <c r="OE344" s="57"/>
      <c r="OF344" s="57"/>
      <c r="OG344" s="57"/>
      <c r="OH344" s="57"/>
      <c r="OI344" s="57" t="s">
        <v>367</v>
      </c>
      <c r="OJ344" s="57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85" t="str">
        <f t="shared" si="1110"/>
        <v/>
      </c>
      <c r="AGG344" s="85" t="str">
        <f t="shared" si="1111"/>
        <v/>
      </c>
      <c r="AGH344" s="85">
        <f t="shared" si="1112"/>
        <v>1</v>
      </c>
      <c r="AGL344" s="36" t="str">
        <f t="shared" ref="AGL344:AGL354" si="1123">IF(COUNTIFS($C$6:$AGE$6,9,$C344:$AGE344,"б")=0,"",COUNTIFS($C$6:$AGE$6,9,$C344:$AGE344,"б"))</f>
        <v/>
      </c>
      <c r="AGM344" s="36" t="str">
        <f t="shared" si="1113"/>
        <v/>
      </c>
      <c r="AGN344" s="39">
        <f t="shared" ref="AGN344:AGN354" si="1124">IF(COUNTIFS($C$6:$AGE$6,9,$C344:$AGE344,"н")=0,"",COUNTIFS($C$6:$AGE$6,9,$C344:$AGE344,"н"))</f>
        <v>2</v>
      </c>
      <c r="AGO344" s="36" t="str">
        <f t="shared" ref="AGO344:AGO354" si="1125">IF(COUNTIFS($C$6:$AGE$6,10,$C344:$AGE344,"б")=0,"",COUNTIFS($C$6:$AGE$6,10,$C344:$AGE344,"б"))</f>
        <v/>
      </c>
      <c r="AGP344" s="36" t="str">
        <f t="shared" si="1114"/>
        <v/>
      </c>
      <c r="AGQ344" s="39">
        <f t="shared" ref="AGQ344:AGQ354" si="1126">IF(COUNTIFS($C$6:$AGE$6,10,$C344:$AGE344,"н")=0,"",COUNTIFS($C$6:$AGE$6,10,$C344:$AGE344,"н"))</f>
        <v>11</v>
      </c>
      <c r="AGR344" s="36">
        <f t="shared" ref="AGR344:AGR354" si="1127">IF(COUNTIFS($C$6:$AGE$6,11,$C344:$AGE344,"б")=0,"",COUNTIFS($C$6:$AGE$6,11,$C344:$AGE344,"б"))</f>
        <v>9</v>
      </c>
      <c r="AGS344" s="36" t="str">
        <f t="shared" si="1115"/>
        <v/>
      </c>
      <c r="AGT344" s="39">
        <f t="shared" ref="AGT344:AGT354" si="1128">IF(COUNTIFS($C$6:$AGE$6,11,$C344:$AGE344,"н")=0,"",COUNTIFS($C$6:$AGE$6,11,$C344:$AGE344,"н"))</f>
        <v>5</v>
      </c>
      <c r="AGU344" s="36" t="str">
        <f t="shared" ref="AGU344:AGU354" si="1129">IF(COUNTIFS($C$6:$AGE$6,12,$C344:$AGE344,"б")=0,"",COUNTIFS($C$6:$AGE$6,12,$C344:$AGE344,"б"))</f>
        <v/>
      </c>
      <c r="AGV344" s="36" t="str">
        <f t="shared" si="1116"/>
        <v/>
      </c>
      <c r="AGW344" s="39">
        <f t="shared" ref="AGW344:AGW354" si="1130">IF(COUNTIFS($C$6:$AGE$6,12,$C344:$AGE344,"н")=0,"",COUNTIFS($C$6:$AGE$6,12,$C344:$AGE344,"н"))</f>
        <v>2</v>
      </c>
      <c r="AGX344" s="36" t="str">
        <f t="shared" ref="AGX344:AGX354" si="1131">IF(COUNTIFS($C$6:$AGE$6,1,$C344:$AGE344,"б")=0,"",COUNTIFS($C$6:$AGE$6,1,$C344:$AGE344,"б"))</f>
        <v/>
      </c>
      <c r="AGY344" s="36" t="str">
        <f t="shared" si="1117"/>
        <v/>
      </c>
      <c r="AGZ344" s="39">
        <f t="shared" ref="AGZ344:AGZ354" si="1132">IF(COUNTIFS($C$6:$AGE$6,1,$C344:$AGE344,"н")=0,"",COUNTIFS($C$6:$AGE$6,1,$C344:$AGE344,"н"))</f>
        <v>1</v>
      </c>
      <c r="AHA344" s="36" t="str">
        <f t="shared" ref="AHA344:AHA354" si="1133">IF(COUNTIFS($C$6:$AGE$6,2,$C344:$AGE344,"б")=0,"",COUNTIFS($C$6:$AGE$6,2,$C344:$AGE344,"б"))</f>
        <v/>
      </c>
      <c r="AHB344" s="36" t="str">
        <f t="shared" si="1118"/>
        <v/>
      </c>
      <c r="AHC344" s="39" t="str">
        <f t="shared" ref="AHC344:AHC354" si="1134">IF(COUNTIFS($C$6:$AGE$6,2,$C344:$AGE344,"н")=0,"",COUNTIFS($C$6:$AGE$6,2,$C344:$AGE344,"н"))</f>
        <v/>
      </c>
      <c r="AHD344" s="36" t="str">
        <f t="shared" ref="AHD344:AHD354" si="1135">IF(COUNTIFS($C$6:$AGE$6,3,$C344:$AGE344,"б")=0,"",COUNTIFS($C$6:$AGE$6,3,$C344:$AGE344,"б"))</f>
        <v/>
      </c>
      <c r="AHE344" s="36" t="str">
        <f t="shared" si="1119"/>
        <v/>
      </c>
      <c r="AHF344" s="39" t="str">
        <f t="shared" ref="AHF344:AHF354" si="1136">IF(COUNTIFS($C$6:$AGE$6,3,$C344:$AGE344,"н")=0,"",COUNTIFS($C$6:$AGE$6,3,$C344:$AGE344,"н"))</f>
        <v/>
      </c>
      <c r="AHG344" s="36" t="str">
        <f t="shared" ref="AHG344:AHG354" si="1137">IF(COUNTIFS($C$6:$AGE$6,4,$C344:$AGE344,"б")=0,"",COUNTIFS($C$6:$AGE$6,4,$C344:$AGE344,"б"))</f>
        <v/>
      </c>
      <c r="AHH344" s="36" t="str">
        <f t="shared" si="1120"/>
        <v/>
      </c>
      <c r="AHI344" s="39" t="str">
        <f t="shared" ref="AHI344:AHI354" si="1138">IF(COUNTIFS($C$6:$AGE$6,4,$C344:$AGE344,"н")=0,"",COUNTIFS($C$6:$AGE$6,4,$C344:$AGE344,"н"))</f>
        <v/>
      </c>
      <c r="AHJ344" s="36" t="str">
        <f t="shared" ref="AHJ344:AHJ354" si="1139">IF(COUNTIFS($C$6:$AGE$6,5,$C344:$AGE344,"б")=0,"",COUNTIFS($C$6:$AGE$6,5,$C344:$AGE344,"б"))</f>
        <v/>
      </c>
      <c r="AHK344" s="36" t="str">
        <f t="shared" si="1121"/>
        <v/>
      </c>
      <c r="AHL344" s="39" t="str">
        <f t="shared" ref="AHL344:AHL354" si="1140">IF(COUNTIFS($C$6:$AGE$6,5,$C344:$AGE344,"н")=0,"",COUNTIFS($C$6:$AGE$6,5,$C344:$AGE344,"н"))</f>
        <v/>
      </c>
      <c r="AHM344" s="36" t="str">
        <f t="shared" ref="AHM344:AHM354" si="1141">IF(COUNTIFS($C$6:$AGE$6,6,$C344:$AGE344,"б")=0,"",COUNTIFS($C$6:$AGE$6,6,$C344:$AGE344,"б"))</f>
        <v/>
      </c>
      <c r="AHN344" s="36" t="str">
        <f t="shared" si="1122"/>
        <v/>
      </c>
      <c r="AHO344" s="39" t="str">
        <f t="shared" ref="AHO344:AHO354" si="1142">IF(COUNTIFS($C$6:$AGE$6,6,$C344:$AGE344,"н")=0,"",COUNTIFS($C$6:$AGE$6,6,$C344:$AGE344,"н"))</f>
        <v/>
      </c>
    </row>
    <row r="345" spans="1:918" s="5" customFormat="1" outlineLevel="1" x14ac:dyDescent="0.25">
      <c r="A345" s="35">
        <f t="shared" ref="A345:A354" si="1143">A344+1</f>
        <v>3</v>
      </c>
      <c r="B345" s="48" t="s">
        <v>201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 t="s">
        <v>367</v>
      </c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38"/>
      <c r="CD345" s="38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38"/>
      <c r="GS345" s="38"/>
      <c r="GT345" s="38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38"/>
      <c r="IG345" s="38"/>
      <c r="IH345" s="38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57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61"/>
      <c r="JX345" s="57" t="s">
        <v>378</v>
      </c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57"/>
      <c r="OJ345" s="57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85" t="str">
        <f t="shared" si="1110"/>
        <v/>
      </c>
      <c r="AGG345" s="85" t="str">
        <f t="shared" si="1111"/>
        <v/>
      </c>
      <c r="AGH345" s="85" t="str">
        <f t="shared" si="1112"/>
        <v/>
      </c>
      <c r="AGL345" s="36" t="str">
        <f t="shared" si="1123"/>
        <v/>
      </c>
      <c r="AGM345" s="36" t="str">
        <f t="shared" si="1113"/>
        <v/>
      </c>
      <c r="AGN345" s="39">
        <f t="shared" si="1124"/>
        <v>1</v>
      </c>
      <c r="AGO345" s="36" t="str">
        <f t="shared" si="1125"/>
        <v/>
      </c>
      <c r="AGP345" s="36" t="str">
        <f t="shared" si="1114"/>
        <v/>
      </c>
      <c r="AGQ345" s="39" t="str">
        <f t="shared" si="1126"/>
        <v/>
      </c>
      <c r="AGR345" s="36" t="str">
        <f t="shared" si="1127"/>
        <v/>
      </c>
      <c r="AGS345" s="36" t="str">
        <f t="shared" si="1115"/>
        <v/>
      </c>
      <c r="AGT345" s="39" t="str">
        <f t="shared" si="1128"/>
        <v/>
      </c>
      <c r="AGU345" s="36">
        <f t="shared" si="1129"/>
        <v>1</v>
      </c>
      <c r="AGV345" s="36" t="str">
        <f t="shared" si="1116"/>
        <v/>
      </c>
      <c r="AGW345" s="39" t="str">
        <f t="shared" si="1130"/>
        <v/>
      </c>
      <c r="AGX345" s="36" t="str">
        <f t="shared" si="1131"/>
        <v/>
      </c>
      <c r="AGY345" s="36" t="str">
        <f t="shared" si="1117"/>
        <v/>
      </c>
      <c r="AGZ345" s="39" t="str">
        <f t="shared" si="1132"/>
        <v/>
      </c>
      <c r="AHA345" s="36" t="str">
        <f t="shared" si="1133"/>
        <v/>
      </c>
      <c r="AHB345" s="36" t="str">
        <f t="shared" si="1118"/>
        <v/>
      </c>
      <c r="AHC345" s="39" t="str">
        <f t="shared" si="1134"/>
        <v/>
      </c>
      <c r="AHD345" s="36" t="str">
        <f t="shared" si="1135"/>
        <v/>
      </c>
      <c r="AHE345" s="36" t="str">
        <f t="shared" si="1119"/>
        <v/>
      </c>
      <c r="AHF345" s="39" t="str">
        <f t="shared" si="1136"/>
        <v/>
      </c>
      <c r="AHG345" s="36" t="str">
        <f t="shared" si="1137"/>
        <v/>
      </c>
      <c r="AHH345" s="36" t="str">
        <f t="shared" si="1120"/>
        <v/>
      </c>
      <c r="AHI345" s="39" t="str">
        <f t="shared" si="1138"/>
        <v/>
      </c>
      <c r="AHJ345" s="36" t="str">
        <f t="shared" si="1139"/>
        <v/>
      </c>
      <c r="AHK345" s="36" t="str">
        <f t="shared" si="1121"/>
        <v/>
      </c>
      <c r="AHL345" s="39" t="str">
        <f t="shared" si="1140"/>
        <v/>
      </c>
      <c r="AHM345" s="36" t="str">
        <f t="shared" si="1141"/>
        <v/>
      </c>
      <c r="AHN345" s="36" t="str">
        <f t="shared" si="1122"/>
        <v/>
      </c>
      <c r="AHO345" s="39" t="str">
        <f t="shared" si="1142"/>
        <v/>
      </c>
    </row>
    <row r="346" spans="1:918" s="5" customFormat="1" outlineLevel="1" x14ac:dyDescent="0.25">
      <c r="A346" s="35">
        <f t="shared" si="1143"/>
        <v>4</v>
      </c>
      <c r="B346" s="48" t="s">
        <v>202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 t="s">
        <v>368</v>
      </c>
      <c r="Q346" s="57" t="s">
        <v>368</v>
      </c>
      <c r="R346" s="57" t="s">
        <v>368</v>
      </c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368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 t="s">
        <v>368</v>
      </c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368</v>
      </c>
      <c r="FA346" s="57" t="s">
        <v>368</v>
      </c>
      <c r="FB346" s="57" t="s">
        <v>368</v>
      </c>
      <c r="FC346" s="57" t="s">
        <v>368</v>
      </c>
      <c r="FD346" s="38"/>
      <c r="FE346" s="38"/>
      <c r="FF346" s="38"/>
      <c r="FG346" s="57" t="s">
        <v>368</v>
      </c>
      <c r="FH346" s="57" t="s">
        <v>368</v>
      </c>
      <c r="FI346" s="57" t="s">
        <v>368</v>
      </c>
      <c r="FJ346" s="57" t="s">
        <v>368</v>
      </c>
      <c r="FK346" s="57"/>
      <c r="FL346" s="57"/>
      <c r="FM346" s="57" t="s">
        <v>368</v>
      </c>
      <c r="FN346" s="57"/>
      <c r="FO346" s="57"/>
      <c r="FP346" s="57" t="s">
        <v>368</v>
      </c>
      <c r="FQ346" s="57" t="s">
        <v>368</v>
      </c>
      <c r="FR346" s="57"/>
      <c r="FS346" s="57"/>
      <c r="FT346" s="57" t="s">
        <v>368</v>
      </c>
      <c r="FU346" s="57" t="s">
        <v>368</v>
      </c>
      <c r="FV346" s="57" t="s">
        <v>368</v>
      </c>
      <c r="FW346" s="57" t="s">
        <v>368</v>
      </c>
      <c r="FX346" s="38"/>
      <c r="FY346" s="38"/>
      <c r="FZ346" s="38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 t="s">
        <v>368</v>
      </c>
      <c r="GO346" s="57"/>
      <c r="GP346" s="57"/>
      <c r="GQ346" s="57"/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/>
      <c r="OJ346" s="57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85" t="str">
        <f t="shared" si="1110"/>
        <v/>
      </c>
      <c r="AGG346" s="85" t="str">
        <f t="shared" si="1111"/>
        <v/>
      </c>
      <c r="AGH346" s="85" t="str">
        <f t="shared" si="1112"/>
        <v/>
      </c>
      <c r="AGL346" s="36" t="str">
        <f t="shared" si="1123"/>
        <v/>
      </c>
      <c r="AGM346" s="36">
        <f t="shared" si="1113"/>
        <v>5</v>
      </c>
      <c r="AGN346" s="39" t="str">
        <f t="shared" si="1124"/>
        <v/>
      </c>
      <c r="AGO346" s="36" t="str">
        <f t="shared" si="1125"/>
        <v/>
      </c>
      <c r="AGP346" s="36">
        <f t="shared" si="1114"/>
        <v>15</v>
      </c>
      <c r="AGQ346" s="39" t="str">
        <f t="shared" si="1126"/>
        <v/>
      </c>
      <c r="AGR346" s="36" t="str">
        <f t="shared" si="1127"/>
        <v/>
      </c>
      <c r="AGS346" s="36">
        <f t="shared" si="1115"/>
        <v>1</v>
      </c>
      <c r="AGT346" s="39" t="str">
        <f t="shared" si="1128"/>
        <v/>
      </c>
      <c r="AGU346" s="36" t="str">
        <f t="shared" si="1129"/>
        <v/>
      </c>
      <c r="AGV346" s="36" t="str">
        <f t="shared" si="1116"/>
        <v/>
      </c>
      <c r="AGW346" s="39" t="str">
        <f t="shared" si="1130"/>
        <v/>
      </c>
      <c r="AGX346" s="36" t="str">
        <f t="shared" si="1131"/>
        <v/>
      </c>
      <c r="AGY346" s="36" t="str">
        <f t="shared" si="1117"/>
        <v/>
      </c>
      <c r="AGZ346" s="39" t="str">
        <f t="shared" si="1132"/>
        <v/>
      </c>
      <c r="AHA346" s="36" t="str">
        <f t="shared" si="1133"/>
        <v/>
      </c>
      <c r="AHB346" s="36" t="str">
        <f t="shared" si="1118"/>
        <v/>
      </c>
      <c r="AHC346" s="39" t="str">
        <f t="shared" si="1134"/>
        <v/>
      </c>
      <c r="AHD346" s="36" t="str">
        <f t="shared" si="1135"/>
        <v/>
      </c>
      <c r="AHE346" s="36" t="str">
        <f t="shared" si="1119"/>
        <v/>
      </c>
      <c r="AHF346" s="39" t="str">
        <f t="shared" si="1136"/>
        <v/>
      </c>
      <c r="AHG346" s="36" t="str">
        <f t="shared" si="1137"/>
        <v/>
      </c>
      <c r="AHH346" s="36" t="str">
        <f t="shared" si="1120"/>
        <v/>
      </c>
      <c r="AHI346" s="39" t="str">
        <f t="shared" si="1138"/>
        <v/>
      </c>
      <c r="AHJ346" s="36" t="str">
        <f t="shared" si="1139"/>
        <v/>
      </c>
      <c r="AHK346" s="36" t="str">
        <f t="shared" si="1121"/>
        <v/>
      </c>
      <c r="AHL346" s="39" t="str">
        <f t="shared" si="1140"/>
        <v/>
      </c>
      <c r="AHM346" s="36" t="str">
        <f t="shared" si="1141"/>
        <v/>
      </c>
      <c r="AHN346" s="36" t="str">
        <f t="shared" si="1122"/>
        <v/>
      </c>
      <c r="AHO346" s="39" t="str">
        <f t="shared" si="1142"/>
        <v/>
      </c>
    </row>
    <row r="347" spans="1:918" s="5" customFormat="1" outlineLevel="1" x14ac:dyDescent="0.25">
      <c r="A347" s="35">
        <f t="shared" si="1143"/>
        <v>5</v>
      </c>
      <c r="B347" s="48" t="s">
        <v>203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 t="s">
        <v>367</v>
      </c>
      <c r="EZ347" s="57" t="s">
        <v>367</v>
      </c>
      <c r="FA347" s="57" t="s">
        <v>367</v>
      </c>
      <c r="FB347" s="57" t="s">
        <v>367</v>
      </c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 t="s">
        <v>367</v>
      </c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 t="s">
        <v>378</v>
      </c>
      <c r="GC347" s="57" t="s">
        <v>378</v>
      </c>
      <c r="GD347" s="57" t="s">
        <v>378</v>
      </c>
      <c r="GE347" s="57"/>
      <c r="GF347" s="57" t="s">
        <v>378</v>
      </c>
      <c r="GG347" s="57" t="s">
        <v>378</v>
      </c>
      <c r="GH347" s="57"/>
      <c r="GI347" s="57"/>
      <c r="GJ347" s="57"/>
      <c r="GK347" s="57"/>
      <c r="GL347" s="57"/>
      <c r="GM347" s="57"/>
      <c r="GN347" s="57" t="s">
        <v>378</v>
      </c>
      <c r="GO347" s="57" t="s">
        <v>378</v>
      </c>
      <c r="GP347" s="57" t="s">
        <v>378</v>
      </c>
      <c r="GQ347" s="57" t="s">
        <v>378</v>
      </c>
      <c r="GR347" s="38"/>
      <c r="GS347" s="38"/>
      <c r="GT347" s="38"/>
      <c r="GU347" s="57" t="s">
        <v>378</v>
      </c>
      <c r="GV347" s="57" t="s">
        <v>378</v>
      </c>
      <c r="GW347" s="57" t="s">
        <v>378</v>
      </c>
      <c r="GX347" s="57" t="s">
        <v>378</v>
      </c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 t="s">
        <v>368</v>
      </c>
      <c r="HQ347" s="57" t="s">
        <v>368</v>
      </c>
      <c r="HR347" s="57" t="s">
        <v>368</v>
      </c>
      <c r="HS347" s="57"/>
      <c r="HT347" s="57" t="s">
        <v>368</v>
      </c>
      <c r="HU347" s="57" t="s">
        <v>368</v>
      </c>
      <c r="HV347" s="57"/>
      <c r="HW347" s="57" t="s">
        <v>368</v>
      </c>
      <c r="HX347" s="57" t="s">
        <v>368</v>
      </c>
      <c r="HY347" s="57"/>
      <c r="HZ347" s="57"/>
      <c r="IA347" s="57" t="s">
        <v>368</v>
      </c>
      <c r="IB347" s="57"/>
      <c r="IC347" s="57"/>
      <c r="ID347" s="57"/>
      <c r="IE347" s="57" t="s">
        <v>368</v>
      </c>
      <c r="IF347" s="38"/>
      <c r="IG347" s="38"/>
      <c r="IH347" s="38"/>
      <c r="II347" s="57" t="s">
        <v>368</v>
      </c>
      <c r="IJ347" s="57" t="s">
        <v>368</v>
      </c>
      <c r="IK347" s="57" t="s">
        <v>368</v>
      </c>
      <c r="IL347" s="57" t="s">
        <v>368</v>
      </c>
      <c r="IM347" s="57"/>
      <c r="IN347" s="57" t="s">
        <v>368</v>
      </c>
      <c r="IO347" s="57" t="s">
        <v>368</v>
      </c>
      <c r="IP347" s="57"/>
      <c r="IQ347" s="57" t="s">
        <v>368</v>
      </c>
      <c r="IR347" s="57" t="s">
        <v>368</v>
      </c>
      <c r="IS347" s="57"/>
      <c r="IT347" s="57"/>
      <c r="IU347" s="57" t="s">
        <v>368</v>
      </c>
      <c r="IV347" s="57"/>
      <c r="IW347" s="57"/>
      <c r="IX347" s="57"/>
      <c r="IY347" s="57" t="s">
        <v>368</v>
      </c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85" t="str">
        <f t="shared" si="1110"/>
        <v/>
      </c>
      <c r="AGG347" s="85" t="str">
        <f t="shared" si="1111"/>
        <v/>
      </c>
      <c r="AGH347" s="85" t="str">
        <f t="shared" si="1112"/>
        <v/>
      </c>
      <c r="AGL347" s="36" t="str">
        <f t="shared" si="1123"/>
        <v/>
      </c>
      <c r="AGM347" s="36" t="str">
        <f t="shared" si="1113"/>
        <v/>
      </c>
      <c r="AGN347" s="39" t="str">
        <f t="shared" si="1124"/>
        <v/>
      </c>
      <c r="AGO347" s="36" t="str">
        <f t="shared" si="1125"/>
        <v/>
      </c>
      <c r="AGP347" s="36" t="str">
        <f t="shared" si="1114"/>
        <v/>
      </c>
      <c r="AGQ347" s="39">
        <f t="shared" si="1126"/>
        <v>5</v>
      </c>
      <c r="AGR347" s="36">
        <f t="shared" si="1127"/>
        <v>13</v>
      </c>
      <c r="AGS347" s="36">
        <f t="shared" si="1115"/>
        <v>19</v>
      </c>
      <c r="AGT347" s="39" t="str">
        <f t="shared" si="1128"/>
        <v/>
      </c>
      <c r="AGU347" s="36" t="str">
        <f t="shared" si="1129"/>
        <v/>
      </c>
      <c r="AGV347" s="36" t="str">
        <f t="shared" si="1116"/>
        <v/>
      </c>
      <c r="AGW347" s="39" t="str">
        <f t="shared" si="1130"/>
        <v/>
      </c>
      <c r="AGX347" s="36" t="str">
        <f t="shared" si="1131"/>
        <v/>
      </c>
      <c r="AGY347" s="36" t="str">
        <f t="shared" si="1117"/>
        <v/>
      </c>
      <c r="AGZ347" s="39" t="str">
        <f t="shared" si="1132"/>
        <v/>
      </c>
      <c r="AHA347" s="36" t="str">
        <f t="shared" si="1133"/>
        <v/>
      </c>
      <c r="AHB347" s="36" t="str">
        <f t="shared" si="1118"/>
        <v/>
      </c>
      <c r="AHC347" s="39" t="str">
        <f t="shared" si="1134"/>
        <v/>
      </c>
      <c r="AHD347" s="36" t="str">
        <f t="shared" si="1135"/>
        <v/>
      </c>
      <c r="AHE347" s="36" t="str">
        <f t="shared" si="1119"/>
        <v/>
      </c>
      <c r="AHF347" s="39" t="str">
        <f t="shared" si="1136"/>
        <v/>
      </c>
      <c r="AHG347" s="36" t="str">
        <f t="shared" si="1137"/>
        <v/>
      </c>
      <c r="AHH347" s="36" t="str">
        <f t="shared" si="1120"/>
        <v/>
      </c>
      <c r="AHI347" s="39" t="str">
        <f t="shared" si="1138"/>
        <v/>
      </c>
      <c r="AHJ347" s="36" t="str">
        <f t="shared" si="1139"/>
        <v/>
      </c>
      <c r="AHK347" s="36" t="str">
        <f t="shared" si="1121"/>
        <v/>
      </c>
      <c r="AHL347" s="39" t="str">
        <f t="shared" si="1140"/>
        <v/>
      </c>
      <c r="AHM347" s="36" t="str">
        <f t="shared" si="1141"/>
        <v/>
      </c>
      <c r="AHN347" s="36" t="str">
        <f t="shared" si="1122"/>
        <v/>
      </c>
      <c r="AHO347" s="39" t="str">
        <f t="shared" si="1142"/>
        <v/>
      </c>
    </row>
    <row r="348" spans="1:918" s="5" customFormat="1" outlineLevel="1" x14ac:dyDescent="0.25">
      <c r="A348" s="35">
        <f t="shared" si="1143"/>
        <v>6</v>
      </c>
      <c r="B348" s="48" t="s">
        <v>204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 t="s">
        <v>367</v>
      </c>
      <c r="R348" s="57" t="s">
        <v>367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 t="s">
        <v>367</v>
      </c>
      <c r="AF348" s="57"/>
      <c r="AG348" s="57" t="s">
        <v>367</v>
      </c>
      <c r="AH348" s="57"/>
      <c r="AI348" s="57"/>
      <c r="AJ348" s="57"/>
      <c r="AK348" s="57"/>
      <c r="AL348" s="57"/>
      <c r="AM348" s="57" t="s">
        <v>367</v>
      </c>
      <c r="AN348" s="38"/>
      <c r="AO348" s="38"/>
      <c r="AP348" s="38"/>
      <c r="AQ348" s="57"/>
      <c r="AR348" s="57"/>
      <c r="AS348" s="57"/>
      <c r="AT348" s="57"/>
      <c r="AU348" s="57"/>
      <c r="AV348" s="57" t="s">
        <v>367</v>
      </c>
      <c r="AW348" s="57" t="s">
        <v>367</v>
      </c>
      <c r="AX348" s="57"/>
      <c r="AY348" s="57" t="s">
        <v>367</v>
      </c>
      <c r="AZ348" s="57"/>
      <c r="BA348" s="57" t="s">
        <v>367</v>
      </c>
      <c r="BB348" s="57"/>
      <c r="BC348" s="57"/>
      <c r="BD348" s="57"/>
      <c r="BE348" s="57" t="s">
        <v>367</v>
      </c>
      <c r="BF348" s="57"/>
      <c r="BG348" s="57"/>
      <c r="BH348" s="57"/>
      <c r="BI348" s="38"/>
      <c r="BJ348" s="38"/>
      <c r="BK348" s="61"/>
      <c r="BL348" s="57" t="s">
        <v>367</v>
      </c>
      <c r="BM348" s="57" t="s">
        <v>367</v>
      </c>
      <c r="BN348" s="57" t="s">
        <v>367</v>
      </c>
      <c r="BO348" s="57"/>
      <c r="BP348" s="57" t="s">
        <v>367</v>
      </c>
      <c r="BQ348" s="57"/>
      <c r="BR348" s="57"/>
      <c r="BS348" s="57" t="s">
        <v>367</v>
      </c>
      <c r="BT348" s="57" t="s">
        <v>367</v>
      </c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 t="s">
        <v>367</v>
      </c>
      <c r="CF348" s="57" t="s">
        <v>367</v>
      </c>
      <c r="CG348" s="57" t="s">
        <v>367</v>
      </c>
      <c r="CH348" s="57" t="s">
        <v>367</v>
      </c>
      <c r="CI348" s="57"/>
      <c r="CJ348" s="57" t="s">
        <v>367</v>
      </c>
      <c r="CK348" s="57" t="s">
        <v>367</v>
      </c>
      <c r="CL348" s="57"/>
      <c r="CM348" s="57" t="s">
        <v>367</v>
      </c>
      <c r="CN348" s="57" t="s">
        <v>367</v>
      </c>
      <c r="CO348" s="57" t="s">
        <v>367</v>
      </c>
      <c r="CP348" s="57"/>
      <c r="CQ348" s="57"/>
      <c r="CR348" s="57" t="s">
        <v>367</v>
      </c>
      <c r="CS348" s="57" t="s">
        <v>367</v>
      </c>
      <c r="CT348" s="57" t="s">
        <v>367</v>
      </c>
      <c r="CU348" s="57" t="s">
        <v>367</v>
      </c>
      <c r="CV348" s="38"/>
      <c r="CW348" s="38"/>
      <c r="CX348" s="38"/>
      <c r="CY348" s="61"/>
      <c r="CZ348" s="57" t="s">
        <v>367</v>
      </c>
      <c r="DA348" s="57" t="s">
        <v>367</v>
      </c>
      <c r="DB348" s="57" t="s">
        <v>367</v>
      </c>
      <c r="DC348" s="57"/>
      <c r="DD348" s="57" t="s">
        <v>367</v>
      </c>
      <c r="DE348" s="57" t="s">
        <v>367</v>
      </c>
      <c r="DF348" s="57"/>
      <c r="DG348" s="57" t="s">
        <v>367</v>
      </c>
      <c r="DH348" s="57" t="s">
        <v>367</v>
      </c>
      <c r="DI348" s="57" t="s">
        <v>367</v>
      </c>
      <c r="DJ348" s="57"/>
      <c r="DK348" s="57"/>
      <c r="DL348" s="57" t="s">
        <v>367</v>
      </c>
      <c r="DM348" s="57" t="s">
        <v>367</v>
      </c>
      <c r="DN348" s="57" t="s">
        <v>367</v>
      </c>
      <c r="DO348" s="57" t="s">
        <v>367</v>
      </c>
      <c r="DP348" s="57"/>
      <c r="DQ348" s="38"/>
      <c r="DR348" s="38"/>
      <c r="DS348" s="57" t="s">
        <v>367</v>
      </c>
      <c r="DT348" s="57" t="s">
        <v>367</v>
      </c>
      <c r="DU348" s="57" t="s">
        <v>367</v>
      </c>
      <c r="DV348" s="57" t="s">
        <v>367</v>
      </c>
      <c r="DW348" s="57"/>
      <c r="DX348" s="57"/>
      <c r="DY348" s="57"/>
      <c r="DZ348" s="57"/>
      <c r="EA348" s="57" t="s">
        <v>367</v>
      </c>
      <c r="EB348" s="57" t="s">
        <v>367</v>
      </c>
      <c r="EC348" s="57" t="s">
        <v>367</v>
      </c>
      <c r="ED348" s="57"/>
      <c r="EE348" s="57"/>
      <c r="EF348" s="57" t="s">
        <v>367</v>
      </c>
      <c r="EG348" s="57" t="s">
        <v>367</v>
      </c>
      <c r="EH348" s="57" t="s">
        <v>367</v>
      </c>
      <c r="EI348" s="57" t="s">
        <v>367</v>
      </c>
      <c r="EJ348" s="38"/>
      <c r="EK348" s="38"/>
      <c r="EL348" s="38"/>
      <c r="EM348" s="57" t="s">
        <v>367</v>
      </c>
      <c r="EN348" s="57" t="s">
        <v>367</v>
      </c>
      <c r="EO348" s="57" t="s">
        <v>367</v>
      </c>
      <c r="EP348" s="57" t="s">
        <v>367</v>
      </c>
      <c r="EQ348" s="57"/>
      <c r="ER348" s="57" t="s">
        <v>367</v>
      </c>
      <c r="ES348" s="57"/>
      <c r="ET348" s="57"/>
      <c r="EU348" s="57" t="s">
        <v>367</v>
      </c>
      <c r="EV348" s="57" t="s">
        <v>367</v>
      </c>
      <c r="EW348" s="57" t="s">
        <v>367</v>
      </c>
      <c r="EX348" s="57"/>
      <c r="EY348" s="57"/>
      <c r="EZ348" s="57" t="s">
        <v>367</v>
      </c>
      <c r="FA348" s="57" t="s">
        <v>367</v>
      </c>
      <c r="FB348" s="57" t="s">
        <v>367</v>
      </c>
      <c r="FC348" s="57" t="s">
        <v>367</v>
      </c>
      <c r="FD348" s="38"/>
      <c r="FE348" s="38"/>
      <c r="FF348" s="38"/>
      <c r="FG348" s="57" t="s">
        <v>367</v>
      </c>
      <c r="FH348" s="57" t="s">
        <v>367</v>
      </c>
      <c r="FI348" s="57" t="s">
        <v>367</v>
      </c>
      <c r="FJ348" s="57" t="s">
        <v>367</v>
      </c>
      <c r="FK348" s="57"/>
      <c r="FL348" s="57" t="s">
        <v>367</v>
      </c>
      <c r="FM348" s="57" t="s">
        <v>367</v>
      </c>
      <c r="FN348" s="57"/>
      <c r="FO348" s="57" t="s">
        <v>367</v>
      </c>
      <c r="FP348" s="57" t="s">
        <v>367</v>
      </c>
      <c r="FQ348" s="57" t="s">
        <v>367</v>
      </c>
      <c r="FR348" s="57"/>
      <c r="FS348" s="57"/>
      <c r="FT348" s="57" t="s">
        <v>367</v>
      </c>
      <c r="FU348" s="57" t="s">
        <v>367</v>
      </c>
      <c r="FV348" s="57" t="s">
        <v>367</v>
      </c>
      <c r="FW348" s="57" t="s">
        <v>367</v>
      </c>
      <c r="FX348" s="38"/>
      <c r="FY348" s="38"/>
      <c r="FZ348" s="38"/>
      <c r="GA348" s="61"/>
      <c r="GB348" s="57" t="s">
        <v>367</v>
      </c>
      <c r="GC348" s="57" t="s">
        <v>367</v>
      </c>
      <c r="GD348" s="57" t="s">
        <v>367</v>
      </c>
      <c r="GE348" s="57"/>
      <c r="GF348" s="57" t="s">
        <v>367</v>
      </c>
      <c r="GG348" s="57" t="s">
        <v>367</v>
      </c>
      <c r="GH348" s="57"/>
      <c r="GI348" s="57"/>
      <c r="GJ348" s="57"/>
      <c r="GK348" s="57"/>
      <c r="GL348" s="57"/>
      <c r="GM348" s="57"/>
      <c r="GN348" s="57" t="s">
        <v>367</v>
      </c>
      <c r="GO348" s="57"/>
      <c r="GP348" s="57"/>
      <c r="GQ348" s="57" t="s">
        <v>367</v>
      </c>
      <c r="GR348" s="38"/>
      <c r="GS348" s="38"/>
      <c r="GT348" s="38"/>
      <c r="GU348" s="57" t="s">
        <v>367</v>
      </c>
      <c r="GV348" s="57" t="s">
        <v>367</v>
      </c>
      <c r="GW348" s="57" t="s">
        <v>367</v>
      </c>
      <c r="GX348" s="57" t="s">
        <v>367</v>
      </c>
      <c r="GY348" s="57"/>
      <c r="GZ348" s="57" t="s">
        <v>367</v>
      </c>
      <c r="HA348" s="57"/>
      <c r="HB348" s="57"/>
      <c r="HC348" s="57" t="s">
        <v>367</v>
      </c>
      <c r="HD348" s="57" t="s">
        <v>367</v>
      </c>
      <c r="HE348" s="57" t="s">
        <v>367</v>
      </c>
      <c r="HF348" s="57"/>
      <c r="HG348" s="57"/>
      <c r="HH348" s="57" t="s">
        <v>367</v>
      </c>
      <c r="HI348" s="57" t="s">
        <v>367</v>
      </c>
      <c r="HJ348" s="57" t="s">
        <v>367</v>
      </c>
      <c r="HK348" s="57" t="s">
        <v>367</v>
      </c>
      <c r="HL348" s="57"/>
      <c r="HM348" s="57"/>
      <c r="HN348" s="38"/>
      <c r="HO348" s="61"/>
      <c r="HP348" s="57"/>
      <c r="HQ348" s="57"/>
      <c r="HR348" s="57"/>
      <c r="HS348" s="57"/>
      <c r="HT348" s="57" t="s">
        <v>367</v>
      </c>
      <c r="HU348" s="57"/>
      <c r="HV348" s="57"/>
      <c r="HW348" s="57"/>
      <c r="HX348" s="57"/>
      <c r="HY348" s="57"/>
      <c r="HZ348" s="57"/>
      <c r="IA348" s="57"/>
      <c r="IB348" s="57" t="s">
        <v>367</v>
      </c>
      <c r="IC348" s="57"/>
      <c r="ID348" s="57"/>
      <c r="IE348" s="57" t="s">
        <v>367</v>
      </c>
      <c r="IF348" s="38"/>
      <c r="IG348" s="38"/>
      <c r="IH348" s="38"/>
      <c r="II348" s="57"/>
      <c r="IJ348" s="57"/>
      <c r="IK348" s="57"/>
      <c r="IL348" s="57"/>
      <c r="IM348" s="57"/>
      <c r="IN348" s="57" t="s">
        <v>367</v>
      </c>
      <c r="IO348" s="57" t="s">
        <v>367</v>
      </c>
      <c r="IP348" s="57"/>
      <c r="IQ348" s="57"/>
      <c r="IR348" s="57" t="s">
        <v>367</v>
      </c>
      <c r="IS348" s="57" t="s">
        <v>367</v>
      </c>
      <c r="IT348" s="57"/>
      <c r="IU348" s="57"/>
      <c r="IV348" s="57"/>
      <c r="IW348" s="57"/>
      <c r="IX348" s="57"/>
      <c r="IY348" s="57" t="s">
        <v>367</v>
      </c>
      <c r="IZ348" s="57"/>
      <c r="JA348" s="38"/>
      <c r="JB348" s="38"/>
      <c r="JC348" s="61"/>
      <c r="JD348" s="57" t="s">
        <v>367</v>
      </c>
      <c r="JE348" s="57"/>
      <c r="JF348" s="57" t="s">
        <v>367</v>
      </c>
      <c r="JG348" s="57"/>
      <c r="JH348" s="57"/>
      <c r="JI348" s="57"/>
      <c r="JJ348" s="57"/>
      <c r="JK348" s="57"/>
      <c r="JL348" s="57"/>
      <c r="JM348" s="57" t="s">
        <v>367</v>
      </c>
      <c r="JN348" s="57"/>
      <c r="JO348" s="57"/>
      <c r="JP348" s="57"/>
      <c r="JQ348" s="57" t="s">
        <v>367</v>
      </c>
      <c r="JR348" s="57" t="s">
        <v>367</v>
      </c>
      <c r="JS348" s="57" t="s">
        <v>367</v>
      </c>
      <c r="JT348" s="57"/>
      <c r="JU348" s="38"/>
      <c r="JV348" s="38"/>
      <c r="JW348" s="61"/>
      <c r="JX348" s="57" t="s">
        <v>367</v>
      </c>
      <c r="JY348" s="57"/>
      <c r="JZ348" s="57"/>
      <c r="KA348" s="57"/>
      <c r="KB348" s="57"/>
      <c r="KC348" s="57" t="s">
        <v>367</v>
      </c>
      <c r="KD348" s="57"/>
      <c r="KE348" s="57"/>
      <c r="KF348" s="57" t="s">
        <v>367</v>
      </c>
      <c r="KG348" s="57"/>
      <c r="KH348" s="57"/>
      <c r="KI348" s="57"/>
      <c r="KJ348" s="57" t="s">
        <v>367</v>
      </c>
      <c r="KK348" s="57" t="s">
        <v>367</v>
      </c>
      <c r="KL348" s="57" t="s">
        <v>367</v>
      </c>
      <c r="KM348" s="57" t="s">
        <v>367</v>
      </c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 t="s">
        <v>367</v>
      </c>
      <c r="NW348" s="57"/>
      <c r="NX348" s="57" t="s">
        <v>367</v>
      </c>
      <c r="NY348" s="57"/>
      <c r="NZ348" s="57"/>
      <c r="OA348" s="57"/>
      <c r="OB348" s="57"/>
      <c r="OC348" s="57"/>
      <c r="OD348" s="57"/>
      <c r="OE348" s="57"/>
      <c r="OF348" s="57" t="s">
        <v>367</v>
      </c>
      <c r="OG348" s="57"/>
      <c r="OH348" s="57"/>
      <c r="OI348" s="57" t="s">
        <v>367</v>
      </c>
      <c r="OJ348" s="57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85" t="str">
        <f t="shared" si="1110"/>
        <v/>
      </c>
      <c r="AGG348" s="85" t="str">
        <f t="shared" si="1111"/>
        <v/>
      </c>
      <c r="AGH348" s="85">
        <f t="shared" si="1112"/>
        <v>4</v>
      </c>
      <c r="AGL348" s="36" t="str">
        <f t="shared" si="1123"/>
        <v/>
      </c>
      <c r="AGM348" s="36" t="str">
        <f t="shared" si="1113"/>
        <v/>
      </c>
      <c r="AGN348" s="39">
        <f t="shared" si="1124"/>
        <v>25</v>
      </c>
      <c r="AGO348" s="36" t="str">
        <f t="shared" si="1125"/>
        <v/>
      </c>
      <c r="AGP348" s="36" t="str">
        <f t="shared" si="1114"/>
        <v/>
      </c>
      <c r="AGQ348" s="39">
        <f t="shared" si="1126"/>
        <v>52</v>
      </c>
      <c r="AGR348" s="36" t="str">
        <f t="shared" si="1127"/>
        <v/>
      </c>
      <c r="AGS348" s="36" t="str">
        <f t="shared" si="1115"/>
        <v/>
      </c>
      <c r="AGT348" s="39">
        <f t="shared" si="1128"/>
        <v>29</v>
      </c>
      <c r="AGU348" s="36" t="str">
        <f t="shared" si="1129"/>
        <v/>
      </c>
      <c r="AGV348" s="36" t="str">
        <f t="shared" si="1116"/>
        <v/>
      </c>
      <c r="AGW348" s="39">
        <f t="shared" si="1130"/>
        <v>11</v>
      </c>
      <c r="AGX348" s="36" t="str">
        <f t="shared" si="1131"/>
        <v/>
      </c>
      <c r="AGY348" s="36" t="str">
        <f t="shared" si="1117"/>
        <v/>
      </c>
      <c r="AGZ348" s="39">
        <f t="shared" si="1132"/>
        <v>4</v>
      </c>
      <c r="AHA348" s="36" t="str">
        <f t="shared" si="1133"/>
        <v/>
      </c>
      <c r="AHB348" s="36" t="str">
        <f t="shared" si="1118"/>
        <v/>
      </c>
      <c r="AHC348" s="39" t="str">
        <f t="shared" si="1134"/>
        <v/>
      </c>
      <c r="AHD348" s="36" t="str">
        <f t="shared" si="1135"/>
        <v/>
      </c>
      <c r="AHE348" s="36" t="str">
        <f t="shared" si="1119"/>
        <v/>
      </c>
      <c r="AHF348" s="39" t="str">
        <f t="shared" si="1136"/>
        <v/>
      </c>
      <c r="AHG348" s="36" t="str">
        <f t="shared" si="1137"/>
        <v/>
      </c>
      <c r="AHH348" s="36" t="str">
        <f t="shared" si="1120"/>
        <v/>
      </c>
      <c r="AHI348" s="39" t="str">
        <f t="shared" si="1138"/>
        <v/>
      </c>
      <c r="AHJ348" s="36" t="str">
        <f t="shared" si="1139"/>
        <v/>
      </c>
      <c r="AHK348" s="36" t="str">
        <f t="shared" si="1121"/>
        <v/>
      </c>
      <c r="AHL348" s="39" t="str">
        <f t="shared" si="1140"/>
        <v/>
      </c>
      <c r="AHM348" s="36" t="str">
        <f t="shared" si="1141"/>
        <v/>
      </c>
      <c r="AHN348" s="36" t="str">
        <f t="shared" si="1122"/>
        <v/>
      </c>
      <c r="AHO348" s="39" t="str">
        <f t="shared" si="1142"/>
        <v/>
      </c>
    </row>
    <row r="349" spans="1:918" s="5" customFormat="1" outlineLevel="1" x14ac:dyDescent="0.25">
      <c r="A349" s="35">
        <f t="shared" si="1143"/>
        <v>7</v>
      </c>
      <c r="B349" s="48" t="s">
        <v>205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38"/>
      <c r="GS349" s="38"/>
      <c r="GT349" s="38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38"/>
      <c r="IG349" s="38"/>
      <c r="IH349" s="38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  <c r="IX349" s="57"/>
      <c r="IY349" s="57"/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85" t="str">
        <f t="shared" si="1110"/>
        <v/>
      </c>
      <c r="AGG349" s="85" t="str">
        <f t="shared" si="1111"/>
        <v/>
      </c>
      <c r="AGH349" s="85" t="str">
        <f t="shared" si="1112"/>
        <v/>
      </c>
      <c r="AGL349" s="36" t="str">
        <f t="shared" si="1123"/>
        <v/>
      </c>
      <c r="AGM349" s="36" t="str">
        <f t="shared" si="1113"/>
        <v/>
      </c>
      <c r="AGN349" s="39" t="str">
        <f t="shared" si="1124"/>
        <v/>
      </c>
      <c r="AGO349" s="36" t="str">
        <f t="shared" si="1125"/>
        <v/>
      </c>
      <c r="AGP349" s="36" t="str">
        <f t="shared" si="1114"/>
        <v/>
      </c>
      <c r="AGQ349" s="39" t="str">
        <f t="shared" si="1126"/>
        <v/>
      </c>
      <c r="AGR349" s="36" t="str">
        <f t="shared" si="1127"/>
        <v/>
      </c>
      <c r="AGS349" s="36" t="str">
        <f t="shared" si="1115"/>
        <v/>
      </c>
      <c r="AGT349" s="39" t="str">
        <f t="shared" si="1128"/>
        <v/>
      </c>
      <c r="AGU349" s="36" t="str">
        <f t="shared" si="1129"/>
        <v/>
      </c>
      <c r="AGV349" s="36" t="str">
        <f t="shared" si="1116"/>
        <v/>
      </c>
      <c r="AGW349" s="39" t="str">
        <f t="shared" si="1130"/>
        <v/>
      </c>
      <c r="AGX349" s="36" t="str">
        <f t="shared" si="1131"/>
        <v/>
      </c>
      <c r="AGY349" s="36" t="str">
        <f t="shared" si="1117"/>
        <v/>
      </c>
      <c r="AGZ349" s="39" t="str">
        <f t="shared" si="1132"/>
        <v/>
      </c>
      <c r="AHA349" s="36" t="str">
        <f t="shared" si="1133"/>
        <v/>
      </c>
      <c r="AHB349" s="36" t="str">
        <f t="shared" si="1118"/>
        <v/>
      </c>
      <c r="AHC349" s="39" t="str">
        <f t="shared" si="1134"/>
        <v/>
      </c>
      <c r="AHD349" s="36" t="str">
        <f t="shared" si="1135"/>
        <v/>
      </c>
      <c r="AHE349" s="36" t="str">
        <f t="shared" si="1119"/>
        <v/>
      </c>
      <c r="AHF349" s="39" t="str">
        <f t="shared" si="1136"/>
        <v/>
      </c>
      <c r="AHG349" s="36" t="str">
        <f t="shared" si="1137"/>
        <v/>
      </c>
      <c r="AHH349" s="36" t="str">
        <f t="shared" si="1120"/>
        <v/>
      </c>
      <c r="AHI349" s="39" t="str">
        <f t="shared" si="1138"/>
        <v/>
      </c>
      <c r="AHJ349" s="36" t="str">
        <f t="shared" si="1139"/>
        <v/>
      </c>
      <c r="AHK349" s="36" t="str">
        <f t="shared" si="1121"/>
        <v/>
      </c>
      <c r="AHL349" s="39" t="str">
        <f t="shared" si="1140"/>
        <v/>
      </c>
      <c r="AHM349" s="36" t="str">
        <f t="shared" si="1141"/>
        <v/>
      </c>
      <c r="AHN349" s="36" t="str">
        <f t="shared" si="1122"/>
        <v/>
      </c>
      <c r="AHO349" s="39" t="str">
        <f t="shared" si="1142"/>
        <v/>
      </c>
    </row>
    <row r="350" spans="1:918" s="5" customFormat="1" outlineLevel="1" x14ac:dyDescent="0.25">
      <c r="A350" s="35">
        <v>8</v>
      </c>
      <c r="B350" s="48" t="s">
        <v>206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 t="s">
        <v>367</v>
      </c>
      <c r="Q350" s="57"/>
      <c r="R350" s="57"/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367</v>
      </c>
      <c r="AF350" s="57" t="s">
        <v>367</v>
      </c>
      <c r="AG350" s="57" t="s">
        <v>367</v>
      </c>
      <c r="AH350" s="57"/>
      <c r="AI350" s="57" t="s">
        <v>367</v>
      </c>
      <c r="AJ350" s="57" t="s">
        <v>367</v>
      </c>
      <c r="AK350" s="57" t="s">
        <v>367</v>
      </c>
      <c r="AL350" s="57" t="s">
        <v>367</v>
      </c>
      <c r="AM350" s="57" t="s">
        <v>367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367</v>
      </c>
      <c r="AW350" s="57" t="s">
        <v>367</v>
      </c>
      <c r="AX350" s="57"/>
      <c r="AY350" s="57" t="s">
        <v>367</v>
      </c>
      <c r="AZ350" s="57"/>
      <c r="BA350" s="57" t="s">
        <v>367</v>
      </c>
      <c r="BB350" s="57"/>
      <c r="BC350" s="57"/>
      <c r="BD350" s="57"/>
      <c r="BE350" s="57" t="s">
        <v>367</v>
      </c>
      <c r="BF350" s="57"/>
      <c r="BG350" s="57" t="s">
        <v>367</v>
      </c>
      <c r="BH350" s="57"/>
      <c r="BI350" s="38"/>
      <c r="BJ350" s="38"/>
      <c r="BK350" s="61"/>
      <c r="BL350" s="57"/>
      <c r="BM350" s="57"/>
      <c r="BN350" s="57" t="s">
        <v>367</v>
      </c>
      <c r="BO350" s="57"/>
      <c r="BP350" s="57"/>
      <c r="BQ350" s="57"/>
      <c r="BR350" s="57"/>
      <c r="BS350" s="57"/>
      <c r="BT350" s="57" t="s">
        <v>367</v>
      </c>
      <c r="BU350" s="57"/>
      <c r="BV350" s="57"/>
      <c r="BW350" s="57"/>
      <c r="BX350" s="57"/>
      <c r="BY350" s="57"/>
      <c r="BZ350" s="57"/>
      <c r="CA350" s="57" t="s">
        <v>367</v>
      </c>
      <c r="CB350" s="57"/>
      <c r="CC350" s="38"/>
      <c r="CD350" s="38"/>
      <c r="CE350" s="57" t="s">
        <v>367</v>
      </c>
      <c r="CF350" s="57" t="s">
        <v>367</v>
      </c>
      <c r="CG350" s="57" t="s">
        <v>367</v>
      </c>
      <c r="CH350" s="57" t="s">
        <v>367</v>
      </c>
      <c r="CI350" s="57"/>
      <c r="CJ350" s="57" t="s">
        <v>367</v>
      </c>
      <c r="CK350" s="57" t="s">
        <v>367</v>
      </c>
      <c r="CL350" s="57"/>
      <c r="CM350" s="57" t="s">
        <v>367</v>
      </c>
      <c r="CN350" s="57" t="s">
        <v>367</v>
      </c>
      <c r="CO350" s="57" t="s">
        <v>367</v>
      </c>
      <c r="CP350" s="57"/>
      <c r="CQ350" s="57"/>
      <c r="CR350" s="57" t="s">
        <v>367</v>
      </c>
      <c r="CS350" s="57" t="s">
        <v>367</v>
      </c>
      <c r="CT350" s="57" t="s">
        <v>367</v>
      </c>
      <c r="CU350" s="57" t="s">
        <v>367</v>
      </c>
      <c r="CV350" s="38"/>
      <c r="CW350" s="38"/>
      <c r="CX350" s="38"/>
      <c r="CY350" s="61"/>
      <c r="CZ350" s="57" t="s">
        <v>367</v>
      </c>
      <c r="DA350" s="57" t="s">
        <v>367</v>
      </c>
      <c r="DB350" s="57" t="s">
        <v>367</v>
      </c>
      <c r="DC350" s="57"/>
      <c r="DD350" s="57" t="s">
        <v>367</v>
      </c>
      <c r="DE350" s="57" t="s">
        <v>367</v>
      </c>
      <c r="DF350" s="57"/>
      <c r="DG350" s="57" t="s">
        <v>367</v>
      </c>
      <c r="DH350" s="57" t="s">
        <v>367</v>
      </c>
      <c r="DI350" s="57" t="s">
        <v>367</v>
      </c>
      <c r="DJ350" s="57"/>
      <c r="DK350" s="57"/>
      <c r="DL350" s="57" t="s">
        <v>367</v>
      </c>
      <c r="DM350" s="57" t="s">
        <v>367</v>
      </c>
      <c r="DN350" s="57" t="s">
        <v>367</v>
      </c>
      <c r="DO350" s="57" t="s">
        <v>367</v>
      </c>
      <c r="DP350" s="57"/>
      <c r="DQ350" s="38"/>
      <c r="DR350" s="38"/>
      <c r="DS350" s="57" t="s">
        <v>367</v>
      </c>
      <c r="DT350" s="57" t="s">
        <v>367</v>
      </c>
      <c r="DU350" s="57" t="s">
        <v>367</v>
      </c>
      <c r="DV350" s="57" t="s">
        <v>367</v>
      </c>
      <c r="DW350" s="57"/>
      <c r="DX350" s="57"/>
      <c r="DY350" s="57"/>
      <c r="DZ350" s="57"/>
      <c r="EA350" s="57" t="s">
        <v>367</v>
      </c>
      <c r="EB350" s="57" t="s">
        <v>367</v>
      </c>
      <c r="EC350" s="57" t="s">
        <v>367</v>
      </c>
      <c r="ED350" s="57"/>
      <c r="EE350" s="57"/>
      <c r="EF350" s="57" t="s">
        <v>367</v>
      </c>
      <c r="EG350" s="57" t="s">
        <v>367</v>
      </c>
      <c r="EH350" s="57" t="s">
        <v>367</v>
      </c>
      <c r="EI350" s="57" t="s">
        <v>367</v>
      </c>
      <c r="EJ350" s="38"/>
      <c r="EK350" s="38"/>
      <c r="EL350" s="38"/>
      <c r="EM350" s="57" t="s">
        <v>367</v>
      </c>
      <c r="EN350" s="57" t="s">
        <v>367</v>
      </c>
      <c r="EO350" s="57" t="s">
        <v>367</v>
      </c>
      <c r="EP350" s="57" t="s">
        <v>367</v>
      </c>
      <c r="EQ350" s="57"/>
      <c r="ER350" s="57" t="s">
        <v>367</v>
      </c>
      <c r="ES350" s="57"/>
      <c r="ET350" s="57"/>
      <c r="EU350" s="57" t="s">
        <v>367</v>
      </c>
      <c r="EV350" s="57" t="s">
        <v>367</v>
      </c>
      <c r="EW350" s="57" t="s">
        <v>367</v>
      </c>
      <c r="EX350" s="57"/>
      <c r="EY350" s="57"/>
      <c r="EZ350" s="57" t="s">
        <v>367</v>
      </c>
      <c r="FA350" s="57" t="s">
        <v>367</v>
      </c>
      <c r="FB350" s="57" t="s">
        <v>367</v>
      </c>
      <c r="FC350" s="57" t="s">
        <v>367</v>
      </c>
      <c r="FD350" s="38"/>
      <c r="FE350" s="38"/>
      <c r="FF350" s="38"/>
      <c r="FG350" s="57" t="s">
        <v>367</v>
      </c>
      <c r="FH350" s="57" t="s">
        <v>367</v>
      </c>
      <c r="FI350" s="57" t="s">
        <v>367</v>
      </c>
      <c r="FJ350" s="57" t="s">
        <v>367</v>
      </c>
      <c r="FK350" s="57"/>
      <c r="FL350" s="57" t="s">
        <v>367</v>
      </c>
      <c r="FM350" s="57" t="s">
        <v>367</v>
      </c>
      <c r="FN350" s="57"/>
      <c r="FO350" s="57" t="s">
        <v>367</v>
      </c>
      <c r="FP350" s="57" t="s">
        <v>367</v>
      </c>
      <c r="FQ350" s="57" t="s">
        <v>367</v>
      </c>
      <c r="FR350" s="57"/>
      <c r="FS350" s="57"/>
      <c r="FT350" s="57" t="s">
        <v>367</v>
      </c>
      <c r="FU350" s="57" t="s">
        <v>367</v>
      </c>
      <c r="FV350" s="57" t="s">
        <v>367</v>
      </c>
      <c r="FW350" s="57" t="s">
        <v>367</v>
      </c>
      <c r="FX350" s="38"/>
      <c r="FY350" s="38"/>
      <c r="FZ350" s="38"/>
      <c r="GA350" s="61"/>
      <c r="GB350" s="57" t="s">
        <v>367</v>
      </c>
      <c r="GC350" s="57" t="s">
        <v>367</v>
      </c>
      <c r="GD350" s="57" t="s">
        <v>367</v>
      </c>
      <c r="GE350" s="57"/>
      <c r="GF350" s="57" t="s">
        <v>367</v>
      </c>
      <c r="GG350" s="57" t="s">
        <v>367</v>
      </c>
      <c r="GH350" s="57"/>
      <c r="GI350" s="57"/>
      <c r="GJ350" s="57"/>
      <c r="GK350" s="57"/>
      <c r="GL350" s="57"/>
      <c r="GM350" s="57"/>
      <c r="GN350" s="57" t="s">
        <v>367</v>
      </c>
      <c r="GO350" s="57" t="s">
        <v>367</v>
      </c>
      <c r="GP350" s="57" t="s">
        <v>367</v>
      </c>
      <c r="GQ350" s="57" t="s">
        <v>367</v>
      </c>
      <c r="GR350" s="38"/>
      <c r="GS350" s="38"/>
      <c r="GT350" s="38"/>
      <c r="GU350" s="57" t="s">
        <v>367</v>
      </c>
      <c r="GV350" s="57" t="s">
        <v>367</v>
      </c>
      <c r="GW350" s="57" t="s">
        <v>367</v>
      </c>
      <c r="GX350" s="57" t="s">
        <v>367</v>
      </c>
      <c r="GY350" s="57"/>
      <c r="GZ350" s="57" t="s">
        <v>367</v>
      </c>
      <c r="HA350" s="57" t="s">
        <v>367</v>
      </c>
      <c r="HB350" s="57"/>
      <c r="HC350" s="57" t="s">
        <v>367</v>
      </c>
      <c r="HD350" s="57" t="s">
        <v>367</v>
      </c>
      <c r="HE350" s="57" t="s">
        <v>367</v>
      </c>
      <c r="HF350" s="57"/>
      <c r="HG350" s="57"/>
      <c r="HH350" s="57" t="s">
        <v>367</v>
      </c>
      <c r="HI350" s="57" t="s">
        <v>367</v>
      </c>
      <c r="HJ350" s="57" t="s">
        <v>367</v>
      </c>
      <c r="HK350" s="57" t="s">
        <v>367</v>
      </c>
      <c r="HL350" s="57"/>
      <c r="HM350" s="57"/>
      <c r="HN350" s="38"/>
      <c r="HO350" s="61"/>
      <c r="HP350" s="57" t="s">
        <v>367</v>
      </c>
      <c r="HQ350" s="57" t="s">
        <v>367</v>
      </c>
      <c r="HR350" s="57" t="s">
        <v>367</v>
      </c>
      <c r="HS350" s="57"/>
      <c r="HT350" s="57" t="s">
        <v>367</v>
      </c>
      <c r="HU350" s="57"/>
      <c r="HV350" s="57"/>
      <c r="HW350" s="57"/>
      <c r="HX350" s="57"/>
      <c r="HY350" s="57"/>
      <c r="HZ350" s="57"/>
      <c r="IA350" s="57"/>
      <c r="IB350" s="57" t="s">
        <v>367</v>
      </c>
      <c r="IC350" s="57"/>
      <c r="ID350" s="57"/>
      <c r="IE350" s="57" t="s">
        <v>367</v>
      </c>
      <c r="IF350" s="38"/>
      <c r="IG350" s="38"/>
      <c r="IH350" s="38"/>
      <c r="II350" s="57" t="s">
        <v>367</v>
      </c>
      <c r="IJ350" s="57" t="s">
        <v>367</v>
      </c>
      <c r="IK350" s="57" t="s">
        <v>367</v>
      </c>
      <c r="IL350" s="57" t="s">
        <v>367</v>
      </c>
      <c r="IM350" s="57"/>
      <c r="IN350" s="57" t="s">
        <v>367</v>
      </c>
      <c r="IO350" s="57" t="s">
        <v>367</v>
      </c>
      <c r="IP350" s="57"/>
      <c r="IQ350" s="57" t="s">
        <v>367</v>
      </c>
      <c r="IR350" s="57" t="s">
        <v>367</v>
      </c>
      <c r="IS350" s="57" t="s">
        <v>367</v>
      </c>
      <c r="IT350" s="57"/>
      <c r="IU350" s="57"/>
      <c r="IV350" s="57" t="s">
        <v>367</v>
      </c>
      <c r="IW350" s="57" t="s">
        <v>367</v>
      </c>
      <c r="IX350" s="57" t="s">
        <v>367</v>
      </c>
      <c r="IY350" s="57" t="s">
        <v>367</v>
      </c>
      <c r="IZ350" s="57"/>
      <c r="JA350" s="38"/>
      <c r="JB350" s="38"/>
      <c r="JC350" s="61"/>
      <c r="JD350" s="57" t="s">
        <v>367</v>
      </c>
      <c r="JE350" s="57"/>
      <c r="JF350" s="57" t="s">
        <v>367</v>
      </c>
      <c r="JG350" s="57"/>
      <c r="JH350" s="57"/>
      <c r="JI350" s="57"/>
      <c r="JJ350" s="57"/>
      <c r="JK350" s="57"/>
      <c r="JL350" s="57"/>
      <c r="JM350" s="57" t="s">
        <v>367</v>
      </c>
      <c r="JN350" s="57"/>
      <c r="JO350" s="57"/>
      <c r="JP350" s="57" t="s">
        <v>367</v>
      </c>
      <c r="JQ350" s="57" t="s">
        <v>367</v>
      </c>
      <c r="JR350" s="57" t="s">
        <v>367</v>
      </c>
      <c r="JS350" s="57" t="s">
        <v>367</v>
      </c>
      <c r="JT350" s="57"/>
      <c r="JU350" s="38"/>
      <c r="JV350" s="38"/>
      <c r="JW350" s="61"/>
      <c r="JX350" s="57" t="s">
        <v>367</v>
      </c>
      <c r="JY350" s="57" t="s">
        <v>367</v>
      </c>
      <c r="JZ350" s="57" t="s">
        <v>367</v>
      </c>
      <c r="KA350" s="57"/>
      <c r="KB350" s="57"/>
      <c r="KC350" s="57" t="s">
        <v>367</v>
      </c>
      <c r="KD350" s="57"/>
      <c r="KE350" s="57"/>
      <c r="KF350" s="57" t="s">
        <v>367</v>
      </c>
      <c r="KG350" s="57"/>
      <c r="KH350" s="57"/>
      <c r="KI350" s="57"/>
      <c r="KJ350" s="57" t="s">
        <v>367</v>
      </c>
      <c r="KK350" s="57" t="s">
        <v>367</v>
      </c>
      <c r="KL350" s="57" t="s">
        <v>367</v>
      </c>
      <c r="KM350" s="57" t="s">
        <v>367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 t="s">
        <v>367</v>
      </c>
      <c r="NV350" s="57" t="s">
        <v>367</v>
      </c>
      <c r="NW350" s="57"/>
      <c r="NX350" s="57" t="s">
        <v>367</v>
      </c>
      <c r="NY350" s="57" t="s">
        <v>367</v>
      </c>
      <c r="NZ350" s="57"/>
      <c r="OA350" s="57"/>
      <c r="OB350" s="57"/>
      <c r="OC350" s="57"/>
      <c r="OD350" s="57"/>
      <c r="OE350" s="57"/>
      <c r="OF350" s="57" t="s">
        <v>367</v>
      </c>
      <c r="OG350" s="57"/>
      <c r="OH350" s="57"/>
      <c r="OI350" s="57" t="s">
        <v>367</v>
      </c>
      <c r="OJ350" s="57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85" t="str">
        <f t="shared" si="1110"/>
        <v/>
      </c>
      <c r="AGG350" s="85" t="str">
        <f t="shared" si="1111"/>
        <v/>
      </c>
      <c r="AGH350" s="85">
        <f t="shared" si="1112"/>
        <v>6</v>
      </c>
      <c r="AGL350" s="36" t="str">
        <f t="shared" si="1123"/>
        <v/>
      </c>
      <c r="AGM350" s="36" t="str">
        <f t="shared" si="1113"/>
        <v/>
      </c>
      <c r="AGN350" s="39">
        <f t="shared" si="1124"/>
        <v>27</v>
      </c>
      <c r="AGO350" s="36" t="str">
        <f t="shared" si="1125"/>
        <v/>
      </c>
      <c r="AGP350" s="36" t="str">
        <f t="shared" si="1114"/>
        <v/>
      </c>
      <c r="AGQ350" s="39">
        <f t="shared" si="1126"/>
        <v>52</v>
      </c>
      <c r="AGR350" s="36" t="str">
        <f t="shared" si="1127"/>
        <v/>
      </c>
      <c r="AGS350" s="36" t="str">
        <f t="shared" si="1115"/>
        <v/>
      </c>
      <c r="AGT350" s="39">
        <f t="shared" si="1128"/>
        <v>43</v>
      </c>
      <c r="AGU350" s="36" t="str">
        <f t="shared" si="1129"/>
        <v/>
      </c>
      <c r="AGV350" s="36" t="str">
        <f t="shared" si="1116"/>
        <v/>
      </c>
      <c r="AGW350" s="39">
        <f t="shared" si="1130"/>
        <v>14</v>
      </c>
      <c r="AGX350" s="36" t="str">
        <f t="shared" si="1131"/>
        <v/>
      </c>
      <c r="AGY350" s="36" t="str">
        <f t="shared" si="1117"/>
        <v/>
      </c>
      <c r="AGZ350" s="39">
        <f t="shared" si="1132"/>
        <v>6</v>
      </c>
      <c r="AHA350" s="36" t="str">
        <f t="shared" si="1133"/>
        <v/>
      </c>
      <c r="AHB350" s="36" t="str">
        <f t="shared" si="1118"/>
        <v/>
      </c>
      <c r="AHC350" s="39" t="str">
        <f t="shared" si="1134"/>
        <v/>
      </c>
      <c r="AHD350" s="36" t="str">
        <f t="shared" si="1135"/>
        <v/>
      </c>
      <c r="AHE350" s="36" t="str">
        <f t="shared" si="1119"/>
        <v/>
      </c>
      <c r="AHF350" s="39" t="str">
        <f t="shared" si="1136"/>
        <v/>
      </c>
      <c r="AHG350" s="36" t="str">
        <f t="shared" si="1137"/>
        <v/>
      </c>
      <c r="AHH350" s="36" t="str">
        <f t="shared" si="1120"/>
        <v/>
      </c>
      <c r="AHI350" s="39" t="str">
        <f t="shared" si="1138"/>
        <v/>
      </c>
      <c r="AHJ350" s="36" t="str">
        <f t="shared" si="1139"/>
        <v/>
      </c>
      <c r="AHK350" s="36" t="str">
        <f t="shared" si="1121"/>
        <v/>
      </c>
      <c r="AHL350" s="39" t="str">
        <f t="shared" si="1140"/>
        <v/>
      </c>
      <c r="AHM350" s="36" t="str">
        <f t="shared" si="1141"/>
        <v/>
      </c>
      <c r="AHN350" s="36" t="str">
        <f t="shared" si="1122"/>
        <v/>
      </c>
      <c r="AHO350" s="39" t="str">
        <f t="shared" si="1142"/>
        <v/>
      </c>
    </row>
    <row r="351" spans="1:918" s="5" customFormat="1" outlineLevel="1" x14ac:dyDescent="0.25">
      <c r="A351" s="35">
        <v>9</v>
      </c>
      <c r="B351" s="48" t="s">
        <v>207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 t="s">
        <v>367</v>
      </c>
      <c r="AH351" s="57"/>
      <c r="AI351" s="57"/>
      <c r="AJ351" s="57"/>
      <c r="AK351" s="57" t="s">
        <v>367</v>
      </c>
      <c r="AL351" s="57" t="s">
        <v>367</v>
      </c>
      <c r="AM351" s="57" t="s">
        <v>367</v>
      </c>
      <c r="AN351" s="38"/>
      <c r="AO351" s="38"/>
      <c r="AP351" s="38"/>
      <c r="AQ351" s="57"/>
      <c r="AR351" s="57"/>
      <c r="AS351" s="57"/>
      <c r="AT351" s="57"/>
      <c r="AU351" s="57"/>
      <c r="AV351" s="57" t="s">
        <v>367</v>
      </c>
      <c r="AW351" s="57" t="s">
        <v>367</v>
      </c>
      <c r="AX351" s="57"/>
      <c r="AY351" s="57" t="s">
        <v>367</v>
      </c>
      <c r="AZ351" s="57"/>
      <c r="BA351" s="57" t="s">
        <v>367</v>
      </c>
      <c r="BB351" s="57"/>
      <c r="BC351" s="57"/>
      <c r="BD351" s="57"/>
      <c r="BE351" s="57" t="s">
        <v>367</v>
      </c>
      <c r="BF351" s="57"/>
      <c r="BG351" s="57"/>
      <c r="BH351" s="57"/>
      <c r="BI351" s="38"/>
      <c r="BJ351" s="38"/>
      <c r="BK351" s="61"/>
      <c r="BL351" s="57"/>
      <c r="BM351" s="57"/>
      <c r="BN351" s="57" t="s">
        <v>367</v>
      </c>
      <c r="BO351" s="57"/>
      <c r="BP351" s="57"/>
      <c r="BQ351" s="57"/>
      <c r="BR351" s="57"/>
      <c r="BS351" s="57"/>
      <c r="BT351" s="57" t="s">
        <v>367</v>
      </c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 t="s">
        <v>367</v>
      </c>
      <c r="CF351" s="57" t="s">
        <v>367</v>
      </c>
      <c r="CG351" s="57" t="s">
        <v>367</v>
      </c>
      <c r="CH351" s="57" t="s">
        <v>367</v>
      </c>
      <c r="CI351" s="57"/>
      <c r="CJ351" s="57" t="s">
        <v>367</v>
      </c>
      <c r="CK351" s="57" t="s">
        <v>367</v>
      </c>
      <c r="CL351" s="57"/>
      <c r="CM351" s="57" t="s">
        <v>367</v>
      </c>
      <c r="CN351" s="57" t="s">
        <v>367</v>
      </c>
      <c r="CO351" s="57" t="s">
        <v>367</v>
      </c>
      <c r="CP351" s="57"/>
      <c r="CQ351" s="57"/>
      <c r="CR351" s="57" t="s">
        <v>367</v>
      </c>
      <c r="CS351" s="57" t="s">
        <v>367</v>
      </c>
      <c r="CT351" s="57" t="s">
        <v>367</v>
      </c>
      <c r="CU351" s="57" t="s">
        <v>367</v>
      </c>
      <c r="CV351" s="38"/>
      <c r="CW351" s="38"/>
      <c r="CX351" s="38"/>
      <c r="CY351" s="61"/>
      <c r="CZ351" s="57" t="s">
        <v>367</v>
      </c>
      <c r="DA351" s="57" t="s">
        <v>367</v>
      </c>
      <c r="DB351" s="57" t="s">
        <v>367</v>
      </c>
      <c r="DC351" s="57"/>
      <c r="DD351" s="57" t="s">
        <v>367</v>
      </c>
      <c r="DE351" s="57" t="s">
        <v>367</v>
      </c>
      <c r="DF351" s="57"/>
      <c r="DG351" s="57" t="s">
        <v>367</v>
      </c>
      <c r="DH351" s="57" t="s">
        <v>367</v>
      </c>
      <c r="DI351" s="57" t="s">
        <v>367</v>
      </c>
      <c r="DJ351" s="57"/>
      <c r="DK351" s="57"/>
      <c r="DL351" s="57" t="s">
        <v>367</v>
      </c>
      <c r="DM351" s="57" t="s">
        <v>367</v>
      </c>
      <c r="DN351" s="57" t="s">
        <v>367</v>
      </c>
      <c r="DO351" s="57" t="s">
        <v>367</v>
      </c>
      <c r="DP351" s="57"/>
      <c r="DQ351" s="38"/>
      <c r="DR351" s="38"/>
      <c r="DS351" s="57" t="s">
        <v>367</v>
      </c>
      <c r="DT351" s="57" t="s">
        <v>367</v>
      </c>
      <c r="DU351" s="57" t="s">
        <v>367</v>
      </c>
      <c r="DV351" s="57" t="s">
        <v>367</v>
      </c>
      <c r="DW351" s="57"/>
      <c r="DX351" s="57"/>
      <c r="DY351" s="57"/>
      <c r="DZ351" s="57"/>
      <c r="EA351" s="57" t="s">
        <v>367</v>
      </c>
      <c r="EB351" s="57" t="s">
        <v>367</v>
      </c>
      <c r="EC351" s="57" t="s">
        <v>367</v>
      </c>
      <c r="ED351" s="57"/>
      <c r="EE351" s="57"/>
      <c r="EF351" s="57" t="s">
        <v>367</v>
      </c>
      <c r="EG351" s="57" t="s">
        <v>367</v>
      </c>
      <c r="EH351" s="57" t="s">
        <v>367</v>
      </c>
      <c r="EI351" s="57" t="s">
        <v>367</v>
      </c>
      <c r="EJ351" s="38"/>
      <c r="EK351" s="38"/>
      <c r="EL351" s="38"/>
      <c r="EM351" s="57" t="s">
        <v>367</v>
      </c>
      <c r="EN351" s="57" t="s">
        <v>367</v>
      </c>
      <c r="EO351" s="57" t="s">
        <v>367</v>
      </c>
      <c r="EP351" s="57" t="s">
        <v>367</v>
      </c>
      <c r="EQ351" s="57"/>
      <c r="ER351" s="57" t="s">
        <v>367</v>
      </c>
      <c r="ES351" s="57"/>
      <c r="ET351" s="57"/>
      <c r="EU351" s="57" t="s">
        <v>367</v>
      </c>
      <c r="EV351" s="57" t="s">
        <v>367</v>
      </c>
      <c r="EW351" s="57" t="s">
        <v>367</v>
      </c>
      <c r="EX351" s="57"/>
      <c r="EY351" s="57"/>
      <c r="EZ351" s="57" t="s">
        <v>367</v>
      </c>
      <c r="FA351" s="57" t="s">
        <v>367</v>
      </c>
      <c r="FB351" s="57" t="s">
        <v>367</v>
      </c>
      <c r="FC351" s="57" t="s">
        <v>367</v>
      </c>
      <c r="FD351" s="38"/>
      <c r="FE351" s="38"/>
      <c r="FF351" s="38"/>
      <c r="FG351" s="57" t="s">
        <v>367</v>
      </c>
      <c r="FH351" s="57" t="s">
        <v>367</v>
      </c>
      <c r="FI351" s="57" t="s">
        <v>367</v>
      </c>
      <c r="FJ351" s="57" t="s">
        <v>367</v>
      </c>
      <c r="FK351" s="57"/>
      <c r="FL351" s="57" t="s">
        <v>367</v>
      </c>
      <c r="FM351" s="57" t="s">
        <v>367</v>
      </c>
      <c r="FN351" s="57"/>
      <c r="FO351" s="57" t="s">
        <v>367</v>
      </c>
      <c r="FP351" s="57" t="s">
        <v>367</v>
      </c>
      <c r="FQ351" s="57" t="s">
        <v>367</v>
      </c>
      <c r="FR351" s="57"/>
      <c r="FS351" s="57"/>
      <c r="FT351" s="57" t="s">
        <v>367</v>
      </c>
      <c r="FU351" s="57" t="s">
        <v>367</v>
      </c>
      <c r="FV351" s="57" t="s">
        <v>367</v>
      </c>
      <c r="FW351" s="57" t="s">
        <v>367</v>
      </c>
      <c r="FX351" s="38"/>
      <c r="FY351" s="38"/>
      <c r="FZ351" s="38"/>
      <c r="GA351" s="61"/>
      <c r="GB351" s="57" t="s">
        <v>367</v>
      </c>
      <c r="GC351" s="57" t="s">
        <v>367</v>
      </c>
      <c r="GD351" s="57" t="s">
        <v>367</v>
      </c>
      <c r="GE351" s="57"/>
      <c r="GF351" s="57" t="s">
        <v>367</v>
      </c>
      <c r="GG351" s="57" t="s">
        <v>367</v>
      </c>
      <c r="GH351" s="57"/>
      <c r="GI351" s="57"/>
      <c r="GJ351" s="57"/>
      <c r="GK351" s="57"/>
      <c r="GL351" s="57"/>
      <c r="GM351" s="57"/>
      <c r="GN351" s="57" t="s">
        <v>367</v>
      </c>
      <c r="GO351" s="57"/>
      <c r="GP351" s="57"/>
      <c r="GQ351" s="57" t="s">
        <v>367</v>
      </c>
      <c r="GR351" s="38"/>
      <c r="GS351" s="38"/>
      <c r="GT351" s="38"/>
      <c r="GU351" s="57" t="s">
        <v>367</v>
      </c>
      <c r="GV351" s="57" t="s">
        <v>367</v>
      </c>
      <c r="GW351" s="57" t="s">
        <v>367</v>
      </c>
      <c r="GX351" s="57" t="s">
        <v>367</v>
      </c>
      <c r="GY351" s="57"/>
      <c r="GZ351" s="57" t="s">
        <v>367</v>
      </c>
      <c r="HA351" s="57"/>
      <c r="HB351" s="57"/>
      <c r="HC351" s="57" t="s">
        <v>367</v>
      </c>
      <c r="HD351" s="57" t="s">
        <v>367</v>
      </c>
      <c r="HE351" s="57" t="s">
        <v>367</v>
      </c>
      <c r="HF351" s="57"/>
      <c r="HG351" s="57"/>
      <c r="HH351" s="57" t="s">
        <v>367</v>
      </c>
      <c r="HI351" s="57" t="s">
        <v>367</v>
      </c>
      <c r="HJ351" s="57" t="s">
        <v>367</v>
      </c>
      <c r="HK351" s="57" t="s">
        <v>367</v>
      </c>
      <c r="HL351" s="57"/>
      <c r="HM351" s="57"/>
      <c r="HN351" s="38"/>
      <c r="HO351" s="61"/>
      <c r="HP351" s="57" t="s">
        <v>367</v>
      </c>
      <c r="HQ351" s="57"/>
      <c r="HR351" s="57"/>
      <c r="HS351" s="57"/>
      <c r="HT351" s="57" t="s">
        <v>367</v>
      </c>
      <c r="HU351" s="57"/>
      <c r="HV351" s="57"/>
      <c r="HW351" s="57"/>
      <c r="HX351" s="57"/>
      <c r="HY351" s="57"/>
      <c r="HZ351" s="57"/>
      <c r="IA351" s="57"/>
      <c r="IB351" s="57" t="s">
        <v>367</v>
      </c>
      <c r="IC351" s="57"/>
      <c r="ID351" s="57"/>
      <c r="IE351" s="57" t="s">
        <v>367</v>
      </c>
      <c r="IF351" s="38"/>
      <c r="IG351" s="38"/>
      <c r="IH351" s="38"/>
      <c r="II351" s="57"/>
      <c r="IJ351" s="57"/>
      <c r="IK351" s="57"/>
      <c r="IL351" s="57"/>
      <c r="IM351" s="57"/>
      <c r="IN351" s="57" t="s">
        <v>367</v>
      </c>
      <c r="IO351" s="57" t="s">
        <v>367</v>
      </c>
      <c r="IP351" s="57"/>
      <c r="IQ351" s="57"/>
      <c r="IR351" s="57" t="s">
        <v>367</v>
      </c>
      <c r="IS351" s="57" t="s">
        <v>367</v>
      </c>
      <c r="IT351" s="57"/>
      <c r="IU351" s="57"/>
      <c r="IV351" s="57"/>
      <c r="IW351" s="57"/>
      <c r="IX351" s="57"/>
      <c r="IY351" s="57" t="s">
        <v>367</v>
      </c>
      <c r="IZ351" s="57"/>
      <c r="JA351" s="38"/>
      <c r="JB351" s="38"/>
      <c r="JC351" s="61"/>
      <c r="JD351" s="57"/>
      <c r="JE351" s="57"/>
      <c r="JF351" s="57" t="s">
        <v>367</v>
      </c>
      <c r="JG351" s="57"/>
      <c r="JH351" s="57"/>
      <c r="JI351" s="57"/>
      <c r="JJ351" s="57"/>
      <c r="JK351" s="57"/>
      <c r="JL351" s="57"/>
      <c r="JM351" s="57" t="s">
        <v>367</v>
      </c>
      <c r="JN351" s="57"/>
      <c r="JO351" s="57"/>
      <c r="JP351" s="57"/>
      <c r="JQ351" s="57" t="s">
        <v>367</v>
      </c>
      <c r="JR351" s="57" t="s">
        <v>367</v>
      </c>
      <c r="JS351" s="57" t="s">
        <v>367</v>
      </c>
      <c r="JT351" s="57"/>
      <c r="JU351" s="38"/>
      <c r="JV351" s="38"/>
      <c r="JW351" s="61"/>
      <c r="JX351" s="57" t="s">
        <v>367</v>
      </c>
      <c r="JY351" s="57"/>
      <c r="JZ351" s="57"/>
      <c r="KA351" s="57"/>
      <c r="KB351" s="57"/>
      <c r="KC351" s="57" t="s">
        <v>367</v>
      </c>
      <c r="KD351" s="57"/>
      <c r="KE351" s="57"/>
      <c r="KF351" s="57" t="s">
        <v>367</v>
      </c>
      <c r="KG351" s="57"/>
      <c r="KH351" s="57"/>
      <c r="KI351" s="57"/>
      <c r="KJ351" s="57" t="s">
        <v>367</v>
      </c>
      <c r="KK351" s="57" t="s">
        <v>367</v>
      </c>
      <c r="KL351" s="57" t="s">
        <v>367</v>
      </c>
      <c r="KM351" s="57" t="s">
        <v>367</v>
      </c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 t="s">
        <v>367</v>
      </c>
      <c r="NW351" s="57"/>
      <c r="NX351" s="57" t="s">
        <v>367</v>
      </c>
      <c r="NY351" s="57"/>
      <c r="NZ351" s="57"/>
      <c r="OA351" s="57"/>
      <c r="OB351" s="57"/>
      <c r="OC351" s="57"/>
      <c r="OD351" s="57"/>
      <c r="OE351" s="57"/>
      <c r="OF351" s="57" t="s">
        <v>367</v>
      </c>
      <c r="OG351" s="57"/>
      <c r="OH351" s="57"/>
      <c r="OI351" s="57" t="s">
        <v>367</v>
      </c>
      <c r="OJ351" s="57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85" t="str">
        <f t="shared" si="1110"/>
        <v/>
      </c>
      <c r="AGG351" s="85" t="str">
        <f t="shared" si="1111"/>
        <v/>
      </c>
      <c r="AGH351" s="85">
        <f t="shared" si="1112"/>
        <v>4</v>
      </c>
      <c r="AGL351" s="36" t="str">
        <f t="shared" si="1123"/>
        <v/>
      </c>
      <c r="AGM351" s="36" t="str">
        <f t="shared" si="1113"/>
        <v/>
      </c>
      <c r="AGN351" s="39">
        <f t="shared" si="1124"/>
        <v>20</v>
      </c>
      <c r="AGO351" s="36" t="str">
        <f t="shared" si="1125"/>
        <v/>
      </c>
      <c r="AGP351" s="36" t="str">
        <f t="shared" si="1114"/>
        <v/>
      </c>
      <c r="AGQ351" s="39">
        <f t="shared" si="1126"/>
        <v>52</v>
      </c>
      <c r="AGR351" s="36" t="str">
        <f t="shared" si="1127"/>
        <v/>
      </c>
      <c r="AGS351" s="36" t="str">
        <f t="shared" si="1115"/>
        <v/>
      </c>
      <c r="AGT351" s="39">
        <f t="shared" si="1128"/>
        <v>29</v>
      </c>
      <c r="AGU351" s="36" t="str">
        <f t="shared" si="1129"/>
        <v/>
      </c>
      <c r="AGV351" s="36" t="str">
        <f t="shared" si="1116"/>
        <v/>
      </c>
      <c r="AGW351" s="39">
        <f t="shared" si="1130"/>
        <v>11</v>
      </c>
      <c r="AGX351" s="36" t="str">
        <f t="shared" si="1131"/>
        <v/>
      </c>
      <c r="AGY351" s="36" t="str">
        <f t="shared" si="1117"/>
        <v/>
      </c>
      <c r="AGZ351" s="39">
        <f t="shared" si="1132"/>
        <v>4</v>
      </c>
      <c r="AHA351" s="36" t="str">
        <f t="shared" si="1133"/>
        <v/>
      </c>
      <c r="AHB351" s="36" t="str">
        <f t="shared" si="1118"/>
        <v/>
      </c>
      <c r="AHC351" s="39" t="str">
        <f t="shared" si="1134"/>
        <v/>
      </c>
      <c r="AHD351" s="36" t="str">
        <f t="shared" si="1135"/>
        <v/>
      </c>
      <c r="AHE351" s="36" t="str">
        <f t="shared" si="1119"/>
        <v/>
      </c>
      <c r="AHF351" s="39" t="str">
        <f t="shared" si="1136"/>
        <v/>
      </c>
      <c r="AHG351" s="36" t="str">
        <f t="shared" si="1137"/>
        <v/>
      </c>
      <c r="AHH351" s="36" t="str">
        <f t="shared" si="1120"/>
        <v/>
      </c>
      <c r="AHI351" s="39" t="str">
        <f t="shared" si="1138"/>
        <v/>
      </c>
      <c r="AHJ351" s="36" t="str">
        <f t="shared" si="1139"/>
        <v/>
      </c>
      <c r="AHK351" s="36" t="str">
        <f t="shared" si="1121"/>
        <v/>
      </c>
      <c r="AHL351" s="39" t="str">
        <f t="shared" si="1140"/>
        <v/>
      </c>
      <c r="AHM351" s="36" t="str">
        <f t="shared" si="1141"/>
        <v/>
      </c>
      <c r="AHN351" s="36" t="str">
        <f t="shared" si="1122"/>
        <v/>
      </c>
      <c r="AHO351" s="39" t="str">
        <f t="shared" si="1142"/>
        <v/>
      </c>
    </row>
    <row r="352" spans="1:918" s="5" customFormat="1" outlineLevel="1" x14ac:dyDescent="0.25">
      <c r="A352" s="35">
        <f t="shared" si="1143"/>
        <v>10</v>
      </c>
      <c r="B352" s="48" t="s">
        <v>208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57" t="s">
        <v>378</v>
      </c>
      <c r="AR352" s="57" t="s">
        <v>378</v>
      </c>
      <c r="AS352" s="57" t="s">
        <v>378</v>
      </c>
      <c r="AT352" s="57" t="s">
        <v>378</v>
      </c>
      <c r="AU352" s="57"/>
      <c r="AV352" s="57" t="s">
        <v>378</v>
      </c>
      <c r="AW352" s="57" t="s">
        <v>378</v>
      </c>
      <c r="AX352" s="57"/>
      <c r="AY352" s="57" t="s">
        <v>378</v>
      </c>
      <c r="AZ352" s="57" t="s">
        <v>378</v>
      </c>
      <c r="BA352" s="57" t="s">
        <v>378</v>
      </c>
      <c r="BB352" s="57"/>
      <c r="BC352" s="57"/>
      <c r="BD352" s="57" t="s">
        <v>378</v>
      </c>
      <c r="BE352" s="57" t="s">
        <v>378</v>
      </c>
      <c r="BF352" s="57"/>
      <c r="BG352" s="57" t="s">
        <v>378</v>
      </c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38"/>
      <c r="CD352" s="38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61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38"/>
      <c r="FE352" s="38"/>
      <c r="FF352" s="38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38"/>
      <c r="FY352" s="38"/>
      <c r="FZ352" s="38"/>
      <c r="GA352" s="61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38"/>
      <c r="GS352" s="38"/>
      <c r="GT352" s="38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61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/>
      <c r="NV352" s="57"/>
      <c r="NW352" s="57"/>
      <c r="NX352" s="57"/>
      <c r="NY352" s="57"/>
      <c r="NZ352" s="57"/>
      <c r="OA352" s="57"/>
      <c r="OB352" s="57"/>
      <c r="OC352" s="57"/>
      <c r="OD352" s="57"/>
      <c r="OE352" s="57"/>
      <c r="OF352" s="57"/>
      <c r="OG352" s="57"/>
      <c r="OH352" s="57"/>
      <c r="OI352" s="57"/>
      <c r="OJ352" s="57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85" t="str">
        <f t="shared" si="1110"/>
        <v/>
      </c>
      <c r="AGG352" s="85" t="str">
        <f t="shared" si="1111"/>
        <v/>
      </c>
      <c r="AGH352" s="85" t="str">
        <f t="shared" si="1112"/>
        <v/>
      </c>
      <c r="AGL352" s="36">
        <f t="shared" si="1123"/>
        <v>12</v>
      </c>
      <c r="AGM352" s="36" t="str">
        <f t="shared" si="1113"/>
        <v/>
      </c>
      <c r="AGN352" s="39" t="str">
        <f t="shared" si="1124"/>
        <v/>
      </c>
      <c r="AGO352" s="36" t="str">
        <f t="shared" si="1125"/>
        <v/>
      </c>
      <c r="AGP352" s="36" t="str">
        <f t="shared" si="1114"/>
        <v/>
      </c>
      <c r="AGQ352" s="39" t="str">
        <f t="shared" si="1126"/>
        <v/>
      </c>
      <c r="AGR352" s="36" t="str">
        <f t="shared" si="1127"/>
        <v/>
      </c>
      <c r="AGS352" s="36" t="str">
        <f t="shared" si="1115"/>
        <v/>
      </c>
      <c r="AGT352" s="39" t="str">
        <f t="shared" si="1128"/>
        <v/>
      </c>
      <c r="AGU352" s="36" t="str">
        <f t="shared" si="1129"/>
        <v/>
      </c>
      <c r="AGV352" s="36" t="str">
        <f t="shared" si="1116"/>
        <v/>
      </c>
      <c r="AGW352" s="39" t="str">
        <f t="shared" si="1130"/>
        <v/>
      </c>
      <c r="AGX352" s="36" t="str">
        <f t="shared" si="1131"/>
        <v/>
      </c>
      <c r="AGY352" s="36" t="str">
        <f t="shared" si="1117"/>
        <v/>
      </c>
      <c r="AGZ352" s="39" t="str">
        <f t="shared" si="1132"/>
        <v/>
      </c>
      <c r="AHA352" s="36" t="str">
        <f t="shared" si="1133"/>
        <v/>
      </c>
      <c r="AHB352" s="36" t="str">
        <f t="shared" si="1118"/>
        <v/>
      </c>
      <c r="AHC352" s="39" t="str">
        <f t="shared" si="1134"/>
        <v/>
      </c>
      <c r="AHD352" s="36" t="str">
        <f t="shared" si="1135"/>
        <v/>
      </c>
      <c r="AHE352" s="36" t="str">
        <f t="shared" si="1119"/>
        <v/>
      </c>
      <c r="AHF352" s="39" t="str">
        <f t="shared" si="1136"/>
        <v/>
      </c>
      <c r="AHG352" s="36" t="str">
        <f t="shared" si="1137"/>
        <v/>
      </c>
      <c r="AHH352" s="36" t="str">
        <f t="shared" si="1120"/>
        <v/>
      </c>
      <c r="AHI352" s="39" t="str">
        <f t="shared" si="1138"/>
        <v/>
      </c>
      <c r="AHJ352" s="36" t="str">
        <f t="shared" si="1139"/>
        <v/>
      </c>
      <c r="AHK352" s="36" t="str">
        <f t="shared" si="1121"/>
        <v/>
      </c>
      <c r="AHL352" s="39" t="str">
        <f t="shared" si="1140"/>
        <v/>
      </c>
      <c r="AHM352" s="36" t="str">
        <f t="shared" si="1141"/>
        <v/>
      </c>
      <c r="AHN352" s="36" t="str">
        <f t="shared" si="1122"/>
        <v/>
      </c>
      <c r="AHO352" s="39" t="str">
        <f t="shared" si="1142"/>
        <v/>
      </c>
    </row>
    <row r="353" spans="1:918" s="5" customFormat="1" outlineLevel="1" x14ac:dyDescent="0.25">
      <c r="A353" s="35">
        <f t="shared" si="1143"/>
        <v>11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85" t="str">
        <f t="shared" si="1110"/>
        <v/>
      </c>
      <c r="AGG353" s="85" t="str">
        <f t="shared" si="1111"/>
        <v/>
      </c>
      <c r="AGH353" s="85" t="str">
        <f t="shared" si="1112"/>
        <v/>
      </c>
      <c r="AGL353" s="36" t="str">
        <f t="shared" si="1123"/>
        <v/>
      </c>
      <c r="AGM353" s="36" t="str">
        <f t="shared" si="1113"/>
        <v/>
      </c>
      <c r="AGN353" s="39" t="str">
        <f t="shared" si="1124"/>
        <v/>
      </c>
      <c r="AGO353" s="36" t="str">
        <f t="shared" si="1125"/>
        <v/>
      </c>
      <c r="AGP353" s="36" t="str">
        <f t="shared" si="1114"/>
        <v/>
      </c>
      <c r="AGQ353" s="39" t="str">
        <f t="shared" si="1126"/>
        <v/>
      </c>
      <c r="AGR353" s="36" t="str">
        <f t="shared" si="1127"/>
        <v/>
      </c>
      <c r="AGS353" s="36" t="str">
        <f t="shared" si="1115"/>
        <v/>
      </c>
      <c r="AGT353" s="39" t="str">
        <f t="shared" si="1128"/>
        <v/>
      </c>
      <c r="AGU353" s="36" t="str">
        <f t="shared" si="1129"/>
        <v/>
      </c>
      <c r="AGV353" s="36" t="str">
        <f t="shared" si="1116"/>
        <v/>
      </c>
      <c r="AGW353" s="39" t="str">
        <f t="shared" si="1130"/>
        <v/>
      </c>
      <c r="AGX353" s="36" t="str">
        <f t="shared" si="1131"/>
        <v/>
      </c>
      <c r="AGY353" s="36" t="str">
        <f t="shared" si="1117"/>
        <v/>
      </c>
      <c r="AGZ353" s="39" t="str">
        <f t="shared" si="1132"/>
        <v/>
      </c>
      <c r="AHA353" s="36" t="str">
        <f t="shared" si="1133"/>
        <v/>
      </c>
      <c r="AHB353" s="36" t="str">
        <f t="shared" si="1118"/>
        <v/>
      </c>
      <c r="AHC353" s="39" t="str">
        <f t="shared" si="1134"/>
        <v/>
      </c>
      <c r="AHD353" s="36" t="str">
        <f t="shared" si="1135"/>
        <v/>
      </c>
      <c r="AHE353" s="36" t="str">
        <f t="shared" si="1119"/>
        <v/>
      </c>
      <c r="AHF353" s="39" t="str">
        <f t="shared" si="1136"/>
        <v/>
      </c>
      <c r="AHG353" s="36" t="str">
        <f t="shared" si="1137"/>
        <v/>
      </c>
      <c r="AHH353" s="36" t="str">
        <f t="shared" si="1120"/>
        <v/>
      </c>
      <c r="AHI353" s="39" t="str">
        <f t="shared" si="1138"/>
        <v/>
      </c>
      <c r="AHJ353" s="36" t="str">
        <f t="shared" si="1139"/>
        <v/>
      </c>
      <c r="AHK353" s="36" t="str">
        <f t="shared" si="1121"/>
        <v/>
      </c>
      <c r="AHL353" s="39" t="str">
        <f t="shared" si="1140"/>
        <v/>
      </c>
      <c r="AHM353" s="36" t="str">
        <f t="shared" si="1141"/>
        <v/>
      </c>
      <c r="AHN353" s="36" t="str">
        <f t="shared" si="1122"/>
        <v/>
      </c>
      <c r="AHO353" s="39" t="str">
        <f t="shared" si="1142"/>
        <v/>
      </c>
    </row>
    <row r="354" spans="1:918" s="5" customFormat="1" outlineLevel="1" x14ac:dyDescent="0.25">
      <c r="A354" s="35">
        <f t="shared" si="1143"/>
        <v>12</v>
      </c>
      <c r="B354" s="36"/>
      <c r="C354" s="37"/>
      <c r="D354" s="35"/>
      <c r="E354" s="35"/>
      <c r="F354" s="35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7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7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85" t="str">
        <f t="shared" si="1110"/>
        <v/>
      </c>
      <c r="AGG354" s="85" t="str">
        <f t="shared" si="1111"/>
        <v/>
      </c>
      <c r="AGH354" s="85" t="str">
        <f t="shared" si="1112"/>
        <v/>
      </c>
      <c r="AGL354" s="36" t="str">
        <f t="shared" si="1123"/>
        <v/>
      </c>
      <c r="AGM354" s="36" t="str">
        <f t="shared" si="1113"/>
        <v/>
      </c>
      <c r="AGN354" s="39" t="str">
        <f t="shared" si="1124"/>
        <v/>
      </c>
      <c r="AGO354" s="36" t="str">
        <f t="shared" si="1125"/>
        <v/>
      </c>
      <c r="AGP354" s="36" t="str">
        <f t="shared" si="1114"/>
        <v/>
      </c>
      <c r="AGQ354" s="39" t="str">
        <f t="shared" si="1126"/>
        <v/>
      </c>
      <c r="AGR354" s="36" t="str">
        <f t="shared" si="1127"/>
        <v/>
      </c>
      <c r="AGS354" s="36" t="str">
        <f t="shared" si="1115"/>
        <v/>
      </c>
      <c r="AGT354" s="39" t="str">
        <f t="shared" si="1128"/>
        <v/>
      </c>
      <c r="AGU354" s="36" t="str">
        <f t="shared" si="1129"/>
        <v/>
      </c>
      <c r="AGV354" s="36" t="str">
        <f t="shared" si="1116"/>
        <v/>
      </c>
      <c r="AGW354" s="39" t="str">
        <f t="shared" si="1130"/>
        <v/>
      </c>
      <c r="AGX354" s="36" t="str">
        <f t="shared" si="1131"/>
        <v/>
      </c>
      <c r="AGY354" s="36" t="str">
        <f t="shared" si="1117"/>
        <v/>
      </c>
      <c r="AGZ354" s="39" t="str">
        <f t="shared" si="1132"/>
        <v/>
      </c>
      <c r="AHA354" s="36" t="str">
        <f t="shared" si="1133"/>
        <v/>
      </c>
      <c r="AHB354" s="36" t="str">
        <f t="shared" si="1118"/>
        <v/>
      </c>
      <c r="AHC354" s="39" t="str">
        <f t="shared" si="1134"/>
        <v/>
      </c>
      <c r="AHD354" s="36" t="str">
        <f t="shared" si="1135"/>
        <v/>
      </c>
      <c r="AHE354" s="36" t="str">
        <f t="shared" si="1119"/>
        <v/>
      </c>
      <c r="AHF354" s="39" t="str">
        <f t="shared" si="1136"/>
        <v/>
      </c>
      <c r="AHG354" s="36" t="str">
        <f t="shared" si="1137"/>
        <v/>
      </c>
      <c r="AHH354" s="36" t="str">
        <f t="shared" si="1120"/>
        <v/>
      </c>
      <c r="AHI354" s="39" t="str">
        <f t="shared" si="1138"/>
        <v/>
      </c>
      <c r="AHJ354" s="36" t="str">
        <f t="shared" si="1139"/>
        <v/>
      </c>
      <c r="AHK354" s="36" t="str">
        <f t="shared" si="1121"/>
        <v/>
      </c>
      <c r="AHL354" s="39" t="str">
        <f t="shared" si="1140"/>
        <v/>
      </c>
      <c r="AHM354" s="36" t="str">
        <f t="shared" si="1141"/>
        <v/>
      </c>
      <c r="AHN354" s="36" t="str">
        <f t="shared" si="1122"/>
        <v/>
      </c>
      <c r="AHO354" s="39" t="str">
        <f t="shared" si="1142"/>
        <v/>
      </c>
    </row>
    <row r="355" spans="1:918" s="32" customFormat="1" x14ac:dyDescent="0.25">
      <c r="A355" s="31" t="s">
        <v>48</v>
      </c>
      <c r="C355" s="33"/>
      <c r="D355" s="33"/>
      <c r="E355" s="33"/>
      <c r="F355" s="34"/>
      <c r="G355" s="33"/>
      <c r="H355" s="33"/>
      <c r="I355" s="33"/>
      <c r="J355" s="34"/>
      <c r="K355" s="33"/>
      <c r="L355" s="33"/>
      <c r="M355" s="33"/>
      <c r="N355" s="34"/>
      <c r="O355" s="33"/>
      <c r="P355" s="33"/>
      <c r="Q355" s="33"/>
      <c r="R355" s="34"/>
      <c r="S355" s="33"/>
      <c r="T355" s="33"/>
      <c r="U355" s="33"/>
      <c r="V355" s="34"/>
      <c r="W355" s="33"/>
      <c r="X355" s="33"/>
      <c r="Y355" s="33"/>
      <c r="Z355" s="34"/>
      <c r="AA355" s="33"/>
      <c r="AB355" s="33"/>
      <c r="AC355" s="33"/>
      <c r="AD355" s="34"/>
      <c r="AE355" s="33"/>
      <c r="AF355" s="33"/>
      <c r="AG355" s="33"/>
      <c r="AH355" s="34"/>
      <c r="AI355" s="33"/>
      <c r="AJ355" s="33"/>
      <c r="AK355" s="33"/>
      <c r="AL355" s="34"/>
      <c r="AM355" s="33"/>
      <c r="AN355" s="33"/>
      <c r="AO355" s="33"/>
      <c r="AP355" s="34"/>
      <c r="AQ355" s="33"/>
      <c r="AR355" s="33"/>
      <c r="AS355" s="33"/>
      <c r="AT355" s="34"/>
      <c r="AU355" s="33"/>
      <c r="AV355" s="33"/>
      <c r="AW355" s="33"/>
      <c r="AX355" s="34"/>
      <c r="AY355" s="33"/>
      <c r="AZ355" s="33"/>
      <c r="BA355" s="33"/>
      <c r="BB355" s="34"/>
      <c r="BC355" s="33"/>
      <c r="BD355" s="33"/>
      <c r="BE355" s="33"/>
      <c r="BF355" s="34"/>
      <c r="BG355" s="33"/>
      <c r="BH355" s="33"/>
      <c r="BI355" s="33"/>
      <c r="BJ355" s="34"/>
      <c r="BK355" s="33"/>
      <c r="BL355" s="33"/>
      <c r="BM355" s="33"/>
      <c r="BN355" s="34"/>
      <c r="BO355" s="33"/>
      <c r="BP355" s="33"/>
      <c r="BQ355" s="33"/>
      <c r="BR355" s="34"/>
      <c r="BS355" s="33"/>
      <c r="BT355" s="33"/>
      <c r="BU355" s="33"/>
      <c r="BV355" s="34"/>
      <c r="BW355" s="33"/>
      <c r="BX355" s="33"/>
      <c r="BY355" s="33"/>
      <c r="BZ355" s="34"/>
      <c r="CA355" s="33"/>
      <c r="CB355" s="33"/>
      <c r="CC355" s="33"/>
      <c r="CD355" s="34"/>
      <c r="CE355" s="33"/>
      <c r="CF355" s="33"/>
      <c r="CG355" s="33"/>
      <c r="CH355" s="34"/>
      <c r="CI355" s="33"/>
      <c r="CJ355" s="33"/>
      <c r="CK355" s="33"/>
      <c r="CL355" s="34"/>
      <c r="CM355" s="33"/>
      <c r="CN355" s="33"/>
      <c r="CO355" s="33"/>
      <c r="CP355" s="34"/>
      <c r="CQ355" s="33"/>
      <c r="CR355" s="33"/>
      <c r="CS355" s="33"/>
      <c r="CT355" s="34"/>
      <c r="CU355" s="33"/>
      <c r="CV355" s="33"/>
      <c r="CW355" s="33"/>
      <c r="CX355" s="34"/>
      <c r="CY355" s="33"/>
      <c r="CZ355" s="33"/>
      <c r="DA355" s="33"/>
      <c r="DB355" s="34"/>
      <c r="DC355" s="33"/>
      <c r="DD355" s="33"/>
      <c r="DE355" s="33"/>
      <c r="DF355" s="34"/>
      <c r="DG355" s="33"/>
      <c r="DH355" s="33"/>
      <c r="DI355" s="33"/>
      <c r="DJ355" s="34"/>
      <c r="DK355" s="33"/>
      <c r="DL355" s="33"/>
      <c r="DM355" s="33"/>
      <c r="DN355" s="34"/>
      <c r="DO355" s="33"/>
      <c r="DP355" s="33"/>
      <c r="DQ355" s="33"/>
      <c r="DR355" s="34"/>
      <c r="DS355" s="33"/>
      <c r="DT355" s="33"/>
      <c r="DU355" s="33"/>
      <c r="DV355" s="34"/>
      <c r="DW355" s="33"/>
      <c r="DX355" s="33"/>
      <c r="DY355" s="33"/>
      <c r="DZ355" s="34"/>
      <c r="EA355" s="33"/>
      <c r="EB355" s="33"/>
      <c r="EC355" s="33"/>
      <c r="ED355" s="34"/>
      <c r="EE355" s="33"/>
      <c r="EF355" s="33"/>
      <c r="EG355" s="33"/>
      <c r="EH355" s="34"/>
      <c r="EI355" s="33"/>
      <c r="EJ355" s="33"/>
      <c r="EK355" s="33"/>
      <c r="EL355" s="34"/>
      <c r="EM355" s="33"/>
      <c r="EN355" s="33"/>
      <c r="EO355" s="33"/>
      <c r="EP355" s="34"/>
      <c r="EQ355" s="33"/>
      <c r="ER355" s="33"/>
      <c r="ES355" s="33"/>
      <c r="ET355" s="34"/>
      <c r="EU355" s="33"/>
      <c r="EV355" s="33"/>
      <c r="EW355" s="33"/>
      <c r="EX355" s="34"/>
      <c r="EY355" s="33"/>
      <c r="EZ355" s="33"/>
      <c r="FA355" s="33"/>
      <c r="FB355" s="34"/>
      <c r="FC355" s="33"/>
      <c r="FD355" s="33"/>
      <c r="FE355" s="33"/>
      <c r="FF355" s="34"/>
      <c r="FG355" s="33"/>
      <c r="FH355" s="33"/>
      <c r="FI355" s="33"/>
      <c r="FJ355" s="34"/>
      <c r="FK355" s="33"/>
      <c r="FL355" s="33"/>
      <c r="FM355" s="33"/>
      <c r="FN355" s="34"/>
      <c r="FO355" s="33"/>
      <c r="FP355" s="33"/>
      <c r="FQ355" s="33"/>
      <c r="FR355" s="34"/>
      <c r="FS355" s="33"/>
      <c r="FT355" s="33"/>
      <c r="FU355" s="33"/>
      <c r="FV355" s="34"/>
      <c r="FW355" s="33"/>
      <c r="FX355" s="33"/>
      <c r="FY355" s="33"/>
      <c r="FZ355" s="34"/>
      <c r="GA355" s="33"/>
      <c r="GB355" s="33"/>
      <c r="GC355" s="33"/>
      <c r="GD355" s="34"/>
      <c r="GE355" s="33"/>
      <c r="GF355" s="33"/>
      <c r="GG355" s="33"/>
      <c r="GH355" s="34"/>
      <c r="GI355" s="33"/>
      <c r="GJ355" s="33"/>
      <c r="GK355" s="33"/>
      <c r="GL355" s="34"/>
      <c r="GM355" s="33"/>
      <c r="GN355" s="33"/>
      <c r="GO355" s="33"/>
      <c r="GP355" s="34"/>
      <c r="GQ355" s="33"/>
      <c r="GR355" s="33"/>
      <c r="GS355" s="33"/>
      <c r="GT355" s="34"/>
      <c r="GU355" s="33"/>
      <c r="GV355" s="33"/>
      <c r="GW355" s="33"/>
      <c r="GX355" s="34"/>
      <c r="GY355" s="33"/>
      <c r="GZ355" s="33"/>
      <c r="HA355" s="33"/>
      <c r="HB355" s="34"/>
      <c r="HC355" s="33"/>
      <c r="HD355" s="33"/>
      <c r="HE355" s="33"/>
      <c r="HF355" s="34"/>
      <c r="HG355" s="33"/>
      <c r="HH355" s="33"/>
      <c r="HI355" s="33"/>
      <c r="HJ355" s="34"/>
      <c r="HK355" s="33"/>
      <c r="HL355" s="33"/>
      <c r="HM355" s="33"/>
      <c r="HN355" s="34"/>
      <c r="HO355" s="33"/>
      <c r="HP355" s="33"/>
      <c r="HQ355" s="33"/>
      <c r="HR355" s="34"/>
      <c r="HS355" s="33"/>
      <c r="HT355" s="33"/>
      <c r="HU355" s="33"/>
      <c r="HV355" s="34"/>
      <c r="HW355" s="33"/>
      <c r="HX355" s="33"/>
      <c r="HY355" s="33"/>
      <c r="HZ355" s="34"/>
      <c r="IA355" s="33"/>
      <c r="IB355" s="33"/>
      <c r="IC355" s="33"/>
      <c r="ID355" s="34"/>
      <c r="IE355" s="33"/>
      <c r="IF355" s="33"/>
      <c r="IG355" s="33"/>
      <c r="IH355" s="34"/>
      <c r="II355" s="33"/>
      <c r="IJ355" s="33"/>
      <c r="IK355" s="33"/>
      <c r="IL355" s="34"/>
      <c r="IM355" s="33"/>
      <c r="IN355" s="33"/>
      <c r="IO355" s="33"/>
      <c r="IP355" s="34"/>
      <c r="IQ355" s="33"/>
      <c r="IR355" s="33"/>
      <c r="IS355" s="33"/>
      <c r="IT355" s="34"/>
      <c r="IU355" s="33"/>
      <c r="IV355" s="33"/>
      <c r="IW355" s="33"/>
      <c r="IX355" s="34"/>
      <c r="IY355" s="33"/>
      <c r="IZ355" s="33"/>
      <c r="JA355" s="33"/>
      <c r="JB355" s="34"/>
      <c r="JC355" s="33"/>
      <c r="JD355" s="33"/>
      <c r="JE355" s="33"/>
      <c r="JF355" s="34"/>
      <c r="JG355" s="33"/>
      <c r="JH355" s="33"/>
      <c r="JI355" s="33"/>
      <c r="JJ355" s="34"/>
      <c r="JK355" s="33"/>
      <c r="JL355" s="33"/>
      <c r="JM355" s="33"/>
      <c r="JN355" s="34"/>
      <c r="JO355" s="33"/>
      <c r="JP355" s="33"/>
      <c r="JQ355" s="33"/>
      <c r="JR355" s="34"/>
      <c r="JS355" s="33"/>
      <c r="JT355" s="33"/>
      <c r="JU355" s="33"/>
      <c r="JV355" s="34"/>
      <c r="JW355" s="33"/>
      <c r="JX355" s="33"/>
      <c r="JY355" s="33"/>
      <c r="JZ355" s="34"/>
      <c r="KA355" s="33"/>
      <c r="KB355" s="33"/>
      <c r="KC355" s="33"/>
      <c r="KD355" s="34"/>
      <c r="KE355" s="33"/>
      <c r="KF355" s="33"/>
      <c r="KG355" s="33"/>
      <c r="KH355" s="34"/>
      <c r="KI355" s="33"/>
      <c r="KJ355" s="33"/>
      <c r="KK355" s="33"/>
      <c r="KL355" s="34"/>
      <c r="KM355" s="33"/>
      <c r="KN355" s="33"/>
      <c r="KO355" s="33"/>
      <c r="KP355" s="34"/>
      <c r="KQ355" s="33"/>
      <c r="KR355" s="33"/>
      <c r="KS355" s="33"/>
      <c r="KT355" s="34"/>
      <c r="KU355" s="33"/>
      <c r="KV355" s="33"/>
      <c r="KW355" s="33"/>
      <c r="KX355" s="34"/>
      <c r="KY355" s="33"/>
      <c r="KZ355" s="33"/>
      <c r="LA355" s="33"/>
      <c r="LB355" s="34"/>
      <c r="LC355" s="33"/>
      <c r="LD355" s="33"/>
      <c r="LE355" s="33"/>
      <c r="LF355" s="34"/>
      <c r="LG355" s="33"/>
      <c r="LH355" s="33"/>
      <c r="LI355" s="33"/>
      <c r="LJ355" s="34"/>
      <c r="LK355" s="33"/>
      <c r="LL355" s="33"/>
      <c r="LM355" s="33"/>
      <c r="LN355" s="34"/>
      <c r="LO355" s="33"/>
      <c r="LP355" s="33"/>
      <c r="LQ355" s="33"/>
      <c r="LR355" s="34"/>
      <c r="LS355" s="33"/>
      <c r="LT355" s="33"/>
      <c r="LU355" s="33"/>
      <c r="LV355" s="34"/>
      <c r="LW355" s="33"/>
      <c r="LX355" s="33"/>
      <c r="LY355" s="33"/>
      <c r="LZ355" s="34"/>
      <c r="MA355" s="33"/>
      <c r="MB355" s="33"/>
      <c r="MC355" s="33"/>
      <c r="MD355" s="34"/>
      <c r="ME355" s="33"/>
      <c r="MF355" s="33"/>
      <c r="MG355" s="33"/>
      <c r="MH355" s="34"/>
      <c r="MI355" s="33"/>
      <c r="MJ355" s="33"/>
      <c r="MK355" s="33"/>
      <c r="ML355" s="34"/>
      <c r="MM355" s="33"/>
      <c r="MN355" s="33"/>
      <c r="MO355" s="33"/>
      <c r="MP355" s="34"/>
      <c r="MQ355" s="33"/>
      <c r="MR355" s="33"/>
      <c r="MS355" s="33"/>
      <c r="MT355" s="34"/>
      <c r="MU355" s="33"/>
      <c r="MV355" s="33"/>
      <c r="MW355" s="33"/>
      <c r="MX355" s="34"/>
      <c r="MY355" s="33"/>
      <c r="MZ355" s="33"/>
      <c r="NA355" s="33"/>
      <c r="NB355" s="34"/>
      <c r="NC355" s="33"/>
      <c r="ND355" s="33"/>
      <c r="NE355" s="33"/>
      <c r="NF355" s="34"/>
      <c r="NG355" s="33"/>
      <c r="NH355" s="33"/>
      <c r="NI355" s="33"/>
      <c r="NJ355" s="34"/>
      <c r="NK355" s="33"/>
      <c r="NL355" s="33"/>
      <c r="NM355" s="33"/>
      <c r="NN355" s="34"/>
      <c r="NO355" s="33"/>
      <c r="NP355" s="33"/>
      <c r="NQ355" s="33"/>
      <c r="NR355" s="34"/>
      <c r="NS355" s="33"/>
      <c r="NT355" s="33"/>
      <c r="NU355" s="33"/>
      <c r="NV355" s="34"/>
      <c r="NW355" s="33"/>
      <c r="NX355" s="33"/>
      <c r="NY355" s="33"/>
      <c r="NZ355" s="34"/>
      <c r="OA355" s="33"/>
      <c r="OB355" s="33"/>
      <c r="OC355" s="33"/>
      <c r="OD355" s="34"/>
      <c r="OE355" s="33"/>
      <c r="OF355" s="33"/>
      <c r="OG355" s="33"/>
      <c r="OH355" s="34"/>
      <c r="OI355" s="33"/>
      <c r="OJ355" s="33"/>
      <c r="OK355" s="33"/>
      <c r="OL355" s="34"/>
      <c r="OM355" s="33"/>
      <c r="ON355" s="33"/>
      <c r="OO355" s="33"/>
      <c r="OP355" s="34"/>
      <c r="OQ355" s="33"/>
      <c r="OR355" s="33"/>
      <c r="OS355" s="33"/>
      <c r="OT355" s="34"/>
      <c r="OU355" s="33"/>
      <c r="OV355" s="33"/>
      <c r="OW355" s="33"/>
      <c r="OX355" s="34"/>
      <c r="OY355" s="33"/>
      <c r="OZ355" s="33"/>
      <c r="PA355" s="33"/>
      <c r="PB355" s="34"/>
      <c r="PC355" s="33"/>
      <c r="PD355" s="33"/>
      <c r="PE355" s="33"/>
      <c r="PF355" s="34"/>
      <c r="PG355" s="33"/>
      <c r="PH355" s="33"/>
      <c r="PI355" s="33"/>
      <c r="PJ355" s="34"/>
      <c r="PK355" s="33"/>
      <c r="PL355" s="33"/>
      <c r="PM355" s="33"/>
      <c r="PN355" s="34"/>
      <c r="PO355" s="33"/>
      <c r="PP355" s="33"/>
      <c r="PQ355" s="33"/>
      <c r="PR355" s="34"/>
      <c r="PS355" s="33"/>
      <c r="PT355" s="33"/>
      <c r="PU355" s="33"/>
      <c r="PV355" s="34"/>
      <c r="PW355" s="33"/>
      <c r="PX355" s="33"/>
      <c r="PY355" s="33"/>
      <c r="PZ355" s="34"/>
      <c r="QA355" s="33"/>
      <c r="QB355" s="33"/>
      <c r="QC355" s="33"/>
      <c r="QD355" s="34"/>
      <c r="QE355" s="33"/>
      <c r="QF355" s="33"/>
      <c r="QG355" s="33"/>
      <c r="QH355" s="34"/>
      <c r="QI355" s="33"/>
      <c r="QJ355" s="33"/>
      <c r="QK355" s="33"/>
      <c r="QL355" s="34"/>
      <c r="QM355" s="33"/>
      <c r="QN355" s="33"/>
      <c r="QO355" s="33"/>
      <c r="QP355" s="34"/>
      <c r="QQ355" s="33"/>
      <c r="QR355" s="33"/>
      <c r="QS355" s="33"/>
      <c r="QT355" s="34"/>
      <c r="QU355" s="33"/>
      <c r="QV355" s="33"/>
      <c r="QW355" s="33"/>
      <c r="QX355" s="34"/>
      <c r="QY355" s="33"/>
      <c r="QZ355" s="33"/>
      <c r="RA355" s="33"/>
      <c r="RB355" s="34"/>
      <c r="RC355" s="33"/>
      <c r="RD355" s="33"/>
      <c r="RE355" s="33"/>
      <c r="RF355" s="34"/>
      <c r="RG355" s="33"/>
      <c r="RH355" s="33"/>
      <c r="RI355" s="33"/>
      <c r="RJ355" s="34"/>
      <c r="RK355" s="33"/>
      <c r="RL355" s="33"/>
      <c r="RM355" s="33"/>
      <c r="RN355" s="34"/>
      <c r="RO355" s="33"/>
      <c r="RP355" s="33"/>
      <c r="RQ355" s="33"/>
      <c r="RR355" s="34"/>
      <c r="RS355" s="33"/>
      <c r="RT355" s="33"/>
      <c r="RU355" s="33"/>
      <c r="RV355" s="34"/>
      <c r="RW355" s="33"/>
      <c r="RX355" s="33"/>
      <c r="RY355" s="33"/>
      <c r="RZ355" s="34"/>
      <c r="SA355" s="33"/>
      <c r="SB355" s="33"/>
      <c r="SC355" s="33"/>
      <c r="SD355" s="34"/>
      <c r="SE355" s="33"/>
      <c r="SF355" s="33"/>
      <c r="SG355" s="33"/>
      <c r="SH355" s="34"/>
      <c r="SI355" s="33"/>
      <c r="SJ355" s="33"/>
      <c r="SK355" s="33"/>
      <c r="SL355" s="34"/>
      <c r="SM355" s="33"/>
      <c r="SN355" s="33"/>
      <c r="SO355" s="33"/>
      <c r="SP355" s="34"/>
      <c r="SQ355" s="33"/>
      <c r="SR355" s="33"/>
      <c r="SS355" s="33"/>
      <c r="ST355" s="34"/>
      <c r="SU355" s="33"/>
      <c r="SV355" s="33"/>
      <c r="SW355" s="33"/>
      <c r="SX355" s="34"/>
      <c r="SY355" s="33"/>
      <c r="SZ355" s="33"/>
      <c r="TA355" s="33"/>
      <c r="TB355" s="34"/>
      <c r="TC355" s="33"/>
      <c r="TD355" s="33"/>
      <c r="TE355" s="33"/>
      <c r="TF355" s="34"/>
      <c r="TG355" s="33"/>
      <c r="TH355" s="33"/>
      <c r="TI355" s="33"/>
      <c r="TJ355" s="34"/>
      <c r="TK355" s="33"/>
      <c r="TL355" s="33"/>
      <c r="TM355" s="33"/>
      <c r="TN355" s="34"/>
      <c r="TO355" s="33"/>
      <c r="TP355" s="33"/>
      <c r="TQ355" s="33"/>
      <c r="TR355" s="34"/>
      <c r="TS355" s="33"/>
      <c r="TT355" s="33"/>
      <c r="TU355" s="33"/>
      <c r="TV355" s="34"/>
      <c r="TW355" s="33"/>
      <c r="TX355" s="33"/>
      <c r="TY355" s="33"/>
      <c r="TZ355" s="34"/>
      <c r="UA355" s="33"/>
      <c r="UB355" s="33"/>
      <c r="UC355" s="33"/>
      <c r="UD355" s="34"/>
      <c r="UE355" s="33"/>
      <c r="UF355" s="33"/>
      <c r="UG355" s="33"/>
      <c r="UH355" s="34"/>
      <c r="UI355" s="33"/>
      <c r="UJ355" s="33"/>
      <c r="UK355" s="33"/>
      <c r="UL355" s="34"/>
      <c r="UM355" s="33"/>
      <c r="UN355" s="33"/>
      <c r="UO355" s="33"/>
      <c r="UP355" s="34"/>
      <c r="UQ355" s="33"/>
      <c r="UR355" s="33"/>
      <c r="US355" s="33"/>
      <c r="UT355" s="34"/>
      <c r="UU355" s="33"/>
      <c r="UV355" s="33"/>
      <c r="UW355" s="33"/>
      <c r="UX355" s="34"/>
      <c r="UY355" s="33"/>
      <c r="UZ355" s="33"/>
      <c r="VA355" s="33"/>
      <c r="VB355" s="34"/>
      <c r="VC355" s="33"/>
      <c r="VD355" s="33"/>
      <c r="VE355" s="33"/>
      <c r="VF355" s="34"/>
      <c r="VG355" s="33"/>
      <c r="VH355" s="33"/>
      <c r="VI355" s="33"/>
      <c r="VJ355" s="34"/>
      <c r="VK355" s="33"/>
      <c r="VL355" s="33"/>
      <c r="VM355" s="33"/>
      <c r="VN355" s="34"/>
      <c r="VO355" s="33"/>
      <c r="VP355" s="33"/>
      <c r="VQ355" s="33"/>
      <c r="VR355" s="34"/>
      <c r="VS355" s="33"/>
      <c r="VT355" s="33"/>
      <c r="VU355" s="33"/>
      <c r="VV355" s="34"/>
      <c r="VW355" s="33"/>
      <c r="VX355" s="33"/>
      <c r="VY355" s="33"/>
      <c r="VZ355" s="34"/>
      <c r="WA355" s="33"/>
      <c r="WB355" s="33"/>
      <c r="WC355" s="33"/>
      <c r="WD355" s="34"/>
      <c r="WE355" s="33"/>
      <c r="WF355" s="33"/>
      <c r="WG355" s="33"/>
      <c r="WH355" s="34"/>
      <c r="WI355" s="33"/>
      <c r="WJ355" s="33"/>
      <c r="WK355" s="33"/>
      <c r="WL355" s="34"/>
      <c r="WM355" s="33"/>
      <c r="WN355" s="33"/>
      <c r="WO355" s="33"/>
      <c r="WP355" s="34"/>
      <c r="WQ355" s="33"/>
      <c r="WR355" s="33"/>
      <c r="WS355" s="33"/>
      <c r="WT355" s="34"/>
      <c r="WU355" s="33"/>
      <c r="WV355" s="33"/>
      <c r="WW355" s="33"/>
      <c r="WX355" s="34"/>
      <c r="WY355" s="33"/>
      <c r="WZ355" s="33"/>
      <c r="XA355" s="33"/>
      <c r="XB355" s="34"/>
      <c r="XC355" s="33"/>
      <c r="XD355" s="33"/>
      <c r="XE355" s="33"/>
      <c r="XF355" s="34"/>
      <c r="XG355" s="33"/>
      <c r="XH355" s="33"/>
      <c r="XI355" s="33"/>
      <c r="XJ355" s="34"/>
      <c r="XK355" s="33"/>
      <c r="XL355" s="33"/>
      <c r="XM355" s="33"/>
      <c r="XN355" s="34"/>
      <c r="XO355" s="33"/>
      <c r="XP355" s="33"/>
      <c r="XQ355" s="33"/>
      <c r="XR355" s="34"/>
      <c r="XS355" s="33"/>
      <c r="XT355" s="33"/>
      <c r="XU355" s="33"/>
      <c r="XV355" s="34"/>
      <c r="XW355" s="33"/>
      <c r="XX355" s="33"/>
      <c r="XY355" s="33"/>
      <c r="XZ355" s="34"/>
      <c r="YA355" s="33"/>
      <c r="YB355" s="33"/>
      <c r="YC355" s="33"/>
      <c r="YD355" s="34"/>
      <c r="YE355" s="33"/>
      <c r="YF355" s="33"/>
      <c r="YG355" s="33"/>
      <c r="YH355" s="34"/>
      <c r="YI355" s="33"/>
      <c r="YJ355" s="33"/>
      <c r="YK355" s="33"/>
      <c r="YL355" s="34"/>
      <c r="YM355" s="33"/>
      <c r="YN355" s="33"/>
      <c r="YO355" s="33"/>
      <c r="YP355" s="34"/>
      <c r="YQ355" s="33"/>
      <c r="YR355" s="33"/>
      <c r="YS355" s="33"/>
      <c r="YT355" s="34"/>
      <c r="YU355" s="33"/>
      <c r="YV355" s="33"/>
      <c r="YW355" s="33"/>
      <c r="YX355" s="34"/>
      <c r="YY355" s="33"/>
      <c r="YZ355" s="33"/>
      <c r="ZA355" s="33"/>
      <c r="ZB355" s="34"/>
      <c r="ZC355" s="33"/>
      <c r="ZD355" s="33"/>
      <c r="ZE355" s="33"/>
      <c r="ZF355" s="34"/>
      <c r="ZG355" s="33"/>
      <c r="ZH355" s="33"/>
      <c r="ZI355" s="33"/>
      <c r="ZJ355" s="34"/>
      <c r="ZK355" s="33"/>
      <c r="ZL355" s="33"/>
      <c r="ZM355" s="33"/>
      <c r="ZN355" s="34"/>
      <c r="ZO355" s="33"/>
      <c r="ZP355" s="33"/>
      <c r="ZQ355" s="33"/>
      <c r="ZR355" s="34"/>
      <c r="ZS355" s="33"/>
      <c r="ZT355" s="33"/>
      <c r="ZU355" s="33"/>
      <c r="ZV355" s="34"/>
      <c r="ZW355" s="33"/>
      <c r="ZX355" s="33"/>
      <c r="ZY355" s="33"/>
      <c r="ZZ355" s="34"/>
      <c r="AAA355" s="33"/>
      <c r="AAB355" s="33"/>
      <c r="AAC355" s="33"/>
      <c r="AAD355" s="34"/>
      <c r="AAE355" s="33"/>
      <c r="AAF355" s="33"/>
      <c r="AAG355" s="33"/>
      <c r="AAH355" s="34"/>
      <c r="AAI355" s="33"/>
      <c r="AAJ355" s="33"/>
      <c r="AAK355" s="33"/>
      <c r="AAL355" s="34"/>
      <c r="AAM355" s="33"/>
      <c r="AAN355" s="33"/>
      <c r="AAO355" s="33"/>
      <c r="AAP355" s="34"/>
      <c r="AAQ355" s="33"/>
      <c r="AAR355" s="33"/>
      <c r="AAS355" s="33"/>
      <c r="AAT355" s="34"/>
      <c r="AAU355" s="33"/>
      <c r="AAV355" s="33"/>
      <c r="AAW355" s="33"/>
      <c r="AAX355" s="34"/>
      <c r="AAY355" s="33"/>
      <c r="AAZ355" s="33"/>
      <c r="ABA355" s="33"/>
      <c r="ABB355" s="34"/>
      <c r="ABC355" s="33"/>
      <c r="ABD355" s="33"/>
      <c r="ABE355" s="33"/>
      <c r="ABF355" s="34"/>
      <c r="ABG355" s="33"/>
      <c r="ABH355" s="33"/>
      <c r="ABI355" s="33"/>
      <c r="ABJ355" s="34"/>
      <c r="ABK355" s="33"/>
      <c r="ABL355" s="33"/>
      <c r="ABM355" s="33"/>
      <c r="ABN355" s="34"/>
      <c r="ABO355" s="33"/>
      <c r="ABP355" s="33"/>
      <c r="ABQ355" s="33"/>
      <c r="ABR355" s="34"/>
      <c r="ABS355" s="33"/>
      <c r="ABT355" s="33"/>
      <c r="ABU355" s="33"/>
      <c r="ABV355" s="34"/>
      <c r="ABW355" s="33"/>
      <c r="ABX355" s="33"/>
      <c r="ABY355" s="33"/>
      <c r="ABZ355" s="34"/>
      <c r="ACA355" s="33"/>
      <c r="ACB355" s="33"/>
      <c r="ACC355" s="33"/>
      <c r="ACD355" s="34"/>
      <c r="ACE355" s="33"/>
      <c r="ACF355" s="33"/>
      <c r="ACG355" s="33"/>
      <c r="ACH355" s="34"/>
      <c r="ACI355" s="33"/>
      <c r="ACJ355" s="33"/>
      <c r="ACK355" s="33"/>
      <c r="ACL355" s="34"/>
      <c r="ACM355" s="33"/>
      <c r="ACN355" s="33"/>
      <c r="ACO355" s="33"/>
      <c r="ACP355" s="34"/>
      <c r="ACQ355" s="33"/>
      <c r="ACR355" s="33"/>
      <c r="ACS355" s="33"/>
      <c r="ACT355" s="34"/>
      <c r="ACU355" s="33"/>
      <c r="ACV355" s="33"/>
      <c r="ACW355" s="33"/>
      <c r="ACX355" s="34"/>
      <c r="ACY355" s="33"/>
      <c r="ACZ355" s="33"/>
      <c r="ADA355" s="33"/>
      <c r="ADB355" s="34"/>
      <c r="ADC355" s="33"/>
      <c r="ADD355" s="33"/>
      <c r="ADE355" s="33"/>
      <c r="ADF355" s="34"/>
      <c r="ADG355" s="33"/>
      <c r="ADH355" s="33"/>
      <c r="ADI355" s="33"/>
      <c r="ADJ355" s="34"/>
      <c r="ADK355" s="33"/>
      <c r="ADL355" s="33"/>
      <c r="ADM355" s="33"/>
      <c r="ADN355" s="34"/>
      <c r="ADO355" s="33"/>
      <c r="ADP355" s="33"/>
      <c r="ADQ355" s="33"/>
      <c r="ADR355" s="34"/>
      <c r="ADS355" s="33"/>
      <c r="ADT355" s="33"/>
      <c r="ADU355" s="33"/>
      <c r="ADV355" s="34"/>
      <c r="ADW355" s="33"/>
      <c r="ADX355" s="33"/>
      <c r="ADY355" s="33"/>
      <c r="ADZ355" s="34"/>
      <c r="AEA355" s="33"/>
      <c r="AEB355" s="33"/>
      <c r="AEC355" s="33"/>
      <c r="AED355" s="34"/>
      <c r="AEE355" s="33"/>
      <c r="AEF355" s="33"/>
      <c r="AEG355" s="33"/>
      <c r="AEH355" s="34"/>
      <c r="AEI355" s="33"/>
      <c r="AEJ355" s="33"/>
      <c r="AEK355" s="33"/>
      <c r="AEL355" s="34"/>
      <c r="AEM355" s="33"/>
      <c r="AEN355" s="33"/>
      <c r="AEO355" s="33"/>
      <c r="AEP355" s="34"/>
      <c r="AEQ355" s="33"/>
      <c r="AER355" s="33"/>
      <c r="AES355" s="33"/>
      <c r="AET355" s="34"/>
      <c r="AEU355" s="33"/>
      <c r="AEV355" s="33"/>
      <c r="AEW355" s="33"/>
      <c r="AEX355" s="34"/>
      <c r="AEY355" s="33"/>
      <c r="AEZ355" s="33"/>
      <c r="AFA355" s="33"/>
      <c r="AFB355" s="34"/>
      <c r="AFC355" s="33"/>
      <c r="AFD355" s="33"/>
      <c r="AFE355" s="33"/>
      <c r="AFF355" s="34"/>
      <c r="AFG355" s="33"/>
      <c r="AFH355" s="33"/>
      <c r="AFI355" s="33"/>
      <c r="AFJ355" s="34"/>
      <c r="AFK355" s="33"/>
      <c r="AFL355" s="33"/>
      <c r="AFM355" s="33"/>
      <c r="AFN355" s="34"/>
      <c r="AFO355" s="33"/>
      <c r="AFP355" s="33"/>
      <c r="AFQ355" s="33"/>
      <c r="AFR355" s="34"/>
      <c r="AFS355" s="33"/>
      <c r="AFT355" s="33"/>
      <c r="AFU355" s="33"/>
      <c r="AFV355" s="34"/>
      <c r="AFW355" s="33"/>
      <c r="AFX355" s="33"/>
      <c r="AFY355" s="33"/>
      <c r="AFZ355" s="34"/>
      <c r="AGA355" s="33"/>
      <c r="AGB355" s="33"/>
      <c r="AGC355" s="33"/>
      <c r="AGD355" s="34"/>
      <c r="AGE355" s="33"/>
      <c r="AGF355" s="33"/>
      <c r="AGG355" s="33"/>
      <c r="AGH355" s="33"/>
      <c r="AGI355" s="33"/>
      <c r="AGJ355" s="34"/>
      <c r="AGK355" s="33"/>
      <c r="AGL355" s="33"/>
      <c r="AGM355" s="33"/>
      <c r="AGN355" s="33"/>
      <c r="AGO355" s="34"/>
      <c r="AGP355" s="34"/>
      <c r="AGQ355" s="33"/>
      <c r="AGR355" s="33"/>
      <c r="AGS355" s="33"/>
      <c r="AGT355" s="33"/>
      <c r="AGU355" s="34"/>
      <c r="AGV355" s="34"/>
      <c r="AGW355" s="33"/>
      <c r="AGX355" s="33"/>
      <c r="AGY355" s="33"/>
      <c r="AGZ355" s="33"/>
      <c r="AHA355" s="34"/>
      <c r="AHB355" s="34"/>
      <c r="AHC355" s="33"/>
      <c r="AHD355" s="33"/>
      <c r="AHE355" s="33"/>
      <c r="AHF355" s="33"/>
      <c r="AHG355" s="34"/>
      <c r="AHH355" s="34"/>
      <c r="AHI355" s="33"/>
      <c r="AHJ355" s="33"/>
      <c r="AHK355" s="33"/>
      <c r="AHL355" s="33"/>
      <c r="AHM355" s="34"/>
      <c r="AHN355" s="34"/>
      <c r="AHO355" s="33"/>
      <c r="AHP355" s="33"/>
      <c r="AHQ355" s="33"/>
      <c r="AHR355" s="34"/>
      <c r="AHS355" s="33"/>
      <c r="AHT355" s="33"/>
      <c r="AHU355" s="33"/>
      <c r="AHV355" s="34"/>
      <c r="AHW355" s="33"/>
      <c r="AHX355" s="33"/>
      <c r="AHY355" s="33"/>
      <c r="AHZ355" s="34"/>
      <c r="AIA355" s="33"/>
      <c r="AIB355" s="33"/>
      <c r="AIC355" s="33"/>
      <c r="AID355" s="34"/>
      <c r="AIE355" s="33"/>
      <c r="AIF355" s="33"/>
      <c r="AIG355" s="33"/>
      <c r="AIH355" s="34"/>
    </row>
    <row r="356" spans="1:918" s="5" customFormat="1" outlineLevel="1" x14ac:dyDescent="0.25">
      <c r="A356" s="84">
        <v>1</v>
      </c>
      <c r="B356" s="53" t="s">
        <v>62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85" t="str">
        <f t="shared" ref="AGF356:AGF375" si="1144">IF(COUNTIFS($C$7:$AGE$7,"="&amp;$AGK$5,$C356:$AGE356,"б")=0,"",COUNTIFS($C$7:$AGE$7,"="&amp;$AGK$5,$C356:$AGE356,"б"))</f>
        <v/>
      </c>
      <c r="AGG356" s="85" t="str">
        <f t="shared" ref="AGG356:AGG375" si="1145">IF(COUNTIFS($C$7:$AGE$7,"="&amp;$AGK$5,$C356:$AGE356,"у")=0,"",COUNTIFS($C$7:$AGE$7,"="&amp;$AGK$5,$C356:$AGE356,"у"))</f>
        <v/>
      </c>
      <c r="AGH356" s="85" t="str">
        <f t="shared" ref="AGH356:AGH375" si="1146">IF(COUNTIFS($C$7:$AGE$7,"="&amp;$AGK$5,$C356:$AGE356,"н")=0,"",COUNTIFS($C$7:$AGE$7,"="&amp;$AGK$5,$C356:$AGE356,"н"))</f>
        <v/>
      </c>
      <c r="AGL356" s="36" t="str">
        <f>IF(COUNTIFS($C$6:$AGE$6,9,$C356:$AGE356,"б")=0,"",COUNTIFS($C$6:$AGE$6,9,$C356:$AGE356,"б"))</f>
        <v/>
      </c>
      <c r="AGM356" s="36" t="str">
        <f t="shared" ref="AGM356:AGM375" si="1147">IF(COUNTIFS($C$6:$AGE$6,9,$C356:$AGE356,"у")=0,"",COUNTIFS($C$6:$AGE$6,9,$C356:$AGE356,"у"))</f>
        <v/>
      </c>
      <c r="AGN356" s="39" t="str">
        <f>IF(COUNTIFS($C$6:$AGE$6,9,$C356:$AGE356,"н")=0,"",COUNTIFS($C$6:$AGE$6,9,$C356:$AGE356,"н"))</f>
        <v/>
      </c>
      <c r="AGO356" s="36" t="str">
        <f>IF(COUNTIFS($C$6:$AGE$6,10,$C356:$AGE356,"б")=0,"",COUNTIFS($C$6:$AGE$6,10,$C356:$AGE356,"б"))</f>
        <v/>
      </c>
      <c r="AGP356" s="36" t="str">
        <f t="shared" ref="AGP356:AGP375" si="1148">IF(COUNTIFS($C$6:$AGE$6,10,$C356:$AGE356,"у")=0,"",COUNTIFS($C$6:$AGE$6,10,$C356:$AGE356,"у"))</f>
        <v/>
      </c>
      <c r="AGQ356" s="39" t="str">
        <f>IF(COUNTIFS($C$6:$AGE$6,10,$C356:$AGE356,"н")=0,"",COUNTIFS($C$6:$AGE$6,10,$C356:$AGE356,"н"))</f>
        <v/>
      </c>
      <c r="AGR356" s="36" t="str">
        <f>IF(COUNTIFS($C$6:$AGE$6,11,$C356:$AGE356,"б")=0,"",COUNTIFS($C$6:$AGE$6,11,$C356:$AGE356,"б"))</f>
        <v/>
      </c>
      <c r="AGS356" s="36" t="str">
        <f t="shared" ref="AGS356:AGS375" si="1149">IF(COUNTIFS($C$6:$AGE$6,11,$C356:$AGE356,"у")=0,"",COUNTIFS($C$6:$AGE$6,11,$C356:$AGE356,"у"))</f>
        <v/>
      </c>
      <c r="AGT356" s="39" t="str">
        <f>IF(COUNTIFS($C$6:$AGE$6,11,$C356:$AGE356,"н")=0,"",COUNTIFS($C$6:$AGE$6,11,$C356:$AGE356,"н"))</f>
        <v/>
      </c>
      <c r="AGU356" s="36" t="str">
        <f>IF(COUNTIFS($C$6:$AGE$6,12,$C356:$AGE356,"б")=0,"",COUNTIFS($C$6:$AGE$6,12,$C356:$AGE356,"б"))</f>
        <v/>
      </c>
      <c r="AGV356" s="36" t="str">
        <f t="shared" ref="AGV356:AGV375" si="1150">IF(COUNTIFS($C$6:$AGE$6,12,$C356:$AGE356,"у")=0,"",COUNTIFS($C$6:$AGE$6,12,$C356:$AGE356,"у"))</f>
        <v/>
      </c>
      <c r="AGW356" s="39" t="str">
        <f>IF(COUNTIFS($C$6:$AGE$6,12,$C356:$AGE356,"н")=0,"",COUNTIFS($C$6:$AGE$6,12,$C356:$AGE356,"н"))</f>
        <v/>
      </c>
      <c r="AGX356" s="36" t="str">
        <f>IF(COUNTIFS($C$6:$AGE$6,1,$C356:$AGE356,"б")=0,"",COUNTIFS($C$6:$AGE$6,1,$C356:$AGE356,"б"))</f>
        <v/>
      </c>
      <c r="AGY356" s="36" t="str">
        <f t="shared" ref="AGY356:AGY375" si="1151">IF(COUNTIFS($C$6:$AGE$6,1,$C356:$AGE356,"у")=0,"",COUNTIFS($C$6:$AGE$6,1,$C356:$AGE356,"у"))</f>
        <v/>
      </c>
      <c r="AGZ356" s="39" t="str">
        <f>IF(COUNTIFS($C$6:$AGE$6,1,$C356:$AGE356,"н")=0,"",COUNTIFS($C$6:$AGE$6,1,$C356:$AGE356,"н"))</f>
        <v/>
      </c>
      <c r="AHA356" s="36" t="str">
        <f>IF(COUNTIFS($C$6:$AGE$6,2,$C356:$AGE356,"б")=0,"",COUNTIFS($C$6:$AGE$6,2,$C356:$AGE356,"б"))</f>
        <v/>
      </c>
      <c r="AHB356" s="36" t="str">
        <f t="shared" ref="AHB356:AHB375" si="1152">IF(COUNTIFS($C$6:$AGE$6,2,$C356:$AGE356,"у")=0,"",COUNTIFS($C$6:$AGE$6,2,$C356:$AGE356,"у"))</f>
        <v/>
      </c>
      <c r="AHC356" s="39" t="str">
        <f>IF(COUNTIFS($C$6:$AGE$6,2,$C356:$AGE356,"н")=0,"",COUNTIFS($C$6:$AGE$6,2,$C356:$AGE356,"н"))</f>
        <v/>
      </c>
      <c r="AHD356" s="36" t="str">
        <f>IF(COUNTIFS($C$6:$AGE$6,3,$C356:$AGE356,"б")=0,"",COUNTIFS($C$6:$AGE$6,3,$C356:$AGE356,"б"))</f>
        <v/>
      </c>
      <c r="AHE356" s="36" t="str">
        <f t="shared" ref="AHE356:AHE375" si="1153">IF(COUNTIFS($C$6:$AGE$6,3,$C356:$AGE356,"у")=0,"",COUNTIFS($C$6:$AGE$6,3,$C356:$AGE356,"у"))</f>
        <v/>
      </c>
      <c r="AHF356" s="39" t="str">
        <f>IF(COUNTIFS($C$6:$AGE$6,3,$C356:$AGE356,"н")=0,"",COUNTIFS($C$6:$AGE$6,3,$C356:$AGE356,"н"))</f>
        <v/>
      </c>
      <c r="AHG356" s="36" t="str">
        <f>IF(COUNTIFS($C$6:$AGE$6,4,$C356:$AGE356,"б")=0,"",COUNTIFS($C$6:$AGE$6,4,$C356:$AGE356,"б"))</f>
        <v/>
      </c>
      <c r="AHH356" s="36" t="str">
        <f t="shared" ref="AHH356:AHH375" si="1154">IF(COUNTIFS($C$6:$AGE$6,4,$C356:$AGE356,"у")=0,"",COUNTIFS($C$6:$AGE$6,4,$C356:$AGE356,"у"))</f>
        <v/>
      </c>
      <c r="AHI356" s="39" t="str">
        <f>IF(COUNTIFS($C$6:$AGE$6,4,$C356:$AGE356,"н")=0,"",COUNTIFS($C$6:$AGE$6,4,$C356:$AGE356,"н"))</f>
        <v/>
      </c>
      <c r="AHJ356" s="36" t="str">
        <f>IF(COUNTIFS($C$6:$AGE$6,5,$C356:$AGE356,"б")=0,"",COUNTIFS($C$6:$AGE$6,5,$C356:$AGE356,"б"))</f>
        <v/>
      </c>
      <c r="AHK356" s="36" t="str">
        <f t="shared" ref="AHK356:AHK375" si="1155">IF(COUNTIFS($C$6:$AGE$6,5,$C356:$AGE356,"у")=0,"",COUNTIFS($C$6:$AGE$6,5,$C356:$AGE356,"у"))</f>
        <v/>
      </c>
      <c r="AHL356" s="39" t="str">
        <f>IF(COUNTIFS($C$6:$AGE$6,5,$C356:$AGE356,"н")=0,"",COUNTIFS($C$6:$AGE$6,5,$C356:$AGE356,"н"))</f>
        <v/>
      </c>
      <c r="AHM356" s="36" t="str">
        <f>IF(COUNTIFS($C$6:$AGE$6,6,$C356:$AGE356,"б")=0,"",COUNTIFS($C$6:$AGE$6,6,$C356:$AGE356,"б"))</f>
        <v/>
      </c>
      <c r="AHN356" s="36" t="str">
        <f t="shared" ref="AHN356:AHN375" si="1156">IF(COUNTIFS($C$6:$AGE$6,6,$C356:$AGE356,"у")=0,"",COUNTIFS($C$6:$AGE$6,6,$C356:$AGE356,"у"))</f>
        <v/>
      </c>
      <c r="AHO356" s="39" t="str">
        <f>IF(COUNTIFS($C$6:$AGE$6,6,$C356:$AGE356,"н")=0,"",COUNTIFS($C$6:$AGE$6,6,$C356:$AGE356,"н"))</f>
        <v/>
      </c>
    </row>
    <row r="357" spans="1:918" s="5" customFormat="1" outlineLevel="1" x14ac:dyDescent="0.25">
      <c r="A357" s="84">
        <v>2</v>
      </c>
      <c r="B357" s="82" t="s">
        <v>391</v>
      </c>
      <c r="C357" s="37"/>
      <c r="D357" s="81"/>
      <c r="E357" s="81"/>
      <c r="F357" s="81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61"/>
      <c r="IJ357" s="57" t="s">
        <v>367</v>
      </c>
      <c r="IK357" s="57" t="s">
        <v>367</v>
      </c>
      <c r="IL357" s="57"/>
      <c r="IM357" s="57" t="s">
        <v>367</v>
      </c>
      <c r="IN357" s="57" t="s">
        <v>367</v>
      </c>
      <c r="IO357" s="57" t="s">
        <v>367</v>
      </c>
      <c r="IP357" s="57" t="s">
        <v>367</v>
      </c>
      <c r="IQ357" s="57" t="s">
        <v>367</v>
      </c>
      <c r="IR357" s="57" t="s">
        <v>367</v>
      </c>
      <c r="IS357" s="57" t="s">
        <v>367</v>
      </c>
      <c r="IT357" s="57" t="s">
        <v>367</v>
      </c>
      <c r="IU357" s="57" t="s">
        <v>367</v>
      </c>
      <c r="IV357" s="57" t="s">
        <v>367</v>
      </c>
      <c r="IW357" s="57" t="s">
        <v>367</v>
      </c>
      <c r="IX357" s="57"/>
      <c r="IY357" s="57"/>
      <c r="IZ357" s="57" t="s">
        <v>367</v>
      </c>
      <c r="JA357" s="38"/>
      <c r="JB357" s="38"/>
      <c r="JC357" s="57" t="s">
        <v>367</v>
      </c>
      <c r="JD357" s="57" t="s">
        <v>367</v>
      </c>
      <c r="JE357" s="57"/>
      <c r="JF357" s="57" t="s">
        <v>367</v>
      </c>
      <c r="JG357" s="57" t="s">
        <v>367</v>
      </c>
      <c r="JH357" s="57" t="s">
        <v>367</v>
      </c>
      <c r="JI357" s="57" t="s">
        <v>367</v>
      </c>
      <c r="JJ357" s="57" t="s">
        <v>367</v>
      </c>
      <c r="JK357" s="57" t="s">
        <v>367</v>
      </c>
      <c r="JL357" s="57" t="s">
        <v>367</v>
      </c>
      <c r="JM357" s="57"/>
      <c r="JN357" s="57"/>
      <c r="JO357" s="57" t="s">
        <v>367</v>
      </c>
      <c r="JP357" s="57" t="s">
        <v>367</v>
      </c>
      <c r="JQ357" s="57"/>
      <c r="JR357" s="57" t="s">
        <v>367</v>
      </c>
      <c r="JS357" s="57" t="s">
        <v>367</v>
      </c>
      <c r="JT357" s="38"/>
      <c r="JU357" s="38"/>
      <c r="JV357" s="38"/>
      <c r="JW357" s="61"/>
      <c r="JX357" s="57" t="s">
        <v>367</v>
      </c>
      <c r="JY357" s="57" t="s">
        <v>367</v>
      </c>
      <c r="JZ357" s="57"/>
      <c r="KA357" s="57"/>
      <c r="KB357" s="57"/>
      <c r="KC357" s="57" t="s">
        <v>367</v>
      </c>
      <c r="KD357" s="57" t="s">
        <v>367</v>
      </c>
      <c r="KE357" s="57" t="s">
        <v>367</v>
      </c>
      <c r="KF357" s="57"/>
      <c r="KG357" s="57" t="s">
        <v>367</v>
      </c>
      <c r="KH357" s="57" t="s">
        <v>367</v>
      </c>
      <c r="KI357" s="57" t="s">
        <v>367</v>
      </c>
      <c r="KJ357" s="57"/>
      <c r="KK357" s="57" t="s">
        <v>367</v>
      </c>
      <c r="KL357" s="57"/>
      <c r="KM357" s="57" t="s">
        <v>367</v>
      </c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 t="s">
        <v>367</v>
      </c>
      <c r="NT357" s="57" t="s">
        <v>367</v>
      </c>
      <c r="NU357" s="57"/>
      <c r="NV357" s="57"/>
      <c r="NW357" s="57" t="s">
        <v>367</v>
      </c>
      <c r="NX357" s="57" t="s">
        <v>367</v>
      </c>
      <c r="NY357" s="57" t="s">
        <v>367</v>
      </c>
      <c r="NZ357" s="57"/>
      <c r="OA357" s="57"/>
      <c r="OB357" s="57"/>
      <c r="OC357" s="57" t="s">
        <v>367</v>
      </c>
      <c r="OD357" s="57"/>
      <c r="OE357" s="57"/>
      <c r="OF357" s="57"/>
      <c r="OG357" s="57"/>
      <c r="OH357" s="57" t="s">
        <v>367</v>
      </c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85" t="str">
        <f t="shared" si="1144"/>
        <v/>
      </c>
      <c r="AGG357" s="85" t="str">
        <f t="shared" si="1145"/>
        <v/>
      </c>
      <c r="AGH357" s="85">
        <f t="shared" si="1146"/>
        <v>7</v>
      </c>
      <c r="AGL357" s="36"/>
      <c r="AGM357" s="36"/>
      <c r="AGN357" s="39"/>
      <c r="AGO357" s="36"/>
      <c r="AGP357" s="36"/>
      <c r="AGQ357" s="39"/>
      <c r="AGR357" s="36"/>
      <c r="AGS357" s="36"/>
      <c r="AGT357" s="39"/>
      <c r="AGU357" s="36"/>
      <c r="AGV357" s="36"/>
      <c r="AGW357" s="39"/>
      <c r="AGX357" s="36"/>
      <c r="AGY357" s="36"/>
      <c r="AGZ357" s="39"/>
      <c r="AHA357" s="36"/>
      <c r="AHB357" s="36"/>
      <c r="AHC357" s="39"/>
      <c r="AHD357" s="36"/>
      <c r="AHE357" s="36"/>
      <c r="AHF357" s="39"/>
      <c r="AHG357" s="36"/>
      <c r="AHH357" s="36"/>
      <c r="AHI357" s="39"/>
      <c r="AHJ357" s="36"/>
      <c r="AHK357" s="36"/>
      <c r="AHL357" s="39"/>
      <c r="AHM357" s="36"/>
      <c r="AHN357" s="36"/>
      <c r="AHO357" s="39"/>
    </row>
    <row r="358" spans="1:918" s="5" customFormat="1" outlineLevel="1" x14ac:dyDescent="0.25">
      <c r="A358" s="84">
        <v>2</v>
      </c>
      <c r="B358" s="48" t="s">
        <v>209</v>
      </c>
      <c r="C358" s="37"/>
      <c r="D358" s="35"/>
      <c r="E358" s="35"/>
      <c r="F358" s="35"/>
      <c r="G358" s="57" t="s">
        <v>367</v>
      </c>
      <c r="H358" s="57" t="s">
        <v>367</v>
      </c>
      <c r="I358" s="57" t="s">
        <v>367</v>
      </c>
      <c r="J358" s="57" t="s">
        <v>367</v>
      </c>
      <c r="K358" s="57" t="s">
        <v>367</v>
      </c>
      <c r="L358" s="57" t="s">
        <v>367</v>
      </c>
      <c r="M358" s="57" t="s">
        <v>367</v>
      </c>
      <c r="N358" s="57" t="s">
        <v>367</v>
      </c>
      <c r="O358" s="57" t="s">
        <v>367</v>
      </c>
      <c r="P358" s="57" t="s">
        <v>367</v>
      </c>
      <c r="Q358" s="57" t="s">
        <v>367</v>
      </c>
      <c r="R358" s="57"/>
      <c r="S358" s="57"/>
      <c r="T358" s="57" t="s">
        <v>367</v>
      </c>
      <c r="U358" s="57" t="s">
        <v>367</v>
      </c>
      <c r="V358" s="38"/>
      <c r="W358" s="57" t="s">
        <v>367</v>
      </c>
      <c r="X358" s="57" t="s">
        <v>367</v>
      </c>
      <c r="Y358" s="57" t="s">
        <v>367</v>
      </c>
      <c r="Z358" s="57" t="s">
        <v>367</v>
      </c>
      <c r="AA358" s="57" t="s">
        <v>367</v>
      </c>
      <c r="AB358" s="57" t="s">
        <v>367</v>
      </c>
      <c r="AC358" s="57" t="s">
        <v>367</v>
      </c>
      <c r="AD358" s="57" t="s">
        <v>367</v>
      </c>
      <c r="AE358" s="57" t="s">
        <v>367</v>
      </c>
      <c r="AF358" s="57" t="s">
        <v>367</v>
      </c>
      <c r="AG358" s="57"/>
      <c r="AH358" s="57" t="s">
        <v>367</v>
      </c>
      <c r="AI358" s="57" t="s">
        <v>367</v>
      </c>
      <c r="AJ358" s="57"/>
      <c r="AK358" s="57"/>
      <c r="AL358" s="57" t="s">
        <v>367</v>
      </c>
      <c r="AM358" s="57" t="s">
        <v>367</v>
      </c>
      <c r="AN358" s="38"/>
      <c r="AO358" s="38"/>
      <c r="AP358" s="38"/>
      <c r="AQ358" s="57" t="s">
        <v>367</v>
      </c>
      <c r="AR358" s="57" t="s">
        <v>367</v>
      </c>
      <c r="AS358" s="57"/>
      <c r="AT358" s="57" t="s">
        <v>367</v>
      </c>
      <c r="AU358" s="57" t="s">
        <v>367</v>
      </c>
      <c r="AV358" s="57" t="s">
        <v>367</v>
      </c>
      <c r="AW358" s="57"/>
      <c r="AX358" s="57" t="s">
        <v>367</v>
      </c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 t="s">
        <v>367</v>
      </c>
      <c r="CW358" s="57" t="s">
        <v>367</v>
      </c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61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38"/>
      <c r="EI358" s="38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 t="s">
        <v>367</v>
      </c>
      <c r="HG358" s="57" t="s">
        <v>367</v>
      </c>
      <c r="HH358" s="57" t="s">
        <v>367</v>
      </c>
      <c r="HI358" s="57"/>
      <c r="HJ358" s="57"/>
      <c r="HK358" s="57" t="s">
        <v>367</v>
      </c>
      <c r="HL358" s="57"/>
      <c r="HM358" s="38"/>
      <c r="HN358" s="38"/>
      <c r="HO358" s="61"/>
      <c r="HP358" s="57"/>
      <c r="HQ358" s="57"/>
      <c r="HR358" s="57"/>
      <c r="HS358" s="57"/>
      <c r="HT358" s="57" t="s">
        <v>367</v>
      </c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38"/>
      <c r="IH358" s="38"/>
      <c r="II358" s="61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38"/>
      <c r="JU358" s="38"/>
      <c r="JV358" s="38"/>
      <c r="JW358" s="61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 t="s">
        <v>367</v>
      </c>
      <c r="NT358" s="57" t="s">
        <v>367</v>
      </c>
      <c r="NU358" s="57"/>
      <c r="NV358" s="57"/>
      <c r="NW358" s="57" t="s">
        <v>367</v>
      </c>
      <c r="NX358" s="57" t="s">
        <v>367</v>
      </c>
      <c r="NY358" s="57" t="s">
        <v>367</v>
      </c>
      <c r="NZ358" s="57"/>
      <c r="OA358" s="57"/>
      <c r="OB358" s="57"/>
      <c r="OC358" s="57" t="s">
        <v>367</v>
      </c>
      <c r="OD358" s="57"/>
      <c r="OE358" s="57"/>
      <c r="OF358" s="57"/>
      <c r="OG358" s="57"/>
      <c r="OH358" s="57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85" t="str">
        <f t="shared" si="1144"/>
        <v/>
      </c>
      <c r="AGG358" s="85" t="str">
        <f t="shared" si="1145"/>
        <v/>
      </c>
      <c r="AGH358" s="85">
        <f t="shared" si="1146"/>
        <v>6</v>
      </c>
      <c r="AGL358" s="36" t="str">
        <f t="shared" ref="AGL358:AGL375" si="1157">IF(COUNTIFS($C$6:$AGE$6,9,$C358:$AGE358,"б")=0,"",COUNTIFS($C$6:$AGE$6,9,$C358:$AGE358,"б"))</f>
        <v/>
      </c>
      <c r="AGM358" s="36" t="str">
        <f t="shared" si="1147"/>
        <v/>
      </c>
      <c r="AGN358" s="39">
        <f t="shared" ref="AGN358:AGN375" si="1158">IF(COUNTIFS($C$6:$AGE$6,9,$C358:$AGE358,"н")=0,"",COUNTIFS($C$6:$AGE$6,9,$C358:$AGE358,"н"))</f>
        <v>33</v>
      </c>
      <c r="AGO358" s="36" t="str">
        <f t="shared" ref="AGO358:AGO375" si="1159">IF(COUNTIFS($C$6:$AGE$6,10,$C358:$AGE358,"б")=0,"",COUNTIFS($C$6:$AGE$6,10,$C358:$AGE358,"б"))</f>
        <v/>
      </c>
      <c r="AGP358" s="36" t="str">
        <f t="shared" si="1148"/>
        <v/>
      </c>
      <c r="AGQ358" s="39">
        <f t="shared" ref="AGQ358:AGQ375" si="1160">IF(COUNTIFS($C$6:$AGE$6,10,$C358:$AGE358,"н")=0,"",COUNTIFS($C$6:$AGE$6,10,$C358:$AGE358,"н"))</f>
        <v>2</v>
      </c>
      <c r="AGR358" s="36" t="str">
        <f t="shared" ref="AGR358:AGR375" si="1161">IF(COUNTIFS($C$6:$AGE$6,11,$C358:$AGE358,"б")=0,"",COUNTIFS($C$6:$AGE$6,11,$C358:$AGE358,"б"))</f>
        <v/>
      </c>
      <c r="AGS358" s="36" t="str">
        <f t="shared" si="1149"/>
        <v/>
      </c>
      <c r="AGT358" s="39">
        <f t="shared" ref="AGT358:AGT375" si="1162">IF(COUNTIFS($C$6:$AGE$6,11,$C358:$AGE358,"н")=0,"",COUNTIFS($C$6:$AGE$6,11,$C358:$AGE358,"н"))</f>
        <v>5</v>
      </c>
      <c r="AGU358" s="36" t="str">
        <f t="shared" ref="AGU358:AGU375" si="1163">IF(COUNTIFS($C$6:$AGE$6,12,$C358:$AGE358,"б")=0,"",COUNTIFS($C$6:$AGE$6,12,$C358:$AGE358,"б"))</f>
        <v/>
      </c>
      <c r="AGV358" s="36" t="str">
        <f t="shared" si="1150"/>
        <v/>
      </c>
      <c r="AGW358" s="39" t="str">
        <f t="shared" ref="AGW358:AGW375" si="1164">IF(COUNTIFS($C$6:$AGE$6,12,$C358:$AGE358,"н")=0,"",COUNTIFS($C$6:$AGE$6,12,$C358:$AGE358,"н"))</f>
        <v/>
      </c>
      <c r="AGX358" s="36" t="str">
        <f t="shared" ref="AGX358:AGX375" si="1165">IF(COUNTIFS($C$6:$AGE$6,1,$C358:$AGE358,"б")=0,"",COUNTIFS($C$6:$AGE$6,1,$C358:$AGE358,"б"))</f>
        <v/>
      </c>
      <c r="AGY358" s="36" t="str">
        <f t="shared" si="1151"/>
        <v/>
      </c>
      <c r="AGZ358" s="39">
        <f t="shared" ref="AGZ358:AGZ375" si="1166">IF(COUNTIFS($C$6:$AGE$6,1,$C358:$AGE358,"н")=0,"",COUNTIFS($C$6:$AGE$6,1,$C358:$AGE358,"н"))</f>
        <v>6</v>
      </c>
      <c r="AHA358" s="36" t="str">
        <f t="shared" ref="AHA358:AHA375" si="1167">IF(COUNTIFS($C$6:$AGE$6,2,$C358:$AGE358,"б")=0,"",COUNTIFS($C$6:$AGE$6,2,$C358:$AGE358,"б"))</f>
        <v/>
      </c>
      <c r="AHB358" s="36" t="str">
        <f t="shared" si="1152"/>
        <v/>
      </c>
      <c r="AHC358" s="39" t="str">
        <f t="shared" ref="AHC358:AHC375" si="1168">IF(COUNTIFS($C$6:$AGE$6,2,$C358:$AGE358,"н")=0,"",COUNTIFS($C$6:$AGE$6,2,$C358:$AGE358,"н"))</f>
        <v/>
      </c>
      <c r="AHD358" s="36" t="str">
        <f t="shared" ref="AHD358:AHD375" si="1169">IF(COUNTIFS($C$6:$AGE$6,3,$C358:$AGE358,"б")=0,"",COUNTIFS($C$6:$AGE$6,3,$C358:$AGE358,"б"))</f>
        <v/>
      </c>
      <c r="AHE358" s="36" t="str">
        <f t="shared" si="1153"/>
        <v/>
      </c>
      <c r="AHF358" s="39" t="str">
        <f t="shared" ref="AHF358:AHF375" si="1170">IF(COUNTIFS($C$6:$AGE$6,3,$C358:$AGE358,"н")=0,"",COUNTIFS($C$6:$AGE$6,3,$C358:$AGE358,"н"))</f>
        <v/>
      </c>
      <c r="AHG358" s="36" t="str">
        <f t="shared" ref="AHG358:AHG375" si="1171">IF(COUNTIFS($C$6:$AGE$6,4,$C358:$AGE358,"б")=0,"",COUNTIFS($C$6:$AGE$6,4,$C358:$AGE358,"б"))</f>
        <v/>
      </c>
      <c r="AHH358" s="36" t="str">
        <f t="shared" si="1154"/>
        <v/>
      </c>
      <c r="AHI358" s="39" t="str">
        <f t="shared" ref="AHI358:AHI375" si="1172">IF(COUNTIFS($C$6:$AGE$6,4,$C358:$AGE358,"н")=0,"",COUNTIFS($C$6:$AGE$6,4,$C358:$AGE358,"н"))</f>
        <v/>
      </c>
      <c r="AHJ358" s="36" t="str">
        <f t="shared" ref="AHJ358:AHJ375" si="1173">IF(COUNTIFS($C$6:$AGE$6,5,$C358:$AGE358,"б")=0,"",COUNTIFS($C$6:$AGE$6,5,$C358:$AGE358,"б"))</f>
        <v/>
      </c>
      <c r="AHK358" s="36" t="str">
        <f t="shared" si="1155"/>
        <v/>
      </c>
      <c r="AHL358" s="39" t="str">
        <f t="shared" ref="AHL358:AHL375" si="1174">IF(COUNTIFS($C$6:$AGE$6,5,$C358:$AGE358,"н")=0,"",COUNTIFS($C$6:$AGE$6,5,$C358:$AGE358,"н"))</f>
        <v/>
      </c>
      <c r="AHM358" s="36" t="str">
        <f t="shared" ref="AHM358:AHM375" si="1175">IF(COUNTIFS($C$6:$AGE$6,6,$C358:$AGE358,"б")=0,"",COUNTIFS($C$6:$AGE$6,6,$C358:$AGE358,"б"))</f>
        <v/>
      </c>
      <c r="AHN358" s="36" t="str">
        <f t="shared" si="1156"/>
        <v/>
      </c>
      <c r="AHO358" s="39" t="str">
        <f t="shared" ref="AHO358:AHO375" si="1176">IF(COUNTIFS($C$6:$AGE$6,6,$C358:$AGE358,"н")=0,"",COUNTIFS($C$6:$AGE$6,6,$C358:$AGE358,"н"))</f>
        <v/>
      </c>
    </row>
    <row r="359" spans="1:918" s="5" customFormat="1" outlineLevel="1" x14ac:dyDescent="0.25">
      <c r="A359" s="84">
        <v>3</v>
      </c>
      <c r="B359" s="48" t="s">
        <v>210</v>
      </c>
      <c r="C359" s="37"/>
      <c r="D359" s="35"/>
      <c r="E359" s="35"/>
      <c r="F359" s="35"/>
      <c r="G359" s="57"/>
      <c r="H359" s="57"/>
      <c r="I359" s="57"/>
      <c r="J359" s="57"/>
      <c r="K359" s="57" t="s">
        <v>367</v>
      </c>
      <c r="L359" s="57" t="s">
        <v>367</v>
      </c>
      <c r="M359" s="57" t="s">
        <v>367</v>
      </c>
      <c r="N359" s="57" t="s">
        <v>367</v>
      </c>
      <c r="O359" s="57"/>
      <c r="P359" s="57"/>
      <c r="Q359" s="57"/>
      <c r="R359" s="57"/>
      <c r="S359" s="57"/>
      <c r="T359" s="57"/>
      <c r="U359" s="57"/>
      <c r="V359" s="38"/>
      <c r="W359" s="57"/>
      <c r="X359" s="57"/>
      <c r="Y359" s="57"/>
      <c r="Z359" s="57"/>
      <c r="AA359" s="57" t="s">
        <v>367</v>
      </c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 t="s">
        <v>367</v>
      </c>
      <c r="AM359" s="57" t="s">
        <v>367</v>
      </c>
      <c r="AN359" s="38"/>
      <c r="AO359" s="38"/>
      <c r="AP359" s="38"/>
      <c r="AQ359" s="57" t="s">
        <v>367</v>
      </c>
      <c r="AR359" s="57" t="s">
        <v>367</v>
      </c>
      <c r="AS359" s="57"/>
      <c r="AT359" s="57"/>
      <c r="AU359" s="57" t="s">
        <v>367</v>
      </c>
      <c r="AV359" s="57"/>
      <c r="AW359" s="57"/>
      <c r="AX359" s="57"/>
      <c r="AY359" s="57" t="s">
        <v>367</v>
      </c>
      <c r="AZ359" s="57"/>
      <c r="BA359" s="57"/>
      <c r="BB359" s="57" t="s">
        <v>367</v>
      </c>
      <c r="BC359" s="57" t="s">
        <v>367</v>
      </c>
      <c r="BD359" s="57" t="s">
        <v>367</v>
      </c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 t="s">
        <v>367</v>
      </c>
      <c r="BP359" s="57" t="s">
        <v>367</v>
      </c>
      <c r="BQ359" s="57" t="s">
        <v>367</v>
      </c>
      <c r="BR359" s="57" t="s">
        <v>367</v>
      </c>
      <c r="BS359" s="57" t="s">
        <v>367</v>
      </c>
      <c r="BT359" s="57" t="s">
        <v>367</v>
      </c>
      <c r="BU359" s="57" t="s">
        <v>367</v>
      </c>
      <c r="BV359" s="57"/>
      <c r="BW359" s="57"/>
      <c r="BX359" s="57" t="s">
        <v>367</v>
      </c>
      <c r="BY359" s="57" t="s">
        <v>367</v>
      </c>
      <c r="BZ359" s="57"/>
      <c r="CA359" s="57" t="s">
        <v>367</v>
      </c>
      <c r="CB359" s="57" t="s">
        <v>367</v>
      </c>
      <c r="CC359" s="57"/>
      <c r="CD359" s="57"/>
      <c r="CE359" s="61"/>
      <c r="CF359" s="57"/>
      <c r="CG359" s="57"/>
      <c r="CH359" s="57"/>
      <c r="CI359" s="57"/>
      <c r="CJ359" s="57"/>
      <c r="CK359" s="57"/>
      <c r="CL359" s="57"/>
      <c r="CM359" s="57" t="s">
        <v>367</v>
      </c>
      <c r="CN359" s="57" t="s">
        <v>367</v>
      </c>
      <c r="CO359" s="57" t="s">
        <v>367</v>
      </c>
      <c r="CP359" s="57" t="s">
        <v>367</v>
      </c>
      <c r="CQ359" s="57"/>
      <c r="CR359" s="57"/>
      <c r="CS359" s="57"/>
      <c r="CT359" s="57"/>
      <c r="CU359" s="57"/>
      <c r="CV359" s="57"/>
      <c r="CW359" s="57" t="s">
        <v>367</v>
      </c>
      <c r="CX359" s="38"/>
      <c r="CY359" s="61"/>
      <c r="CZ359" s="57" t="s">
        <v>367</v>
      </c>
      <c r="DA359" s="57" t="s">
        <v>367</v>
      </c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38"/>
      <c r="DS359" s="61"/>
      <c r="DT359" s="57"/>
      <c r="DU359" s="57"/>
      <c r="DV359" s="57"/>
      <c r="DW359" s="57"/>
      <c r="DX359" s="57" t="s">
        <v>367</v>
      </c>
      <c r="DY359" s="57" t="s">
        <v>367</v>
      </c>
      <c r="DZ359" s="57" t="s">
        <v>367</v>
      </c>
      <c r="EA359" s="57" t="s">
        <v>367</v>
      </c>
      <c r="EB359" s="57" t="s">
        <v>367</v>
      </c>
      <c r="EC359" s="57" t="s">
        <v>367</v>
      </c>
      <c r="ED359" s="57" t="s">
        <v>367</v>
      </c>
      <c r="EE359" s="57"/>
      <c r="EF359" s="57" t="s">
        <v>367</v>
      </c>
      <c r="EG359" s="57" t="s">
        <v>367</v>
      </c>
      <c r="EH359" s="38"/>
      <c r="EI359" s="38"/>
      <c r="EJ359" s="38"/>
      <c r="EK359" s="38"/>
      <c r="EL359" s="38"/>
      <c r="EM359" s="61"/>
      <c r="EN359" s="57"/>
      <c r="EO359" s="57"/>
      <c r="EP359" s="57"/>
      <c r="EQ359" s="57" t="s">
        <v>367</v>
      </c>
      <c r="ER359" s="57" t="s">
        <v>367</v>
      </c>
      <c r="ES359" s="57" t="s">
        <v>367</v>
      </c>
      <c r="ET359" s="57" t="s">
        <v>367</v>
      </c>
      <c r="EU359" s="57" t="s">
        <v>367</v>
      </c>
      <c r="EV359" s="57" t="s">
        <v>367</v>
      </c>
      <c r="EW359" s="57"/>
      <c r="EX359" s="57"/>
      <c r="EY359" s="57"/>
      <c r="EZ359" s="57"/>
      <c r="FA359" s="57"/>
      <c r="FB359" s="57"/>
      <c r="FC359" s="38"/>
      <c r="FD359" s="38"/>
      <c r="FE359" s="38"/>
      <c r="FF359" s="38"/>
      <c r="FG359" s="61"/>
      <c r="FH359" s="57"/>
      <c r="FI359" s="57"/>
      <c r="FJ359" s="57"/>
      <c r="FK359" s="57" t="s">
        <v>367</v>
      </c>
      <c r="FL359" s="57" t="s">
        <v>367</v>
      </c>
      <c r="FM359" s="57"/>
      <c r="FN359" s="57"/>
      <c r="FO359" s="57" t="s">
        <v>367</v>
      </c>
      <c r="FP359" s="57" t="s">
        <v>367</v>
      </c>
      <c r="FQ359" s="57"/>
      <c r="FR359" s="57"/>
      <c r="FS359" s="57"/>
      <c r="FT359" s="57"/>
      <c r="FU359" s="57" t="s">
        <v>367</v>
      </c>
      <c r="FV359" s="57"/>
      <c r="FW359" s="57"/>
      <c r="FX359" s="57"/>
      <c r="FY359" s="57"/>
      <c r="FZ359" s="57"/>
      <c r="GA359" s="61"/>
      <c r="GB359" s="57" t="s">
        <v>367</v>
      </c>
      <c r="GC359" s="57" t="s">
        <v>367</v>
      </c>
      <c r="GD359" s="57"/>
      <c r="GE359" s="57" t="s">
        <v>367</v>
      </c>
      <c r="GF359" s="57" t="s">
        <v>367</v>
      </c>
      <c r="GG359" s="57" t="s">
        <v>367</v>
      </c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38"/>
      <c r="GU359" s="57" t="s">
        <v>367</v>
      </c>
      <c r="GV359" s="57" t="s">
        <v>367</v>
      </c>
      <c r="GW359" s="57"/>
      <c r="GX359" s="57" t="s">
        <v>367</v>
      </c>
      <c r="GY359" s="57" t="s">
        <v>367</v>
      </c>
      <c r="GZ359" s="57"/>
      <c r="HA359" s="57"/>
      <c r="HB359" s="57" t="s">
        <v>367</v>
      </c>
      <c r="HC359" s="57" t="s">
        <v>367</v>
      </c>
      <c r="HD359" s="57"/>
      <c r="HE359" s="57"/>
      <c r="HF359" s="57"/>
      <c r="HG359" s="57"/>
      <c r="HH359" s="57" t="s">
        <v>367</v>
      </c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61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 t="s">
        <v>367</v>
      </c>
      <c r="IV359" s="57" t="s">
        <v>367</v>
      </c>
      <c r="IW359" s="57"/>
      <c r="IX359" s="57"/>
      <c r="IY359" s="57"/>
      <c r="IZ359" s="57"/>
      <c r="JA359" s="38"/>
      <c r="JB359" s="38"/>
      <c r="JC359" s="57"/>
      <c r="JD359" s="57"/>
      <c r="JE359" s="57"/>
      <c r="JF359" s="57" t="s">
        <v>367</v>
      </c>
      <c r="JG359" s="57" t="s">
        <v>367</v>
      </c>
      <c r="JH359" s="57" t="s">
        <v>367</v>
      </c>
      <c r="JI359" s="57"/>
      <c r="JJ359" s="57" t="s">
        <v>367</v>
      </c>
      <c r="JK359" s="57" t="s">
        <v>367</v>
      </c>
      <c r="JL359" s="57"/>
      <c r="JM359" s="57"/>
      <c r="JN359" s="57"/>
      <c r="JO359" s="57" t="s">
        <v>367</v>
      </c>
      <c r="JP359" s="57" t="s">
        <v>367</v>
      </c>
      <c r="JQ359" s="57"/>
      <c r="JR359" s="57" t="s">
        <v>367</v>
      </c>
      <c r="JS359" s="57" t="s">
        <v>367</v>
      </c>
      <c r="JT359" s="38"/>
      <c r="JU359" s="38"/>
      <c r="JV359" s="38"/>
      <c r="JW359" s="61"/>
      <c r="JX359" s="57"/>
      <c r="JY359" s="57"/>
      <c r="JZ359" s="57"/>
      <c r="KA359" s="57"/>
      <c r="KB359" s="57"/>
      <c r="KC359" s="57" t="s">
        <v>367</v>
      </c>
      <c r="KD359" s="57" t="s">
        <v>367</v>
      </c>
      <c r="KE359" s="57" t="s">
        <v>367</v>
      </c>
      <c r="KF359" s="57"/>
      <c r="KG359" s="57"/>
      <c r="KH359" s="57"/>
      <c r="KI359" s="57"/>
      <c r="KJ359" s="57"/>
      <c r="KK359" s="57" t="s">
        <v>367</v>
      </c>
      <c r="KL359" s="57"/>
      <c r="KM359" s="57" t="s">
        <v>367</v>
      </c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57"/>
      <c r="NT359" s="57"/>
      <c r="NU359" s="57"/>
      <c r="NV359" s="57"/>
      <c r="NW359" s="57" t="s">
        <v>367</v>
      </c>
      <c r="NX359" s="57" t="s">
        <v>367</v>
      </c>
      <c r="NY359" s="57"/>
      <c r="NZ359" s="57"/>
      <c r="OA359" s="57"/>
      <c r="OB359" s="57"/>
      <c r="OC359" s="57"/>
      <c r="OD359" s="57"/>
      <c r="OE359" s="57"/>
      <c r="OF359" s="57"/>
      <c r="OG359" s="57"/>
      <c r="OH359" s="57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85" t="str">
        <f t="shared" si="1144"/>
        <v/>
      </c>
      <c r="AGG359" s="85" t="str">
        <f t="shared" si="1145"/>
        <v/>
      </c>
      <c r="AGH359" s="85">
        <f t="shared" si="1146"/>
        <v>2</v>
      </c>
      <c r="AGL359" s="36" t="str">
        <f t="shared" si="1157"/>
        <v/>
      </c>
      <c r="AGM359" s="36" t="str">
        <f t="shared" si="1147"/>
        <v/>
      </c>
      <c r="AGN359" s="39">
        <f t="shared" si="1158"/>
        <v>29</v>
      </c>
      <c r="AGO359" s="36" t="str">
        <f t="shared" si="1159"/>
        <v/>
      </c>
      <c r="AGP359" s="36" t="str">
        <f t="shared" si="1148"/>
        <v/>
      </c>
      <c r="AGQ359" s="39">
        <f t="shared" si="1160"/>
        <v>23</v>
      </c>
      <c r="AGR359" s="36" t="str">
        <f t="shared" si="1161"/>
        <v/>
      </c>
      <c r="AGS359" s="36" t="str">
        <f t="shared" si="1149"/>
        <v/>
      </c>
      <c r="AGT359" s="39">
        <f t="shared" si="1162"/>
        <v>15</v>
      </c>
      <c r="AGU359" s="36" t="str">
        <f t="shared" si="1163"/>
        <v/>
      </c>
      <c r="AGV359" s="36" t="str">
        <f t="shared" si="1150"/>
        <v/>
      </c>
      <c r="AGW359" s="39">
        <f t="shared" si="1164"/>
        <v>13</v>
      </c>
      <c r="AGX359" s="36" t="str">
        <f t="shared" si="1165"/>
        <v/>
      </c>
      <c r="AGY359" s="36" t="str">
        <f t="shared" si="1151"/>
        <v/>
      </c>
      <c r="AGZ359" s="39">
        <f t="shared" si="1166"/>
        <v>2</v>
      </c>
      <c r="AHA359" s="36" t="str">
        <f t="shared" si="1167"/>
        <v/>
      </c>
      <c r="AHB359" s="36" t="str">
        <f t="shared" si="1152"/>
        <v/>
      </c>
      <c r="AHC359" s="39" t="str">
        <f t="shared" si="1168"/>
        <v/>
      </c>
      <c r="AHD359" s="36" t="str">
        <f t="shared" si="1169"/>
        <v/>
      </c>
      <c r="AHE359" s="36" t="str">
        <f t="shared" si="1153"/>
        <v/>
      </c>
      <c r="AHF359" s="39" t="str">
        <f t="shared" si="1170"/>
        <v/>
      </c>
      <c r="AHG359" s="36" t="str">
        <f t="shared" si="1171"/>
        <v/>
      </c>
      <c r="AHH359" s="36" t="str">
        <f t="shared" si="1154"/>
        <v/>
      </c>
      <c r="AHI359" s="39" t="str">
        <f t="shared" si="1172"/>
        <v/>
      </c>
      <c r="AHJ359" s="36" t="str">
        <f t="shared" si="1173"/>
        <v/>
      </c>
      <c r="AHK359" s="36" t="str">
        <f t="shared" si="1155"/>
        <v/>
      </c>
      <c r="AHL359" s="39" t="str">
        <f t="shared" si="1174"/>
        <v/>
      </c>
      <c r="AHM359" s="36" t="str">
        <f t="shared" si="1175"/>
        <v/>
      </c>
      <c r="AHN359" s="36" t="str">
        <f t="shared" si="1156"/>
        <v/>
      </c>
      <c r="AHO359" s="39" t="str">
        <f t="shared" si="1176"/>
        <v/>
      </c>
    </row>
    <row r="360" spans="1:918" s="5" customFormat="1" outlineLevel="1" x14ac:dyDescent="0.25">
      <c r="A360" s="84">
        <v>4</v>
      </c>
      <c r="B360" s="48" t="s">
        <v>211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61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38"/>
      <c r="CY360" s="61"/>
      <c r="CZ360" s="57" t="s">
        <v>367</v>
      </c>
      <c r="DA360" s="57" t="s">
        <v>367</v>
      </c>
      <c r="DB360" s="57" t="s">
        <v>367</v>
      </c>
      <c r="DC360" s="57"/>
      <c r="DD360" s="57" t="s">
        <v>367</v>
      </c>
      <c r="DE360" s="57"/>
      <c r="DF360" s="57"/>
      <c r="DG360" s="57"/>
      <c r="DH360" s="57"/>
      <c r="DI360" s="57"/>
      <c r="DJ360" s="57"/>
      <c r="DK360" s="57"/>
      <c r="DL360" s="57" t="s">
        <v>367</v>
      </c>
      <c r="DM360" s="57" t="s">
        <v>367</v>
      </c>
      <c r="DN360" s="57"/>
      <c r="DO360" s="57"/>
      <c r="DP360" s="57"/>
      <c r="DQ360" s="57"/>
      <c r="DR360" s="38"/>
      <c r="DS360" s="61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38"/>
      <c r="EI360" s="38"/>
      <c r="EJ360" s="38"/>
      <c r="EK360" s="38"/>
      <c r="EL360" s="38"/>
      <c r="EM360" s="61"/>
      <c r="EN360" s="57"/>
      <c r="EO360" s="57"/>
      <c r="EP360" s="57"/>
      <c r="EQ360" s="57" t="s">
        <v>367</v>
      </c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38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38"/>
      <c r="IH360" s="38"/>
      <c r="II360" s="61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  <c r="IX360" s="57"/>
      <c r="IY360" s="57"/>
      <c r="IZ360" s="57"/>
      <c r="JA360" s="38"/>
      <c r="JB360" s="38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38"/>
      <c r="JU360" s="38"/>
      <c r="JV360" s="38"/>
      <c r="JW360" s="61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/>
      <c r="KL360" s="57"/>
      <c r="KM360" s="57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/>
      <c r="NT360" s="57"/>
      <c r="NU360" s="57"/>
      <c r="NV360" s="57"/>
      <c r="NW360" s="57"/>
      <c r="NX360" s="57"/>
      <c r="NY360" s="57"/>
      <c r="NZ360" s="57"/>
      <c r="OA360" s="57"/>
      <c r="OB360" s="57"/>
      <c r="OC360" s="57"/>
      <c r="OD360" s="57"/>
      <c r="OE360" s="57"/>
      <c r="OF360" s="57"/>
      <c r="OG360" s="57"/>
      <c r="OH360" s="57" t="s">
        <v>367</v>
      </c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85" t="str">
        <f t="shared" si="1144"/>
        <v/>
      </c>
      <c r="AGG360" s="85" t="str">
        <f t="shared" si="1145"/>
        <v/>
      </c>
      <c r="AGH360" s="85">
        <f t="shared" si="1146"/>
        <v>1</v>
      </c>
      <c r="AGL360" s="36" t="str">
        <f t="shared" si="1157"/>
        <v/>
      </c>
      <c r="AGM360" s="36" t="str">
        <f t="shared" si="1147"/>
        <v/>
      </c>
      <c r="AGN360" s="39" t="str">
        <f t="shared" si="1158"/>
        <v/>
      </c>
      <c r="AGO360" s="36" t="str">
        <f t="shared" si="1159"/>
        <v/>
      </c>
      <c r="AGP360" s="36" t="str">
        <f t="shared" si="1148"/>
        <v/>
      </c>
      <c r="AGQ360" s="39">
        <f t="shared" si="1160"/>
        <v>7</v>
      </c>
      <c r="AGR360" s="36" t="str">
        <f t="shared" si="1161"/>
        <v/>
      </c>
      <c r="AGS360" s="36" t="str">
        <f t="shared" si="1149"/>
        <v/>
      </c>
      <c r="AGT360" s="39" t="str">
        <f t="shared" si="1162"/>
        <v/>
      </c>
      <c r="AGU360" s="36" t="str">
        <f t="shared" si="1163"/>
        <v/>
      </c>
      <c r="AGV360" s="36" t="str">
        <f t="shared" si="1150"/>
        <v/>
      </c>
      <c r="AGW360" s="39" t="str">
        <f t="shared" si="1164"/>
        <v/>
      </c>
      <c r="AGX360" s="36" t="str">
        <f t="shared" si="1165"/>
        <v/>
      </c>
      <c r="AGY360" s="36" t="str">
        <f t="shared" si="1151"/>
        <v/>
      </c>
      <c r="AGZ360" s="39">
        <f t="shared" si="1166"/>
        <v>1</v>
      </c>
      <c r="AHA360" s="36" t="str">
        <f t="shared" si="1167"/>
        <v/>
      </c>
      <c r="AHB360" s="36" t="str">
        <f t="shared" si="1152"/>
        <v/>
      </c>
      <c r="AHC360" s="39" t="str">
        <f t="shared" si="1168"/>
        <v/>
      </c>
      <c r="AHD360" s="36" t="str">
        <f t="shared" si="1169"/>
        <v/>
      </c>
      <c r="AHE360" s="36" t="str">
        <f t="shared" si="1153"/>
        <v/>
      </c>
      <c r="AHF360" s="39" t="str">
        <f t="shared" si="1170"/>
        <v/>
      </c>
      <c r="AHG360" s="36" t="str">
        <f t="shared" si="1171"/>
        <v/>
      </c>
      <c r="AHH360" s="36" t="str">
        <f t="shared" si="1154"/>
        <v/>
      </c>
      <c r="AHI360" s="39" t="str">
        <f t="shared" si="1172"/>
        <v/>
      </c>
      <c r="AHJ360" s="36" t="str">
        <f t="shared" si="1173"/>
        <v/>
      </c>
      <c r="AHK360" s="36" t="str">
        <f t="shared" si="1155"/>
        <v/>
      </c>
      <c r="AHL360" s="39" t="str">
        <f t="shared" si="1174"/>
        <v/>
      </c>
      <c r="AHM360" s="36" t="str">
        <f t="shared" si="1175"/>
        <v/>
      </c>
      <c r="AHN360" s="36" t="str">
        <f t="shared" si="1156"/>
        <v/>
      </c>
      <c r="AHO360" s="39" t="str">
        <f t="shared" si="1176"/>
        <v/>
      </c>
    </row>
    <row r="361" spans="1:918" s="5" customFormat="1" outlineLevel="1" x14ac:dyDescent="0.25">
      <c r="A361" s="84">
        <v>5</v>
      </c>
      <c r="B361" s="48" t="s">
        <v>212</v>
      </c>
      <c r="C361" s="37"/>
      <c r="D361" s="35"/>
      <c r="E361" s="35"/>
      <c r="F361" s="35"/>
      <c r="G361" s="57"/>
      <c r="H361" s="57"/>
      <c r="I361" s="57"/>
      <c r="J361" s="57"/>
      <c r="K361" s="57" t="s">
        <v>367</v>
      </c>
      <c r="L361" s="57" t="s">
        <v>367</v>
      </c>
      <c r="M361" s="57" t="s">
        <v>367</v>
      </c>
      <c r="N361" s="57" t="s">
        <v>367</v>
      </c>
      <c r="O361" s="57" t="s">
        <v>367</v>
      </c>
      <c r="P361" s="57" t="s">
        <v>367</v>
      </c>
      <c r="Q361" s="57" t="s">
        <v>367</v>
      </c>
      <c r="R361" s="57"/>
      <c r="S361" s="57"/>
      <c r="T361" s="57" t="s">
        <v>367</v>
      </c>
      <c r="U361" s="57" t="s">
        <v>367</v>
      </c>
      <c r="V361" s="38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 t="s">
        <v>367</v>
      </c>
      <c r="AM361" s="57" t="s">
        <v>367</v>
      </c>
      <c r="AN361" s="38"/>
      <c r="AO361" s="38"/>
      <c r="AP361" s="38"/>
      <c r="AQ361" s="57"/>
      <c r="AR361" s="57"/>
      <c r="AS361" s="57"/>
      <c r="AT361" s="57" t="s">
        <v>367</v>
      </c>
      <c r="AU361" s="57" t="s">
        <v>367</v>
      </c>
      <c r="AV361" s="57" t="s">
        <v>367</v>
      </c>
      <c r="AW361" s="57"/>
      <c r="AX361" s="57" t="s">
        <v>367</v>
      </c>
      <c r="AY361" s="57" t="s">
        <v>367</v>
      </c>
      <c r="AZ361" s="57"/>
      <c r="BA361" s="57"/>
      <c r="BB361" s="57" t="s">
        <v>367</v>
      </c>
      <c r="BC361" s="57" t="s">
        <v>367</v>
      </c>
      <c r="BD361" s="57" t="s">
        <v>367</v>
      </c>
      <c r="BE361" s="57"/>
      <c r="BF361" s="57"/>
      <c r="BG361" s="57" t="s">
        <v>367</v>
      </c>
      <c r="BH361" s="57"/>
      <c r="BI361" s="38"/>
      <c r="BJ361" s="38"/>
      <c r="BK361" s="61"/>
      <c r="BL361" s="57" t="s">
        <v>367</v>
      </c>
      <c r="BM361" s="57" t="s">
        <v>367</v>
      </c>
      <c r="BN361" s="57" t="s">
        <v>367</v>
      </c>
      <c r="BO361" s="57"/>
      <c r="BP361" s="57" t="s">
        <v>367</v>
      </c>
      <c r="BQ361" s="57"/>
      <c r="BR361" s="57" t="s">
        <v>367</v>
      </c>
      <c r="BS361" s="57"/>
      <c r="BT361" s="57"/>
      <c r="BU361" s="57" t="s">
        <v>367</v>
      </c>
      <c r="BV361" s="57"/>
      <c r="BW361" s="57"/>
      <c r="BX361" s="57" t="s">
        <v>367</v>
      </c>
      <c r="BY361" s="57" t="s">
        <v>367</v>
      </c>
      <c r="BZ361" s="57"/>
      <c r="CA361" s="57" t="s">
        <v>367</v>
      </c>
      <c r="CB361" s="57" t="s">
        <v>367</v>
      </c>
      <c r="CC361" s="57"/>
      <c r="CD361" s="57"/>
      <c r="CE361" s="61"/>
      <c r="CF361" s="57" t="s">
        <v>367</v>
      </c>
      <c r="CG361" s="57" t="s">
        <v>367</v>
      </c>
      <c r="CH361" s="57" t="s">
        <v>367</v>
      </c>
      <c r="CI361" s="57"/>
      <c r="CJ361" s="57" t="s">
        <v>367</v>
      </c>
      <c r="CK361" s="57"/>
      <c r="CL361" s="57"/>
      <c r="CM361" s="57" t="s">
        <v>367</v>
      </c>
      <c r="CN361" s="57" t="s">
        <v>367</v>
      </c>
      <c r="CO361" s="57" t="s">
        <v>367</v>
      </c>
      <c r="CP361" s="57" t="s">
        <v>367</v>
      </c>
      <c r="CQ361" s="57" t="s">
        <v>367</v>
      </c>
      <c r="CR361" s="57" t="s">
        <v>367</v>
      </c>
      <c r="CS361" s="57" t="s">
        <v>367</v>
      </c>
      <c r="CT361" s="57"/>
      <c r="CU361" s="57"/>
      <c r="CV361" s="57" t="s">
        <v>367</v>
      </c>
      <c r="CW361" s="57" t="s">
        <v>367</v>
      </c>
      <c r="CX361" s="38"/>
      <c r="CY361" s="61"/>
      <c r="CZ361" s="57" t="s">
        <v>367</v>
      </c>
      <c r="DA361" s="57" t="s">
        <v>367</v>
      </c>
      <c r="DB361" s="57" t="s">
        <v>367</v>
      </c>
      <c r="DC361" s="57" t="s">
        <v>367</v>
      </c>
      <c r="DD361" s="57"/>
      <c r="DE361" s="57"/>
      <c r="DF361" s="57"/>
      <c r="DG361" s="57"/>
      <c r="DH361" s="57"/>
      <c r="DI361" s="57"/>
      <c r="DJ361" s="57"/>
      <c r="DK361" s="57"/>
      <c r="DL361" s="57" t="s">
        <v>367</v>
      </c>
      <c r="DM361" s="57" t="s">
        <v>367</v>
      </c>
      <c r="DN361" s="57"/>
      <c r="DO361" s="57"/>
      <c r="DP361" s="57"/>
      <c r="DQ361" s="57"/>
      <c r="DR361" s="38"/>
      <c r="DS361" s="61"/>
      <c r="DT361" s="57" t="s">
        <v>367</v>
      </c>
      <c r="DU361" s="57" t="s">
        <v>367</v>
      </c>
      <c r="DV361" s="57"/>
      <c r="DW361" s="57"/>
      <c r="DX361" s="57" t="s">
        <v>367</v>
      </c>
      <c r="DY361" s="57" t="s">
        <v>367</v>
      </c>
      <c r="DZ361" s="57" t="s">
        <v>367</v>
      </c>
      <c r="EA361" s="57" t="s">
        <v>367</v>
      </c>
      <c r="EB361" s="57" t="s">
        <v>367</v>
      </c>
      <c r="EC361" s="57" t="s">
        <v>367</v>
      </c>
      <c r="ED361" s="57" t="s">
        <v>367</v>
      </c>
      <c r="EE361" s="57" t="s">
        <v>367</v>
      </c>
      <c r="EF361" s="57" t="s">
        <v>367</v>
      </c>
      <c r="EG361" s="57" t="s">
        <v>367</v>
      </c>
      <c r="EH361" s="38"/>
      <c r="EI361" s="38"/>
      <c r="EJ361" s="38"/>
      <c r="EK361" s="38"/>
      <c r="EL361" s="38"/>
      <c r="EM361" s="61"/>
      <c r="EN361" s="57" t="s">
        <v>367</v>
      </c>
      <c r="EO361" s="57" t="s">
        <v>367</v>
      </c>
      <c r="EP361" s="57"/>
      <c r="EQ361" s="57"/>
      <c r="ER361" s="57"/>
      <c r="ES361" s="57"/>
      <c r="ET361" s="57" t="s">
        <v>367</v>
      </c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 t="s">
        <v>367</v>
      </c>
      <c r="FM361" s="57" t="s">
        <v>367</v>
      </c>
      <c r="FN361" s="57" t="s">
        <v>367</v>
      </c>
      <c r="FO361" s="57" t="s">
        <v>367</v>
      </c>
      <c r="FP361" s="57" t="s">
        <v>367</v>
      </c>
      <c r="FQ361" s="57"/>
      <c r="FR361" s="57"/>
      <c r="FS361" s="57" t="s">
        <v>367</v>
      </c>
      <c r="FT361" s="57" t="s">
        <v>367</v>
      </c>
      <c r="FU361" s="57" t="s">
        <v>367</v>
      </c>
      <c r="FV361" s="57"/>
      <c r="FW361" s="57"/>
      <c r="FX361" s="57"/>
      <c r="FY361" s="57"/>
      <c r="FZ361" s="57"/>
      <c r="GA361" s="61"/>
      <c r="GB361" s="57" t="s">
        <v>367</v>
      </c>
      <c r="GC361" s="57" t="s">
        <v>367</v>
      </c>
      <c r="GD361" s="57"/>
      <c r="GE361" s="57"/>
      <c r="GF361" s="57" t="s">
        <v>367</v>
      </c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 t="s">
        <v>367</v>
      </c>
      <c r="GV361" s="57" t="s">
        <v>367</v>
      </c>
      <c r="GW361" s="57"/>
      <c r="GX361" s="57"/>
      <c r="GY361" s="57" t="s">
        <v>367</v>
      </c>
      <c r="GZ361" s="57"/>
      <c r="HA361" s="57"/>
      <c r="HB361" s="57" t="s">
        <v>367</v>
      </c>
      <c r="HC361" s="57" t="s">
        <v>367</v>
      </c>
      <c r="HD361" s="57"/>
      <c r="HE361" s="57"/>
      <c r="HF361" s="57" t="s">
        <v>367</v>
      </c>
      <c r="HG361" s="57" t="s">
        <v>367</v>
      </c>
      <c r="HH361" s="57" t="s">
        <v>367</v>
      </c>
      <c r="HI361" s="57"/>
      <c r="HJ361" s="57"/>
      <c r="HK361" s="57" t="s">
        <v>367</v>
      </c>
      <c r="HL361" s="57"/>
      <c r="HM361" s="38"/>
      <c r="HN361" s="38"/>
      <c r="HO361" s="61"/>
      <c r="HP361" s="57" t="s">
        <v>367</v>
      </c>
      <c r="HQ361" s="57" t="s">
        <v>367</v>
      </c>
      <c r="HR361" s="57"/>
      <c r="HS361" s="57"/>
      <c r="HT361" s="57" t="s">
        <v>367</v>
      </c>
      <c r="HU361" s="57"/>
      <c r="HV361" s="57" t="s">
        <v>367</v>
      </c>
      <c r="HW361" s="57"/>
      <c r="HX361" s="57"/>
      <c r="HY361" s="57"/>
      <c r="HZ361" s="57"/>
      <c r="IA361" s="57"/>
      <c r="IB361" s="57"/>
      <c r="IC361" s="57"/>
      <c r="ID361" s="57"/>
      <c r="IE361" s="57" t="s">
        <v>367</v>
      </c>
      <c r="IF361" s="57" t="s">
        <v>367</v>
      </c>
      <c r="IG361" s="38"/>
      <c r="IH361" s="38"/>
      <c r="II361" s="61"/>
      <c r="IJ361" s="57" t="s">
        <v>367</v>
      </c>
      <c r="IK361" s="57" t="s">
        <v>367</v>
      </c>
      <c r="IL361" s="57"/>
      <c r="IM361" s="57"/>
      <c r="IN361" s="57" t="s">
        <v>367</v>
      </c>
      <c r="IO361" s="57" t="s">
        <v>367</v>
      </c>
      <c r="IP361" s="57" t="s">
        <v>367</v>
      </c>
      <c r="IQ361" s="57" t="s">
        <v>367</v>
      </c>
      <c r="IR361" s="57" t="s">
        <v>367</v>
      </c>
      <c r="IS361" s="57"/>
      <c r="IT361" s="57"/>
      <c r="IU361" s="57" t="s">
        <v>367</v>
      </c>
      <c r="IV361" s="57"/>
      <c r="IW361" s="57"/>
      <c r="IX361" s="57"/>
      <c r="IY361" s="57"/>
      <c r="IZ361" s="57"/>
      <c r="JA361" s="38"/>
      <c r="JB361" s="38"/>
      <c r="JC361" s="57" t="s">
        <v>367</v>
      </c>
      <c r="JD361" s="57" t="s">
        <v>367</v>
      </c>
      <c r="JE361" s="57"/>
      <c r="JF361" s="57"/>
      <c r="JG361" s="57" t="s">
        <v>367</v>
      </c>
      <c r="JH361" s="57"/>
      <c r="JI361" s="57"/>
      <c r="JJ361" s="57"/>
      <c r="JK361" s="57"/>
      <c r="JL361" s="57"/>
      <c r="JM361" s="57"/>
      <c r="JN361" s="57"/>
      <c r="JO361" s="57" t="s">
        <v>367</v>
      </c>
      <c r="JP361" s="57" t="s">
        <v>367</v>
      </c>
      <c r="JQ361" s="57"/>
      <c r="JR361" s="57" t="s">
        <v>367</v>
      </c>
      <c r="JS361" s="57" t="s">
        <v>367</v>
      </c>
      <c r="JT361" s="38"/>
      <c r="JU361" s="38"/>
      <c r="JV361" s="38"/>
      <c r="JW361" s="61"/>
      <c r="JX361" s="57" t="s">
        <v>367</v>
      </c>
      <c r="JY361" s="57" t="s">
        <v>367</v>
      </c>
      <c r="JZ361" s="57"/>
      <c r="KA361" s="57"/>
      <c r="KB361" s="57"/>
      <c r="KC361" s="57" t="s">
        <v>367</v>
      </c>
      <c r="KD361" s="57" t="s">
        <v>367</v>
      </c>
      <c r="KE361" s="57"/>
      <c r="KF361" s="57"/>
      <c r="KG361" s="57"/>
      <c r="KH361" s="57"/>
      <c r="KI361" s="57" t="s">
        <v>367</v>
      </c>
      <c r="KJ361" s="57"/>
      <c r="KK361" s="57" t="s">
        <v>367</v>
      </c>
      <c r="KL361" s="57"/>
      <c r="KM361" s="57" t="s">
        <v>367</v>
      </c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367</v>
      </c>
      <c r="NT361" s="57" t="s">
        <v>367</v>
      </c>
      <c r="NU361" s="57"/>
      <c r="NV361" s="57"/>
      <c r="NW361" s="57"/>
      <c r="NX361" s="57"/>
      <c r="NY361" s="57"/>
      <c r="NZ361" s="57"/>
      <c r="OA361" s="57"/>
      <c r="OB361" s="57"/>
      <c r="OC361" s="57"/>
      <c r="OD361" s="57"/>
      <c r="OE361" s="57"/>
      <c r="OF361" s="57"/>
      <c r="OG361" s="57"/>
      <c r="OH361" s="57" t="s">
        <v>367</v>
      </c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85" t="str">
        <f t="shared" si="1144"/>
        <v/>
      </c>
      <c r="AGG361" s="85" t="str">
        <f t="shared" si="1145"/>
        <v/>
      </c>
      <c r="AGH361" s="85">
        <f t="shared" si="1146"/>
        <v>3</v>
      </c>
      <c r="AGL361" s="36" t="str">
        <f t="shared" si="1157"/>
        <v/>
      </c>
      <c r="AGM361" s="36" t="str">
        <f t="shared" si="1147"/>
        <v/>
      </c>
      <c r="AGN361" s="39">
        <f t="shared" si="1158"/>
        <v>38</v>
      </c>
      <c r="AGO361" s="36" t="str">
        <f t="shared" si="1159"/>
        <v/>
      </c>
      <c r="AGP361" s="36" t="str">
        <f t="shared" si="1148"/>
        <v/>
      </c>
      <c r="AGQ361" s="39">
        <f t="shared" si="1160"/>
        <v>34</v>
      </c>
      <c r="AGR361" s="36" t="str">
        <f t="shared" si="1161"/>
        <v/>
      </c>
      <c r="AGS361" s="36" t="str">
        <f t="shared" si="1149"/>
        <v/>
      </c>
      <c r="AGT361" s="39">
        <f t="shared" si="1162"/>
        <v>28</v>
      </c>
      <c r="AGU361" s="36" t="str">
        <f t="shared" si="1163"/>
        <v/>
      </c>
      <c r="AGV361" s="36" t="str">
        <f t="shared" si="1150"/>
        <v/>
      </c>
      <c r="AGW361" s="39">
        <f t="shared" si="1164"/>
        <v>12</v>
      </c>
      <c r="AGX361" s="36" t="str">
        <f t="shared" si="1165"/>
        <v/>
      </c>
      <c r="AGY361" s="36" t="str">
        <f t="shared" si="1151"/>
        <v/>
      </c>
      <c r="AGZ361" s="39">
        <f t="shared" si="1166"/>
        <v>3</v>
      </c>
      <c r="AHA361" s="36" t="str">
        <f t="shared" si="1167"/>
        <v/>
      </c>
      <c r="AHB361" s="36" t="str">
        <f t="shared" si="1152"/>
        <v/>
      </c>
      <c r="AHC361" s="39" t="str">
        <f t="shared" si="1168"/>
        <v/>
      </c>
      <c r="AHD361" s="36" t="str">
        <f t="shared" si="1169"/>
        <v/>
      </c>
      <c r="AHE361" s="36" t="str">
        <f t="shared" si="1153"/>
        <v/>
      </c>
      <c r="AHF361" s="39" t="str">
        <f t="shared" si="1170"/>
        <v/>
      </c>
      <c r="AHG361" s="36" t="str">
        <f t="shared" si="1171"/>
        <v/>
      </c>
      <c r="AHH361" s="36" t="str">
        <f t="shared" si="1154"/>
        <v/>
      </c>
      <c r="AHI361" s="39" t="str">
        <f t="shared" si="1172"/>
        <v/>
      </c>
      <c r="AHJ361" s="36" t="str">
        <f t="shared" si="1173"/>
        <v/>
      </c>
      <c r="AHK361" s="36" t="str">
        <f t="shared" si="1155"/>
        <v/>
      </c>
      <c r="AHL361" s="39" t="str">
        <f t="shared" si="1174"/>
        <v/>
      </c>
      <c r="AHM361" s="36" t="str">
        <f t="shared" si="1175"/>
        <v/>
      </c>
      <c r="AHN361" s="36" t="str">
        <f t="shared" si="1156"/>
        <v/>
      </c>
      <c r="AHO361" s="39" t="str">
        <f t="shared" si="1176"/>
        <v/>
      </c>
    </row>
    <row r="362" spans="1:918" s="5" customFormat="1" outlineLevel="1" x14ac:dyDescent="0.25">
      <c r="A362" s="84">
        <v>6</v>
      </c>
      <c r="B362" s="48" t="s">
        <v>213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 t="s">
        <v>367</v>
      </c>
      <c r="P362" s="57"/>
      <c r="Q362" s="57"/>
      <c r="R362" s="57"/>
      <c r="S362" s="57"/>
      <c r="T362" s="57" t="s">
        <v>367</v>
      </c>
      <c r="U362" s="57" t="s">
        <v>367</v>
      </c>
      <c r="V362" s="38"/>
      <c r="W362" s="57"/>
      <c r="X362" s="57"/>
      <c r="Y362" s="57"/>
      <c r="Z362" s="57" t="s">
        <v>367</v>
      </c>
      <c r="AA362" s="57" t="s">
        <v>367</v>
      </c>
      <c r="AB362" s="57" t="s">
        <v>367</v>
      </c>
      <c r="AC362" s="57" t="s">
        <v>367</v>
      </c>
      <c r="AD362" s="57" t="s">
        <v>367</v>
      </c>
      <c r="AE362" s="57" t="s">
        <v>367</v>
      </c>
      <c r="AF362" s="57" t="s">
        <v>367</v>
      </c>
      <c r="AG362" s="57"/>
      <c r="AH362" s="57" t="s">
        <v>367</v>
      </c>
      <c r="AI362" s="57" t="s">
        <v>367</v>
      </c>
      <c r="AJ362" s="57"/>
      <c r="AK362" s="57"/>
      <c r="AL362" s="57" t="s">
        <v>367</v>
      </c>
      <c r="AM362" s="57" t="s">
        <v>367</v>
      </c>
      <c r="AN362" s="38"/>
      <c r="AO362" s="38"/>
      <c r="AP362" s="38"/>
      <c r="AQ362" s="57" t="s">
        <v>367</v>
      </c>
      <c r="AR362" s="57" t="s">
        <v>367</v>
      </c>
      <c r="AS362" s="57"/>
      <c r="AT362" s="57" t="s">
        <v>367</v>
      </c>
      <c r="AU362" s="57" t="s">
        <v>367</v>
      </c>
      <c r="AV362" s="57" t="s">
        <v>367</v>
      </c>
      <c r="AW362" s="57"/>
      <c r="AX362" s="57" t="s">
        <v>367</v>
      </c>
      <c r="AY362" s="57" t="s">
        <v>367</v>
      </c>
      <c r="AZ362" s="57"/>
      <c r="BA362" s="57"/>
      <c r="BB362" s="57" t="s">
        <v>367</v>
      </c>
      <c r="BC362" s="57" t="s">
        <v>367</v>
      </c>
      <c r="BD362" s="57" t="s">
        <v>367</v>
      </c>
      <c r="BE362" s="57"/>
      <c r="BF362" s="57" t="s">
        <v>367</v>
      </c>
      <c r="BG362" s="57" t="s">
        <v>367</v>
      </c>
      <c r="BH362" s="57"/>
      <c r="BI362" s="38"/>
      <c r="BJ362" s="38"/>
      <c r="BK362" s="61"/>
      <c r="BL362" s="57" t="s">
        <v>367</v>
      </c>
      <c r="BM362" s="57" t="s">
        <v>367</v>
      </c>
      <c r="BN362" s="57" t="s">
        <v>367</v>
      </c>
      <c r="BO362" s="57" t="s">
        <v>367</v>
      </c>
      <c r="BP362" s="57" t="s">
        <v>367</v>
      </c>
      <c r="BQ362" s="57" t="s">
        <v>367</v>
      </c>
      <c r="BR362" s="57" t="s">
        <v>367</v>
      </c>
      <c r="BS362" s="57" t="s">
        <v>367</v>
      </c>
      <c r="BT362" s="57" t="s">
        <v>367</v>
      </c>
      <c r="BU362" s="57" t="s">
        <v>367</v>
      </c>
      <c r="BV362" s="57"/>
      <c r="BW362" s="57"/>
      <c r="BX362" s="57" t="s">
        <v>367</v>
      </c>
      <c r="BY362" s="57" t="s">
        <v>367</v>
      </c>
      <c r="BZ362" s="57"/>
      <c r="CA362" s="57" t="s">
        <v>367</v>
      </c>
      <c r="CB362" s="57" t="s">
        <v>367</v>
      </c>
      <c r="CC362" s="57"/>
      <c r="CD362" s="57"/>
      <c r="CE362" s="61"/>
      <c r="CF362" s="57" t="s">
        <v>367</v>
      </c>
      <c r="CG362" s="57"/>
      <c r="CH362" s="57"/>
      <c r="CI362" s="57" t="s">
        <v>367</v>
      </c>
      <c r="CJ362" s="57" t="s">
        <v>367</v>
      </c>
      <c r="CK362" s="57" t="s">
        <v>367</v>
      </c>
      <c r="CL362" s="57" t="s">
        <v>367</v>
      </c>
      <c r="CM362" s="57"/>
      <c r="CN362" s="57" t="s">
        <v>367</v>
      </c>
      <c r="CO362" s="57"/>
      <c r="CP362" s="57"/>
      <c r="CQ362" s="57"/>
      <c r="CR362" s="57"/>
      <c r="CS362" s="57"/>
      <c r="CT362" s="57"/>
      <c r="CU362" s="57"/>
      <c r="CV362" s="57"/>
      <c r="CW362" s="57"/>
      <c r="CX362" s="38"/>
      <c r="CY362" s="61"/>
      <c r="CZ362" s="57" t="s">
        <v>367</v>
      </c>
      <c r="DA362" s="57" t="s">
        <v>367</v>
      </c>
      <c r="DB362" s="57" t="s">
        <v>367</v>
      </c>
      <c r="DC362" s="57"/>
      <c r="DD362" s="57" t="s">
        <v>367</v>
      </c>
      <c r="DE362" s="57"/>
      <c r="DF362" s="57" t="s">
        <v>367</v>
      </c>
      <c r="DG362" s="57"/>
      <c r="DH362" s="57"/>
      <c r="DI362" s="57" t="s">
        <v>367</v>
      </c>
      <c r="DJ362" s="57"/>
      <c r="DK362" s="57"/>
      <c r="DL362" s="57" t="s">
        <v>367</v>
      </c>
      <c r="DM362" s="57" t="s">
        <v>367</v>
      </c>
      <c r="DN362" s="57"/>
      <c r="DO362" s="57" t="s">
        <v>367</v>
      </c>
      <c r="DP362" s="57" t="s">
        <v>367</v>
      </c>
      <c r="DQ362" s="57"/>
      <c r="DR362" s="38"/>
      <c r="DS362" s="61"/>
      <c r="DT362" s="57"/>
      <c r="DU362" s="57"/>
      <c r="DV362" s="57"/>
      <c r="DW362" s="57" t="s">
        <v>367</v>
      </c>
      <c r="DX362" s="57"/>
      <c r="DY362" s="57"/>
      <c r="DZ362" s="57"/>
      <c r="EA362" s="57" t="s">
        <v>367</v>
      </c>
      <c r="EB362" s="57" t="s">
        <v>367</v>
      </c>
      <c r="EC362" s="57" t="s">
        <v>367</v>
      </c>
      <c r="ED362" s="57" t="s">
        <v>367</v>
      </c>
      <c r="EE362" s="57" t="s">
        <v>367</v>
      </c>
      <c r="EF362" s="57" t="s">
        <v>367</v>
      </c>
      <c r="EG362" s="57" t="s">
        <v>367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/>
      <c r="ER362" s="57"/>
      <c r="ES362" s="57" t="s">
        <v>367</v>
      </c>
      <c r="ET362" s="57"/>
      <c r="EU362" s="57"/>
      <c r="EV362" s="57"/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367</v>
      </c>
      <c r="FL362" s="57" t="s">
        <v>367</v>
      </c>
      <c r="FM362" s="57"/>
      <c r="FN362" s="57"/>
      <c r="FO362" s="57" t="s">
        <v>367</v>
      </c>
      <c r="FP362" s="57" t="s">
        <v>367</v>
      </c>
      <c r="FQ362" s="57"/>
      <c r="FR362" s="57"/>
      <c r="FS362" s="57" t="s">
        <v>367</v>
      </c>
      <c r="FT362" s="57" t="s">
        <v>367</v>
      </c>
      <c r="FU362" s="57" t="s">
        <v>367</v>
      </c>
      <c r="FV362" s="57"/>
      <c r="FW362" s="57"/>
      <c r="FX362" s="57"/>
      <c r="FY362" s="57"/>
      <c r="FZ362" s="57"/>
      <c r="GA362" s="61"/>
      <c r="GB362" s="57" t="s">
        <v>367</v>
      </c>
      <c r="GC362" s="57" t="s">
        <v>367</v>
      </c>
      <c r="GD362" s="57"/>
      <c r="GE362" s="57" t="s">
        <v>367</v>
      </c>
      <c r="GF362" s="57" t="s">
        <v>367</v>
      </c>
      <c r="GG362" s="57" t="s">
        <v>367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367</v>
      </c>
      <c r="GV362" s="57" t="s">
        <v>367</v>
      </c>
      <c r="GW362" s="57"/>
      <c r="GX362" s="57" t="s">
        <v>367</v>
      </c>
      <c r="GY362" s="57" t="s">
        <v>367</v>
      </c>
      <c r="GZ362" s="57"/>
      <c r="HA362" s="57"/>
      <c r="HB362" s="57"/>
      <c r="HC362" s="57" t="s">
        <v>367</v>
      </c>
      <c r="HD362" s="57"/>
      <c r="HE362" s="57"/>
      <c r="HF362" s="57"/>
      <c r="HG362" s="57"/>
      <c r="HH362" s="57" t="s">
        <v>367</v>
      </c>
      <c r="HI362" s="57"/>
      <c r="HJ362" s="57"/>
      <c r="HK362" s="57" t="s">
        <v>367</v>
      </c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367</v>
      </c>
      <c r="IV362" s="57" t="s">
        <v>367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367</v>
      </c>
      <c r="JG362" s="57" t="s">
        <v>367</v>
      </c>
      <c r="JH362" s="57" t="s">
        <v>367</v>
      </c>
      <c r="JI362" s="57"/>
      <c r="JJ362" s="57" t="s">
        <v>367</v>
      </c>
      <c r="JK362" s="57" t="s">
        <v>367</v>
      </c>
      <c r="JL362" s="57"/>
      <c r="JM362" s="57"/>
      <c r="JN362" s="57"/>
      <c r="JO362" s="57" t="s">
        <v>367</v>
      </c>
      <c r="JP362" s="57" t="s">
        <v>367</v>
      </c>
      <c r="JQ362" s="57"/>
      <c r="JR362" s="57" t="s">
        <v>367</v>
      </c>
      <c r="JS362" s="57" t="s">
        <v>367</v>
      </c>
      <c r="JT362" s="38"/>
      <c r="JU362" s="38"/>
      <c r="JV362" s="38"/>
      <c r="JW362" s="61"/>
      <c r="JX362" s="57" t="s">
        <v>367</v>
      </c>
      <c r="JY362" s="57" t="s">
        <v>367</v>
      </c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 t="s">
        <v>367</v>
      </c>
      <c r="KL362" s="57"/>
      <c r="KM362" s="57" t="s">
        <v>367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 t="s">
        <v>367</v>
      </c>
      <c r="NT362" s="57" t="s">
        <v>367</v>
      </c>
      <c r="NU362" s="57"/>
      <c r="NV362" s="57"/>
      <c r="NW362" s="57"/>
      <c r="NX362" s="57"/>
      <c r="NY362" s="57" t="s">
        <v>367</v>
      </c>
      <c r="NZ362" s="57"/>
      <c r="OA362" s="57"/>
      <c r="OB362" s="57"/>
      <c r="OC362" s="57" t="s">
        <v>367</v>
      </c>
      <c r="OD362" s="57"/>
      <c r="OE362" s="57"/>
      <c r="OF362" s="57"/>
      <c r="OG362" s="57"/>
      <c r="OH362" s="57" t="s">
        <v>367</v>
      </c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85" t="str">
        <f t="shared" si="1144"/>
        <v/>
      </c>
      <c r="AGG362" s="85" t="str">
        <f t="shared" si="1145"/>
        <v/>
      </c>
      <c r="AGH362" s="85">
        <f t="shared" si="1146"/>
        <v>5</v>
      </c>
      <c r="AGL362" s="36" t="str">
        <f t="shared" si="1157"/>
        <v/>
      </c>
      <c r="AGM362" s="36" t="str">
        <f t="shared" si="1147"/>
        <v/>
      </c>
      <c r="AGN362" s="39">
        <f t="shared" si="1158"/>
        <v>46</v>
      </c>
      <c r="AGO362" s="36" t="str">
        <f t="shared" si="1159"/>
        <v/>
      </c>
      <c r="AGP362" s="36" t="str">
        <f t="shared" si="1148"/>
        <v/>
      </c>
      <c r="AGQ362" s="39">
        <f t="shared" si="1160"/>
        <v>26</v>
      </c>
      <c r="AGR362" s="36" t="str">
        <f t="shared" si="1161"/>
        <v/>
      </c>
      <c r="AGS362" s="36" t="str">
        <f t="shared" si="1149"/>
        <v/>
      </c>
      <c r="AGT362" s="39">
        <f t="shared" si="1162"/>
        <v>15</v>
      </c>
      <c r="AGU362" s="36" t="str">
        <f t="shared" si="1163"/>
        <v/>
      </c>
      <c r="AGV362" s="36" t="str">
        <f t="shared" si="1150"/>
        <v/>
      </c>
      <c r="AGW362" s="39">
        <f t="shared" si="1164"/>
        <v>12</v>
      </c>
      <c r="AGX362" s="36" t="str">
        <f t="shared" si="1165"/>
        <v/>
      </c>
      <c r="AGY362" s="36" t="str">
        <f t="shared" si="1151"/>
        <v/>
      </c>
      <c r="AGZ362" s="39">
        <f t="shared" si="1166"/>
        <v>5</v>
      </c>
      <c r="AHA362" s="36" t="str">
        <f t="shared" si="1167"/>
        <v/>
      </c>
      <c r="AHB362" s="36" t="str">
        <f t="shared" si="1152"/>
        <v/>
      </c>
      <c r="AHC362" s="39" t="str">
        <f t="shared" si="1168"/>
        <v/>
      </c>
      <c r="AHD362" s="36" t="str">
        <f t="shared" si="1169"/>
        <v/>
      </c>
      <c r="AHE362" s="36" t="str">
        <f t="shared" si="1153"/>
        <v/>
      </c>
      <c r="AHF362" s="39" t="str">
        <f t="shared" si="1170"/>
        <v/>
      </c>
      <c r="AHG362" s="36" t="str">
        <f t="shared" si="1171"/>
        <v/>
      </c>
      <c r="AHH362" s="36" t="str">
        <f t="shared" si="1154"/>
        <v/>
      </c>
      <c r="AHI362" s="39" t="str">
        <f t="shared" si="1172"/>
        <v/>
      </c>
      <c r="AHJ362" s="36" t="str">
        <f t="shared" si="1173"/>
        <v/>
      </c>
      <c r="AHK362" s="36" t="str">
        <f t="shared" si="1155"/>
        <v/>
      </c>
      <c r="AHL362" s="39" t="str">
        <f t="shared" si="1174"/>
        <v/>
      </c>
      <c r="AHM362" s="36" t="str">
        <f t="shared" si="1175"/>
        <v/>
      </c>
      <c r="AHN362" s="36" t="str">
        <f t="shared" si="1156"/>
        <v/>
      </c>
      <c r="AHO362" s="39" t="str">
        <f t="shared" si="1176"/>
        <v/>
      </c>
    </row>
    <row r="363" spans="1:918" s="5" customFormat="1" outlineLevel="1" x14ac:dyDescent="0.25">
      <c r="A363" s="84">
        <v>7</v>
      </c>
      <c r="B363" s="48" t="s">
        <v>214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 t="s">
        <v>367</v>
      </c>
      <c r="Y363" s="57" t="s">
        <v>367</v>
      </c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 t="s">
        <v>367</v>
      </c>
      <c r="CJ363" s="57" t="s">
        <v>367</v>
      </c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 t="s">
        <v>367</v>
      </c>
      <c r="CX363" s="38"/>
      <c r="CY363" s="61"/>
      <c r="CZ363" s="57" t="s">
        <v>367</v>
      </c>
      <c r="DA363" s="57" t="s">
        <v>367</v>
      </c>
      <c r="DB363" s="57" t="s">
        <v>367</v>
      </c>
      <c r="DC363" s="57" t="s">
        <v>367</v>
      </c>
      <c r="DD363" s="57" t="s">
        <v>367</v>
      </c>
      <c r="DE363" s="57" t="s">
        <v>367</v>
      </c>
      <c r="DF363" s="57" t="s">
        <v>367</v>
      </c>
      <c r="DG363" s="57" t="s">
        <v>367</v>
      </c>
      <c r="DH363" s="57" t="s">
        <v>367</v>
      </c>
      <c r="DI363" s="57" t="s">
        <v>367</v>
      </c>
      <c r="DJ363" s="57"/>
      <c r="DK363" s="57"/>
      <c r="DL363" s="57" t="s">
        <v>367</v>
      </c>
      <c r="DM363" s="57" t="s">
        <v>367</v>
      </c>
      <c r="DN363" s="57"/>
      <c r="DO363" s="57" t="s">
        <v>367</v>
      </c>
      <c r="DP363" s="57" t="s">
        <v>367</v>
      </c>
      <c r="DQ363" s="57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61"/>
      <c r="EN363" s="57" t="s">
        <v>367</v>
      </c>
      <c r="EO363" s="57" t="s">
        <v>367</v>
      </c>
      <c r="EP363" s="57" t="s">
        <v>367</v>
      </c>
      <c r="EQ363" s="57" t="s">
        <v>367</v>
      </c>
      <c r="ER363" s="57" t="s">
        <v>367</v>
      </c>
      <c r="ES363" s="57" t="s">
        <v>367</v>
      </c>
      <c r="ET363" s="57" t="s">
        <v>367</v>
      </c>
      <c r="EU363" s="57" t="s">
        <v>367</v>
      </c>
      <c r="EV363" s="57" t="s">
        <v>367</v>
      </c>
      <c r="EW363" s="57" t="s">
        <v>367</v>
      </c>
      <c r="EX363" s="57"/>
      <c r="EY363" s="57"/>
      <c r="EZ363" s="57" t="s">
        <v>367</v>
      </c>
      <c r="FA363" s="57" t="s">
        <v>367</v>
      </c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 t="s">
        <v>367</v>
      </c>
      <c r="GC363" s="57" t="s">
        <v>367</v>
      </c>
      <c r="GD363" s="57" t="s">
        <v>367</v>
      </c>
      <c r="GE363" s="57" t="s">
        <v>367</v>
      </c>
      <c r="GF363" s="57" t="s">
        <v>367</v>
      </c>
      <c r="GG363" s="57" t="s">
        <v>367</v>
      </c>
      <c r="GH363" s="57" t="s">
        <v>367</v>
      </c>
      <c r="GI363" s="57"/>
      <c r="GJ363" s="57"/>
      <c r="GK363" s="57"/>
      <c r="GL363" s="57"/>
      <c r="GM363" s="57"/>
      <c r="GN363" s="57" t="s">
        <v>367</v>
      </c>
      <c r="GO363" s="57" t="s">
        <v>367</v>
      </c>
      <c r="GP363" s="57"/>
      <c r="GQ363" s="57" t="s">
        <v>367</v>
      </c>
      <c r="GR363" s="57" t="s">
        <v>367</v>
      </c>
      <c r="GS363" s="57"/>
      <c r="GT363" s="38"/>
      <c r="GU363" s="57" t="s">
        <v>367</v>
      </c>
      <c r="GV363" s="57" t="s">
        <v>367</v>
      </c>
      <c r="GW363" s="57" t="s">
        <v>367</v>
      </c>
      <c r="GX363" s="57" t="s">
        <v>367</v>
      </c>
      <c r="GY363" s="57" t="s">
        <v>367</v>
      </c>
      <c r="GZ363" s="57" t="s">
        <v>367</v>
      </c>
      <c r="HA363" s="57" t="s">
        <v>367</v>
      </c>
      <c r="HB363" s="57" t="s">
        <v>367</v>
      </c>
      <c r="HC363" s="57" t="s">
        <v>367</v>
      </c>
      <c r="HD363" s="57" t="s">
        <v>367</v>
      </c>
      <c r="HE363" s="57" t="s">
        <v>367</v>
      </c>
      <c r="HF363" s="57" t="s">
        <v>367</v>
      </c>
      <c r="HG363" s="57" t="s">
        <v>367</v>
      </c>
      <c r="HH363" s="57" t="s">
        <v>367</v>
      </c>
      <c r="HI363" s="57"/>
      <c r="HJ363" s="57"/>
      <c r="HK363" s="57" t="s">
        <v>367</v>
      </c>
      <c r="HL363" s="57" t="s">
        <v>367</v>
      </c>
      <c r="HM363" s="38"/>
      <c r="HN363" s="38"/>
      <c r="HO363" s="61"/>
      <c r="HP363" s="57" t="s">
        <v>367</v>
      </c>
      <c r="HQ363" s="57" t="s">
        <v>367</v>
      </c>
      <c r="HR363" s="57" t="s">
        <v>367</v>
      </c>
      <c r="HS363" s="57" t="s">
        <v>367</v>
      </c>
      <c r="HT363" s="57" t="s">
        <v>367</v>
      </c>
      <c r="HU363" s="57" t="s">
        <v>367</v>
      </c>
      <c r="HV363" s="57" t="s">
        <v>367</v>
      </c>
      <c r="HW363" s="57" t="s">
        <v>367</v>
      </c>
      <c r="HX363" s="57" t="s">
        <v>367</v>
      </c>
      <c r="HY363" s="57" t="s">
        <v>367</v>
      </c>
      <c r="HZ363" s="57"/>
      <c r="IA363" s="57"/>
      <c r="IB363" s="57" t="s">
        <v>367</v>
      </c>
      <c r="IC363" s="57" t="s">
        <v>367</v>
      </c>
      <c r="ID363" s="57"/>
      <c r="IE363" s="57" t="s">
        <v>367</v>
      </c>
      <c r="IF363" s="57" t="s">
        <v>367</v>
      </c>
      <c r="IG363" s="38"/>
      <c r="IH363" s="38"/>
      <c r="II363" s="61"/>
      <c r="IJ363" s="57" t="s">
        <v>367</v>
      </c>
      <c r="IK363" s="57" t="s">
        <v>367</v>
      </c>
      <c r="IL363" s="57"/>
      <c r="IM363" s="57" t="s">
        <v>367</v>
      </c>
      <c r="IN363" s="57" t="s">
        <v>367</v>
      </c>
      <c r="IO363" s="57" t="s">
        <v>367</v>
      </c>
      <c r="IP363" s="57" t="s">
        <v>367</v>
      </c>
      <c r="IQ363" s="57" t="s">
        <v>367</v>
      </c>
      <c r="IR363" s="57" t="s">
        <v>367</v>
      </c>
      <c r="IS363" s="57" t="s">
        <v>367</v>
      </c>
      <c r="IT363" s="57" t="s">
        <v>367</v>
      </c>
      <c r="IU363" s="57" t="s">
        <v>367</v>
      </c>
      <c r="IV363" s="57" t="s">
        <v>367</v>
      </c>
      <c r="IW363" s="57" t="s">
        <v>367</v>
      </c>
      <c r="IX363" s="57"/>
      <c r="IY363" s="57"/>
      <c r="IZ363" s="57" t="s">
        <v>367</v>
      </c>
      <c r="JA363" s="38"/>
      <c r="JB363" s="38"/>
      <c r="JC363" s="57" t="s">
        <v>367</v>
      </c>
      <c r="JD363" s="57" t="s">
        <v>367</v>
      </c>
      <c r="JE363" s="57"/>
      <c r="JF363" s="57" t="s">
        <v>367</v>
      </c>
      <c r="JG363" s="57" t="s">
        <v>367</v>
      </c>
      <c r="JH363" s="57" t="s">
        <v>367</v>
      </c>
      <c r="JI363" s="57" t="s">
        <v>367</v>
      </c>
      <c r="JJ363" s="57" t="s">
        <v>367</v>
      </c>
      <c r="JK363" s="57" t="s">
        <v>367</v>
      </c>
      <c r="JL363" s="57" t="s">
        <v>367</v>
      </c>
      <c r="JM363" s="57"/>
      <c r="JN363" s="57"/>
      <c r="JO363" s="57" t="s">
        <v>367</v>
      </c>
      <c r="JP363" s="57" t="s">
        <v>367</v>
      </c>
      <c r="JQ363" s="57"/>
      <c r="JR363" s="57" t="s">
        <v>367</v>
      </c>
      <c r="JS363" s="57" t="s">
        <v>367</v>
      </c>
      <c r="JT363" s="38"/>
      <c r="JU363" s="38"/>
      <c r="JV363" s="38"/>
      <c r="JW363" s="61"/>
      <c r="JX363" s="57" t="s">
        <v>367</v>
      </c>
      <c r="JY363" s="57" t="s">
        <v>367</v>
      </c>
      <c r="JZ363" s="57"/>
      <c r="KA363" s="57"/>
      <c r="KB363" s="57"/>
      <c r="KC363" s="57" t="s">
        <v>367</v>
      </c>
      <c r="KD363" s="57" t="s">
        <v>367</v>
      </c>
      <c r="KE363" s="57" t="s">
        <v>367</v>
      </c>
      <c r="KF363" s="57"/>
      <c r="KG363" s="57" t="s">
        <v>367</v>
      </c>
      <c r="KH363" s="57" t="s">
        <v>367</v>
      </c>
      <c r="KI363" s="57" t="s">
        <v>367</v>
      </c>
      <c r="KJ363" s="57"/>
      <c r="KK363" s="57" t="s">
        <v>367</v>
      </c>
      <c r="KL363" s="57"/>
      <c r="KM363" s="57" t="s">
        <v>367</v>
      </c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367</v>
      </c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85" t="str">
        <f t="shared" si="1144"/>
        <v/>
      </c>
      <c r="AGG363" s="85" t="str">
        <f t="shared" si="1145"/>
        <v/>
      </c>
      <c r="AGH363" s="85">
        <f t="shared" si="1146"/>
        <v>1</v>
      </c>
      <c r="AGL363" s="36" t="str">
        <f t="shared" si="1157"/>
        <v/>
      </c>
      <c r="AGM363" s="36" t="str">
        <f t="shared" si="1147"/>
        <v/>
      </c>
      <c r="AGN363" s="39">
        <f t="shared" si="1158"/>
        <v>4</v>
      </c>
      <c r="AGO363" s="36" t="str">
        <f t="shared" si="1159"/>
        <v/>
      </c>
      <c r="AGP363" s="36" t="str">
        <f t="shared" si="1148"/>
        <v/>
      </c>
      <c r="AGQ363" s="39">
        <f t="shared" si="1160"/>
        <v>27</v>
      </c>
      <c r="AGR363" s="36" t="str">
        <f t="shared" si="1161"/>
        <v/>
      </c>
      <c r="AGS363" s="36" t="str">
        <f t="shared" si="1149"/>
        <v/>
      </c>
      <c r="AGT363" s="39">
        <f t="shared" si="1162"/>
        <v>58</v>
      </c>
      <c r="AGU363" s="36" t="str">
        <f t="shared" si="1163"/>
        <v/>
      </c>
      <c r="AGV363" s="36" t="str">
        <f t="shared" si="1150"/>
        <v/>
      </c>
      <c r="AGW363" s="39">
        <f t="shared" si="1164"/>
        <v>20</v>
      </c>
      <c r="AGX363" s="36" t="str">
        <f t="shared" si="1165"/>
        <v/>
      </c>
      <c r="AGY363" s="36" t="str">
        <f t="shared" si="1151"/>
        <v/>
      </c>
      <c r="AGZ363" s="39">
        <f t="shared" si="1166"/>
        <v>1</v>
      </c>
      <c r="AHA363" s="36" t="str">
        <f t="shared" si="1167"/>
        <v/>
      </c>
      <c r="AHB363" s="36" t="str">
        <f t="shared" si="1152"/>
        <v/>
      </c>
      <c r="AHC363" s="39" t="str">
        <f t="shared" si="1168"/>
        <v/>
      </c>
      <c r="AHD363" s="36" t="str">
        <f t="shared" si="1169"/>
        <v/>
      </c>
      <c r="AHE363" s="36" t="str">
        <f t="shared" si="1153"/>
        <v/>
      </c>
      <c r="AHF363" s="39" t="str">
        <f t="shared" si="1170"/>
        <v/>
      </c>
      <c r="AHG363" s="36" t="str">
        <f t="shared" si="1171"/>
        <v/>
      </c>
      <c r="AHH363" s="36" t="str">
        <f t="shared" si="1154"/>
        <v/>
      </c>
      <c r="AHI363" s="39" t="str">
        <f t="shared" si="1172"/>
        <v/>
      </c>
      <c r="AHJ363" s="36" t="str">
        <f t="shared" si="1173"/>
        <v/>
      </c>
      <c r="AHK363" s="36" t="str">
        <f t="shared" si="1155"/>
        <v/>
      </c>
      <c r="AHL363" s="39" t="str">
        <f t="shared" si="1174"/>
        <v/>
      </c>
      <c r="AHM363" s="36" t="str">
        <f t="shared" si="1175"/>
        <v/>
      </c>
      <c r="AHN363" s="36" t="str">
        <f t="shared" si="1156"/>
        <v/>
      </c>
      <c r="AHO363" s="39" t="str">
        <f t="shared" si="1176"/>
        <v/>
      </c>
    </row>
    <row r="364" spans="1:918" s="5" customFormat="1" outlineLevel="1" x14ac:dyDescent="0.25">
      <c r="A364" s="84">
        <v>8</v>
      </c>
      <c r="B364" s="48" t="s">
        <v>215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 t="s">
        <v>367</v>
      </c>
      <c r="AI364" s="57" t="s">
        <v>367</v>
      </c>
      <c r="AJ364" s="57"/>
      <c r="AK364" s="57"/>
      <c r="AL364" s="57"/>
      <c r="AM364" s="57"/>
      <c r="AN364" s="38"/>
      <c r="AO364" s="38"/>
      <c r="AP364" s="38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61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61"/>
      <c r="EN364" s="57" t="s">
        <v>367</v>
      </c>
      <c r="EO364" s="57" t="s">
        <v>367</v>
      </c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/>
      <c r="FM364" s="57"/>
      <c r="FN364" s="57"/>
      <c r="FO364" s="57"/>
      <c r="FP364" s="57" t="s">
        <v>367</v>
      </c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61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38"/>
      <c r="HN364" s="38"/>
      <c r="HO364" s="61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38"/>
      <c r="IH364" s="38"/>
      <c r="II364" s="61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  <c r="IX364" s="57"/>
      <c r="IY364" s="57"/>
      <c r="IZ364" s="57"/>
      <c r="JA364" s="38"/>
      <c r="JB364" s="38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38"/>
      <c r="JU364" s="38"/>
      <c r="JV364" s="38"/>
      <c r="JW364" s="61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/>
      <c r="KL364" s="57"/>
      <c r="KM364" s="57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367</v>
      </c>
      <c r="NT364" s="57" t="s">
        <v>367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85" t="str">
        <f t="shared" si="1144"/>
        <v/>
      </c>
      <c r="AGG364" s="85" t="str">
        <f t="shared" si="1145"/>
        <v/>
      </c>
      <c r="AGH364" s="85">
        <f t="shared" si="1146"/>
        <v>2</v>
      </c>
      <c r="AGL364" s="36" t="str">
        <f t="shared" si="1157"/>
        <v/>
      </c>
      <c r="AGM364" s="36" t="str">
        <f t="shared" si="1147"/>
        <v/>
      </c>
      <c r="AGN364" s="39">
        <f t="shared" si="1158"/>
        <v>2</v>
      </c>
      <c r="AGO364" s="36" t="str">
        <f t="shared" si="1159"/>
        <v/>
      </c>
      <c r="AGP364" s="36" t="str">
        <f t="shared" si="1148"/>
        <v/>
      </c>
      <c r="AGQ364" s="39">
        <f t="shared" si="1160"/>
        <v>3</v>
      </c>
      <c r="AGR364" s="36" t="str">
        <f t="shared" si="1161"/>
        <v/>
      </c>
      <c r="AGS364" s="36" t="str">
        <f t="shared" si="1149"/>
        <v/>
      </c>
      <c r="AGT364" s="39" t="str">
        <f t="shared" si="1162"/>
        <v/>
      </c>
      <c r="AGU364" s="36" t="str">
        <f t="shared" si="1163"/>
        <v/>
      </c>
      <c r="AGV364" s="36" t="str">
        <f t="shared" si="1150"/>
        <v/>
      </c>
      <c r="AGW364" s="39" t="str">
        <f t="shared" si="1164"/>
        <v/>
      </c>
      <c r="AGX364" s="36" t="str">
        <f t="shared" si="1165"/>
        <v/>
      </c>
      <c r="AGY364" s="36" t="str">
        <f t="shared" si="1151"/>
        <v/>
      </c>
      <c r="AGZ364" s="39">
        <f t="shared" si="1166"/>
        <v>2</v>
      </c>
      <c r="AHA364" s="36" t="str">
        <f t="shared" si="1167"/>
        <v/>
      </c>
      <c r="AHB364" s="36" t="str">
        <f t="shared" si="1152"/>
        <v/>
      </c>
      <c r="AHC364" s="39" t="str">
        <f t="shared" si="1168"/>
        <v/>
      </c>
      <c r="AHD364" s="36" t="str">
        <f t="shared" si="1169"/>
        <v/>
      </c>
      <c r="AHE364" s="36" t="str">
        <f t="shared" si="1153"/>
        <v/>
      </c>
      <c r="AHF364" s="39" t="str">
        <f t="shared" si="1170"/>
        <v/>
      </c>
      <c r="AHG364" s="36" t="str">
        <f t="shared" si="1171"/>
        <v/>
      </c>
      <c r="AHH364" s="36" t="str">
        <f t="shared" si="1154"/>
        <v/>
      </c>
      <c r="AHI364" s="39" t="str">
        <f t="shared" si="1172"/>
        <v/>
      </c>
      <c r="AHJ364" s="36" t="str">
        <f t="shared" si="1173"/>
        <v/>
      </c>
      <c r="AHK364" s="36" t="str">
        <f t="shared" si="1155"/>
        <v/>
      </c>
      <c r="AHL364" s="39" t="str">
        <f t="shared" si="1174"/>
        <v/>
      </c>
      <c r="AHM364" s="36" t="str">
        <f t="shared" si="1175"/>
        <v/>
      </c>
      <c r="AHN364" s="36" t="str">
        <f t="shared" si="1156"/>
        <v/>
      </c>
      <c r="AHO364" s="39" t="str">
        <f t="shared" si="1176"/>
        <v/>
      </c>
    </row>
    <row r="365" spans="1:918" s="5" customFormat="1" outlineLevel="1" x14ac:dyDescent="0.25">
      <c r="A365" s="84">
        <v>9</v>
      </c>
      <c r="B365" s="48" t="s">
        <v>216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38"/>
      <c r="W365" s="57"/>
      <c r="X365" s="57"/>
      <c r="Y365" s="57" t="s">
        <v>367</v>
      </c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61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 t="s">
        <v>367</v>
      </c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 t="s">
        <v>367</v>
      </c>
      <c r="FV365" s="57"/>
      <c r="FW365" s="57"/>
      <c r="FX365" s="57"/>
      <c r="FY365" s="57"/>
      <c r="FZ365" s="57"/>
      <c r="GA365" s="61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  <c r="IX365" s="57"/>
      <c r="IY365" s="57"/>
      <c r="IZ365" s="57"/>
      <c r="JA365" s="38"/>
      <c r="JB365" s="38"/>
      <c r="JC365" s="57" t="s">
        <v>367</v>
      </c>
      <c r="JD365" s="57" t="s">
        <v>367</v>
      </c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38"/>
      <c r="JU365" s="38"/>
      <c r="JV365" s="38"/>
      <c r="JW365" s="61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/>
      <c r="KL365" s="57"/>
      <c r="KM365" s="57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/>
      <c r="NT365" s="57"/>
      <c r="NU365" s="57"/>
      <c r="NV365" s="57"/>
      <c r="NW365" s="57"/>
      <c r="NX365" s="57"/>
      <c r="NY365" s="57"/>
      <c r="NZ365" s="57"/>
      <c r="OA365" s="57"/>
      <c r="OB365" s="57"/>
      <c r="OC365" s="57"/>
      <c r="OD365" s="57"/>
      <c r="OE365" s="57"/>
      <c r="OF365" s="57"/>
      <c r="OG365" s="57"/>
      <c r="OH365" s="57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85" t="str">
        <f t="shared" si="1144"/>
        <v/>
      </c>
      <c r="AGG365" s="85" t="str">
        <f t="shared" si="1145"/>
        <v/>
      </c>
      <c r="AGH365" s="85" t="str">
        <f t="shared" si="1146"/>
        <v/>
      </c>
      <c r="AGL365" s="36" t="str">
        <f t="shared" si="1157"/>
        <v/>
      </c>
      <c r="AGM365" s="36" t="str">
        <f t="shared" si="1147"/>
        <v/>
      </c>
      <c r="AGN365" s="39">
        <f t="shared" si="1158"/>
        <v>1</v>
      </c>
      <c r="AGO365" s="36" t="str">
        <f t="shared" si="1159"/>
        <v/>
      </c>
      <c r="AGP365" s="36" t="str">
        <f t="shared" si="1148"/>
        <v/>
      </c>
      <c r="AGQ365" s="39">
        <f t="shared" si="1160"/>
        <v>2</v>
      </c>
      <c r="AGR365" s="36" t="str">
        <f t="shared" si="1161"/>
        <v/>
      </c>
      <c r="AGS365" s="36" t="str">
        <f t="shared" si="1149"/>
        <v/>
      </c>
      <c r="AGT365" s="39">
        <f t="shared" si="1162"/>
        <v>2</v>
      </c>
      <c r="AGU365" s="36" t="str">
        <f t="shared" si="1163"/>
        <v/>
      </c>
      <c r="AGV365" s="36" t="str">
        <f t="shared" si="1150"/>
        <v/>
      </c>
      <c r="AGW365" s="39" t="str">
        <f t="shared" si="1164"/>
        <v/>
      </c>
      <c r="AGX365" s="36" t="str">
        <f t="shared" si="1165"/>
        <v/>
      </c>
      <c r="AGY365" s="36" t="str">
        <f t="shared" si="1151"/>
        <v/>
      </c>
      <c r="AGZ365" s="39" t="str">
        <f t="shared" si="1166"/>
        <v/>
      </c>
      <c r="AHA365" s="36" t="str">
        <f t="shared" si="1167"/>
        <v/>
      </c>
      <c r="AHB365" s="36" t="str">
        <f t="shared" si="1152"/>
        <v/>
      </c>
      <c r="AHC365" s="39" t="str">
        <f t="shared" si="1168"/>
        <v/>
      </c>
      <c r="AHD365" s="36" t="str">
        <f t="shared" si="1169"/>
        <v/>
      </c>
      <c r="AHE365" s="36" t="str">
        <f t="shared" si="1153"/>
        <v/>
      </c>
      <c r="AHF365" s="39" t="str">
        <f t="shared" si="1170"/>
        <v/>
      </c>
      <c r="AHG365" s="36" t="str">
        <f t="shared" si="1171"/>
        <v/>
      </c>
      <c r="AHH365" s="36" t="str">
        <f t="shared" si="1154"/>
        <v/>
      </c>
      <c r="AHI365" s="39" t="str">
        <f t="shared" si="1172"/>
        <v/>
      </c>
      <c r="AHJ365" s="36" t="str">
        <f t="shared" si="1173"/>
        <v/>
      </c>
      <c r="AHK365" s="36" t="str">
        <f t="shared" si="1155"/>
        <v/>
      </c>
      <c r="AHL365" s="39" t="str">
        <f t="shared" si="1174"/>
        <v/>
      </c>
      <c r="AHM365" s="36" t="str">
        <f t="shared" si="1175"/>
        <v/>
      </c>
      <c r="AHN365" s="36" t="str">
        <f t="shared" si="1156"/>
        <v/>
      </c>
      <c r="AHO365" s="39" t="str">
        <f t="shared" si="1176"/>
        <v/>
      </c>
    </row>
    <row r="366" spans="1:918" s="5" customFormat="1" outlineLevel="1" x14ac:dyDescent="0.25">
      <c r="A366" s="52"/>
      <c r="B366" s="54" t="s">
        <v>150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38"/>
      <c r="CY366" s="61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38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38"/>
      <c r="HN366" s="38"/>
      <c r="HO366" s="61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38"/>
      <c r="IH366" s="38"/>
      <c r="II366" s="61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  <c r="IX366" s="57"/>
      <c r="IY366" s="57"/>
      <c r="IZ366" s="57"/>
      <c r="JA366" s="38"/>
      <c r="JB366" s="38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38"/>
      <c r="JU366" s="38"/>
      <c r="JV366" s="38"/>
      <c r="JW366" s="61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/>
      <c r="KL366" s="57"/>
      <c r="KM366" s="57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85" t="str">
        <f t="shared" si="1144"/>
        <v/>
      </c>
      <c r="AGG366" s="85" t="str">
        <f t="shared" si="1145"/>
        <v/>
      </c>
      <c r="AGH366" s="85" t="str">
        <f t="shared" si="1146"/>
        <v/>
      </c>
      <c r="AGL366" s="36" t="str">
        <f t="shared" si="1157"/>
        <v/>
      </c>
      <c r="AGM366" s="36" t="str">
        <f t="shared" si="1147"/>
        <v/>
      </c>
      <c r="AGN366" s="39" t="str">
        <f t="shared" si="1158"/>
        <v/>
      </c>
      <c r="AGO366" s="36" t="str">
        <f t="shared" si="1159"/>
        <v/>
      </c>
      <c r="AGP366" s="36" t="str">
        <f t="shared" si="1148"/>
        <v/>
      </c>
      <c r="AGQ366" s="39" t="str">
        <f t="shared" si="1160"/>
        <v/>
      </c>
      <c r="AGR366" s="36" t="str">
        <f t="shared" si="1161"/>
        <v/>
      </c>
      <c r="AGS366" s="36" t="str">
        <f t="shared" si="1149"/>
        <v/>
      </c>
      <c r="AGT366" s="39" t="str">
        <f t="shared" si="1162"/>
        <v/>
      </c>
      <c r="AGU366" s="36" t="str">
        <f t="shared" si="1163"/>
        <v/>
      </c>
      <c r="AGV366" s="36" t="str">
        <f t="shared" si="1150"/>
        <v/>
      </c>
      <c r="AGW366" s="39" t="str">
        <f t="shared" si="1164"/>
        <v/>
      </c>
      <c r="AGX366" s="36" t="str">
        <f t="shared" si="1165"/>
        <v/>
      </c>
      <c r="AGY366" s="36" t="str">
        <f t="shared" si="1151"/>
        <v/>
      </c>
      <c r="AGZ366" s="39" t="str">
        <f t="shared" si="1166"/>
        <v/>
      </c>
      <c r="AHA366" s="36" t="str">
        <f t="shared" si="1167"/>
        <v/>
      </c>
      <c r="AHB366" s="36" t="str">
        <f t="shared" si="1152"/>
        <v/>
      </c>
      <c r="AHC366" s="39" t="str">
        <f t="shared" si="1168"/>
        <v/>
      </c>
      <c r="AHD366" s="36" t="str">
        <f t="shared" si="1169"/>
        <v/>
      </c>
      <c r="AHE366" s="36" t="str">
        <f t="shared" si="1153"/>
        <v/>
      </c>
      <c r="AHF366" s="39" t="str">
        <f t="shared" si="1170"/>
        <v/>
      </c>
      <c r="AHG366" s="36" t="str">
        <f t="shared" si="1171"/>
        <v/>
      </c>
      <c r="AHH366" s="36" t="str">
        <f t="shared" si="1154"/>
        <v/>
      </c>
      <c r="AHI366" s="39" t="str">
        <f t="shared" si="1172"/>
        <v/>
      </c>
      <c r="AHJ366" s="36" t="str">
        <f t="shared" si="1173"/>
        <v/>
      </c>
      <c r="AHK366" s="36" t="str">
        <f t="shared" si="1155"/>
        <v/>
      </c>
      <c r="AHL366" s="39" t="str">
        <f t="shared" si="1174"/>
        <v/>
      </c>
      <c r="AHM366" s="36" t="str">
        <f t="shared" si="1175"/>
        <v/>
      </c>
      <c r="AHN366" s="36" t="str">
        <f t="shared" si="1156"/>
        <v/>
      </c>
      <c r="AHO366" s="39" t="str">
        <f t="shared" si="1176"/>
        <v/>
      </c>
    </row>
    <row r="367" spans="1:918" s="5" customFormat="1" outlineLevel="1" x14ac:dyDescent="0.25">
      <c r="A367" s="84">
        <v>10</v>
      </c>
      <c r="B367" s="48" t="s">
        <v>217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 t="s">
        <v>367</v>
      </c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57"/>
      <c r="DT367" s="57"/>
      <c r="DU367" s="57"/>
      <c r="DV367" s="57"/>
      <c r="DW367" s="57"/>
      <c r="DX367" s="57"/>
      <c r="DY367" s="57"/>
      <c r="DZ367" s="57" t="s">
        <v>367</v>
      </c>
      <c r="EA367" s="57" t="s">
        <v>367</v>
      </c>
      <c r="EB367" s="57"/>
      <c r="EC367" s="57"/>
      <c r="ED367" s="57"/>
      <c r="EE367" s="57"/>
      <c r="EF367" s="57" t="s">
        <v>367</v>
      </c>
      <c r="EG367" s="57"/>
      <c r="EH367" s="57"/>
      <c r="EI367" s="57"/>
      <c r="EJ367" s="57"/>
      <c r="EK367" s="38"/>
      <c r="EL367" s="38"/>
      <c r="EM367" s="61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 t="s">
        <v>367</v>
      </c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38"/>
      <c r="GT367" s="38"/>
      <c r="GU367" s="57"/>
      <c r="GV367" s="57"/>
      <c r="GW367" s="57"/>
      <c r="GX367" s="57" t="s">
        <v>367</v>
      </c>
      <c r="GY367" s="57"/>
      <c r="GZ367" s="57"/>
      <c r="HA367" s="57"/>
      <c r="HB367" s="57"/>
      <c r="HC367" s="57"/>
      <c r="HD367" s="57"/>
      <c r="HE367" s="57"/>
      <c r="HF367" s="57" t="s">
        <v>367</v>
      </c>
      <c r="HG367" s="57"/>
      <c r="HH367" s="57" t="s">
        <v>367</v>
      </c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 t="s">
        <v>367</v>
      </c>
      <c r="HX367" s="57" t="s">
        <v>367</v>
      </c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 t="s">
        <v>367</v>
      </c>
      <c r="IJ367" s="57" t="s">
        <v>367</v>
      </c>
      <c r="IK367" s="57"/>
      <c r="IL367" s="57" t="s">
        <v>367</v>
      </c>
      <c r="IM367" s="57" t="s">
        <v>367</v>
      </c>
      <c r="IN367" s="57"/>
      <c r="IO367" s="57"/>
      <c r="IP367" s="57"/>
      <c r="IQ367" s="57" t="s">
        <v>367</v>
      </c>
      <c r="IR367" s="57"/>
      <c r="IS367" s="57"/>
      <c r="IT367" s="57"/>
      <c r="IU367" s="57"/>
      <c r="IV367" s="57"/>
      <c r="IW367" s="57"/>
      <c r="IX367" s="57"/>
      <c r="IY367" s="57"/>
      <c r="IZ367" s="38"/>
      <c r="JA367" s="38"/>
      <c r="JB367" s="38"/>
      <c r="JC367" s="57" t="s">
        <v>367</v>
      </c>
      <c r="JD367" s="57" t="s">
        <v>367</v>
      </c>
      <c r="JE367" s="57"/>
      <c r="JF367" s="57" t="s">
        <v>367</v>
      </c>
      <c r="JG367" s="57" t="s">
        <v>367</v>
      </c>
      <c r="JH367" s="57"/>
      <c r="JI367" s="57"/>
      <c r="JJ367" s="57" t="s">
        <v>367</v>
      </c>
      <c r="JK367" s="57" t="s">
        <v>367</v>
      </c>
      <c r="JL367" s="57"/>
      <c r="JM367" s="57"/>
      <c r="JN367" s="57"/>
      <c r="JO367" s="57" t="s">
        <v>367</v>
      </c>
      <c r="JP367" s="57" t="s">
        <v>367</v>
      </c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 t="s">
        <v>367</v>
      </c>
      <c r="KL367" s="57"/>
      <c r="KM367" s="57"/>
      <c r="KN367" s="57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 t="s">
        <v>270</v>
      </c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/>
      <c r="NT367" s="57"/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 t="s">
        <v>367</v>
      </c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5" t="str">
        <f t="shared" si="1144"/>
        <v/>
      </c>
      <c r="AGG367" s="85" t="str">
        <f t="shared" si="1145"/>
        <v/>
      </c>
      <c r="AGH367" s="85">
        <f t="shared" si="1146"/>
        <v>1</v>
      </c>
      <c r="AGL367" s="36" t="str">
        <f t="shared" si="1157"/>
        <v/>
      </c>
      <c r="AGM367" s="36" t="str">
        <f t="shared" si="1147"/>
        <v/>
      </c>
      <c r="AGN367" s="39" t="str">
        <f t="shared" si="1158"/>
        <v/>
      </c>
      <c r="AGO367" s="36" t="str">
        <f t="shared" si="1159"/>
        <v/>
      </c>
      <c r="AGP367" s="36" t="str">
        <f t="shared" si="1148"/>
        <v/>
      </c>
      <c r="AGQ367" s="39">
        <f t="shared" si="1160"/>
        <v>5</v>
      </c>
      <c r="AGR367" s="36" t="str">
        <f t="shared" si="1161"/>
        <v/>
      </c>
      <c r="AGS367" s="36" t="str">
        <f t="shared" si="1149"/>
        <v/>
      </c>
      <c r="AGT367" s="39">
        <f t="shared" si="1162"/>
        <v>13</v>
      </c>
      <c r="AGU367" s="36" t="str">
        <f t="shared" si="1163"/>
        <v/>
      </c>
      <c r="AGV367" s="36" t="str">
        <f t="shared" si="1150"/>
        <v/>
      </c>
      <c r="AGW367" s="39">
        <f t="shared" si="1164"/>
        <v>6</v>
      </c>
      <c r="AGX367" s="36" t="str">
        <f t="shared" si="1165"/>
        <v/>
      </c>
      <c r="AGY367" s="36" t="str">
        <f t="shared" si="1151"/>
        <v/>
      </c>
      <c r="AGZ367" s="39">
        <f t="shared" si="1166"/>
        <v>1</v>
      </c>
      <c r="AHA367" s="36" t="str">
        <f t="shared" si="1167"/>
        <v/>
      </c>
      <c r="AHB367" s="36" t="str">
        <f t="shared" si="1152"/>
        <v/>
      </c>
      <c r="AHC367" s="39" t="str">
        <f t="shared" si="1168"/>
        <v/>
      </c>
      <c r="AHD367" s="36" t="str">
        <f t="shared" si="1169"/>
        <v/>
      </c>
      <c r="AHE367" s="36" t="str">
        <f t="shared" si="1153"/>
        <v/>
      </c>
      <c r="AHF367" s="39" t="str">
        <f t="shared" si="1170"/>
        <v/>
      </c>
      <c r="AHG367" s="36" t="str">
        <f t="shared" si="1171"/>
        <v/>
      </c>
      <c r="AHH367" s="36" t="str">
        <f t="shared" si="1154"/>
        <v/>
      </c>
      <c r="AHI367" s="39" t="str">
        <f t="shared" si="1172"/>
        <v/>
      </c>
      <c r="AHJ367" s="36" t="str">
        <f t="shared" si="1173"/>
        <v/>
      </c>
      <c r="AHK367" s="36" t="str">
        <f t="shared" si="1155"/>
        <v/>
      </c>
      <c r="AHL367" s="39" t="str">
        <f t="shared" si="1174"/>
        <v/>
      </c>
      <c r="AHM367" s="36" t="str">
        <f t="shared" si="1175"/>
        <v/>
      </c>
      <c r="AHN367" s="36" t="str">
        <f t="shared" si="1156"/>
        <v/>
      </c>
      <c r="AHO367" s="39" t="str">
        <f t="shared" si="1176"/>
        <v/>
      </c>
    </row>
    <row r="368" spans="1:918" s="5" customFormat="1" outlineLevel="1" x14ac:dyDescent="0.25">
      <c r="A368" s="84">
        <v>11</v>
      </c>
      <c r="B368" s="48" t="s">
        <v>218</v>
      </c>
      <c r="C368" s="37"/>
      <c r="D368" s="35"/>
      <c r="E368" s="35"/>
      <c r="F368" s="35"/>
      <c r="G368" s="57" t="s">
        <v>367</v>
      </c>
      <c r="H368" s="57" t="s">
        <v>367</v>
      </c>
      <c r="I368" s="57" t="s">
        <v>367</v>
      </c>
      <c r="J368" s="57" t="s">
        <v>367</v>
      </c>
      <c r="K368" s="57" t="s">
        <v>367</v>
      </c>
      <c r="L368" s="57" t="s">
        <v>367</v>
      </c>
      <c r="M368" s="57" t="s">
        <v>367</v>
      </c>
      <c r="N368" s="57" t="s">
        <v>367</v>
      </c>
      <c r="O368" s="57" t="s">
        <v>367</v>
      </c>
      <c r="P368" s="57" t="s">
        <v>367</v>
      </c>
      <c r="Q368" s="57" t="s">
        <v>367</v>
      </c>
      <c r="R368" s="57"/>
      <c r="S368" s="57"/>
      <c r="T368" s="57" t="s">
        <v>367</v>
      </c>
      <c r="U368" s="57" t="s">
        <v>367</v>
      </c>
      <c r="V368" s="38"/>
      <c r="W368" s="57" t="s">
        <v>367</v>
      </c>
      <c r="X368" s="57" t="s">
        <v>367</v>
      </c>
      <c r="Y368" s="57" t="s">
        <v>367</v>
      </c>
      <c r="Z368" s="57" t="s">
        <v>367</v>
      </c>
      <c r="AA368" s="57" t="s">
        <v>367</v>
      </c>
      <c r="AB368" s="57" t="s">
        <v>367</v>
      </c>
      <c r="AC368" s="57" t="s">
        <v>367</v>
      </c>
      <c r="AD368" s="57" t="s">
        <v>367</v>
      </c>
      <c r="AE368" s="57" t="s">
        <v>367</v>
      </c>
      <c r="AF368" s="57" t="s">
        <v>367</v>
      </c>
      <c r="AG368" s="57"/>
      <c r="AH368" s="57" t="s">
        <v>367</v>
      </c>
      <c r="AI368" s="57" t="s">
        <v>367</v>
      </c>
      <c r="AJ368" s="57"/>
      <c r="AK368" s="57"/>
      <c r="AL368" s="57" t="s">
        <v>367</v>
      </c>
      <c r="AM368" s="57" t="s">
        <v>367</v>
      </c>
      <c r="AN368" s="38"/>
      <c r="AO368" s="38"/>
      <c r="AP368" s="38"/>
      <c r="AQ368" s="57" t="s">
        <v>367</v>
      </c>
      <c r="AR368" s="57" t="s">
        <v>367</v>
      </c>
      <c r="AS368" s="57"/>
      <c r="AT368" s="57" t="s">
        <v>367</v>
      </c>
      <c r="AU368" s="57" t="s">
        <v>367</v>
      </c>
      <c r="AV368" s="57" t="s">
        <v>367</v>
      </c>
      <c r="AW368" s="57"/>
      <c r="AX368" s="57" t="s">
        <v>367</v>
      </c>
      <c r="AY368" s="57" t="s">
        <v>367</v>
      </c>
      <c r="AZ368" s="57"/>
      <c r="BA368" s="57"/>
      <c r="BB368" s="57" t="s">
        <v>367</v>
      </c>
      <c r="BC368" s="57" t="s">
        <v>367</v>
      </c>
      <c r="BD368" s="57" t="s">
        <v>367</v>
      </c>
      <c r="BE368" s="57"/>
      <c r="BF368" s="57" t="s">
        <v>367</v>
      </c>
      <c r="BG368" s="57" t="s">
        <v>367</v>
      </c>
      <c r="BH368" s="57"/>
      <c r="BI368" s="38"/>
      <c r="BJ368" s="38"/>
      <c r="BK368" s="61"/>
      <c r="BL368" s="57" t="s">
        <v>367</v>
      </c>
      <c r="BM368" s="57" t="s">
        <v>367</v>
      </c>
      <c r="BN368" s="57" t="s">
        <v>367</v>
      </c>
      <c r="BO368" s="57" t="s">
        <v>367</v>
      </c>
      <c r="BP368" s="57" t="s">
        <v>367</v>
      </c>
      <c r="BQ368" s="57" t="s">
        <v>367</v>
      </c>
      <c r="BR368" s="57" t="s">
        <v>367</v>
      </c>
      <c r="BS368" s="57" t="s">
        <v>367</v>
      </c>
      <c r="BT368" s="57" t="s">
        <v>367</v>
      </c>
      <c r="BU368" s="57" t="s">
        <v>367</v>
      </c>
      <c r="BV368" s="57"/>
      <c r="BW368" s="57"/>
      <c r="BX368" s="57" t="s">
        <v>367</v>
      </c>
      <c r="BY368" s="57" t="s">
        <v>367</v>
      </c>
      <c r="BZ368" s="57"/>
      <c r="CA368" s="57" t="s">
        <v>367</v>
      </c>
      <c r="CB368" s="57" t="s">
        <v>367</v>
      </c>
      <c r="CC368" s="57"/>
      <c r="CD368" s="57"/>
      <c r="CE368" s="61"/>
      <c r="CF368" s="57" t="s">
        <v>367</v>
      </c>
      <c r="CG368" s="57" t="s">
        <v>367</v>
      </c>
      <c r="CH368" s="57" t="s">
        <v>367</v>
      </c>
      <c r="CI368" s="57" t="s">
        <v>367</v>
      </c>
      <c r="CJ368" s="57" t="s">
        <v>367</v>
      </c>
      <c r="CK368" s="57" t="s">
        <v>367</v>
      </c>
      <c r="CL368" s="57" t="s">
        <v>367</v>
      </c>
      <c r="CM368" s="57" t="s">
        <v>367</v>
      </c>
      <c r="CN368" s="57" t="s">
        <v>367</v>
      </c>
      <c r="CO368" s="57" t="s">
        <v>367</v>
      </c>
      <c r="CP368" s="57" t="s">
        <v>367</v>
      </c>
      <c r="CQ368" s="57" t="s">
        <v>367</v>
      </c>
      <c r="CR368" s="57" t="s">
        <v>367</v>
      </c>
      <c r="CS368" s="57" t="s">
        <v>367</v>
      </c>
      <c r="CT368" s="57"/>
      <c r="CU368" s="57"/>
      <c r="CV368" s="57" t="s">
        <v>367</v>
      </c>
      <c r="CW368" s="57" t="s">
        <v>367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57" t="s">
        <v>367</v>
      </c>
      <c r="DT368" s="57" t="s">
        <v>367</v>
      </c>
      <c r="DU368" s="57" t="s">
        <v>367</v>
      </c>
      <c r="DV368" s="57" t="s">
        <v>367</v>
      </c>
      <c r="DW368" s="57" t="s">
        <v>367</v>
      </c>
      <c r="DX368" s="57" t="s">
        <v>367</v>
      </c>
      <c r="DY368" s="57" t="s">
        <v>367</v>
      </c>
      <c r="DZ368" s="57" t="s">
        <v>367</v>
      </c>
      <c r="EA368" s="57" t="s">
        <v>367</v>
      </c>
      <c r="EB368" s="57" t="s">
        <v>367</v>
      </c>
      <c r="EC368" s="57" t="s">
        <v>367</v>
      </c>
      <c r="ED368" s="57" t="s">
        <v>367</v>
      </c>
      <c r="EE368" s="57" t="s">
        <v>367</v>
      </c>
      <c r="EF368" s="57" t="s">
        <v>367</v>
      </c>
      <c r="EG368" s="57"/>
      <c r="EH368" s="57"/>
      <c r="EI368" s="57" t="s">
        <v>367</v>
      </c>
      <c r="EJ368" s="57" t="s">
        <v>367</v>
      </c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 t="s">
        <v>367</v>
      </c>
      <c r="FI368" s="57" t="s">
        <v>367</v>
      </c>
      <c r="FJ368" s="57" t="s">
        <v>367</v>
      </c>
      <c r="FK368" s="57" t="s">
        <v>367</v>
      </c>
      <c r="FL368" s="57" t="s">
        <v>367</v>
      </c>
      <c r="FM368" s="57" t="s">
        <v>367</v>
      </c>
      <c r="FN368" s="57" t="s">
        <v>367</v>
      </c>
      <c r="FO368" s="57" t="s">
        <v>367</v>
      </c>
      <c r="FP368" s="57" t="s">
        <v>367</v>
      </c>
      <c r="FQ368" s="57" t="s">
        <v>367</v>
      </c>
      <c r="FR368" s="57" t="s">
        <v>367</v>
      </c>
      <c r="FS368" s="57" t="s">
        <v>367</v>
      </c>
      <c r="FT368" s="57" t="s">
        <v>367</v>
      </c>
      <c r="FU368" s="57" t="s">
        <v>367</v>
      </c>
      <c r="FV368" s="57"/>
      <c r="FW368" s="57"/>
      <c r="FX368" s="57" t="s">
        <v>367</v>
      </c>
      <c r="FY368" s="57" t="s">
        <v>367</v>
      </c>
      <c r="FZ368" s="57"/>
      <c r="GA368" s="57" t="s">
        <v>367</v>
      </c>
      <c r="GB368" s="57" t="s">
        <v>367</v>
      </c>
      <c r="GC368" s="57" t="s">
        <v>367</v>
      </c>
      <c r="GD368" s="57" t="s">
        <v>367</v>
      </c>
      <c r="GE368" s="57" t="s">
        <v>367</v>
      </c>
      <c r="GF368" s="57" t="s">
        <v>367</v>
      </c>
      <c r="GG368" s="57" t="s">
        <v>367</v>
      </c>
      <c r="GH368" s="57"/>
      <c r="GI368" s="57"/>
      <c r="GJ368" s="57"/>
      <c r="GK368" s="57"/>
      <c r="GL368" s="57"/>
      <c r="GM368" s="57" t="s">
        <v>367</v>
      </c>
      <c r="GN368" s="57" t="s">
        <v>367</v>
      </c>
      <c r="GO368" s="57"/>
      <c r="GP368" s="57" t="s">
        <v>367</v>
      </c>
      <c r="GQ368" s="57" t="s">
        <v>367</v>
      </c>
      <c r="GR368" s="57"/>
      <c r="GS368" s="38"/>
      <c r="GT368" s="38"/>
      <c r="GU368" s="57" t="s">
        <v>367</v>
      </c>
      <c r="GV368" s="57" t="s">
        <v>367</v>
      </c>
      <c r="GW368" s="57" t="s">
        <v>367</v>
      </c>
      <c r="GX368" s="57" t="s">
        <v>367</v>
      </c>
      <c r="GY368" s="57" t="s">
        <v>367</v>
      </c>
      <c r="GZ368" s="57" t="s">
        <v>367</v>
      </c>
      <c r="HA368" s="57" t="s">
        <v>367</v>
      </c>
      <c r="HB368" s="57" t="s">
        <v>367</v>
      </c>
      <c r="HC368" s="57" t="s">
        <v>367</v>
      </c>
      <c r="HD368" s="57" t="s">
        <v>367</v>
      </c>
      <c r="HE368" s="57" t="s">
        <v>367</v>
      </c>
      <c r="HF368" s="57" t="s">
        <v>367</v>
      </c>
      <c r="HG368" s="57" t="s">
        <v>367</v>
      </c>
      <c r="HH368" s="57" t="s">
        <v>367</v>
      </c>
      <c r="HI368" s="57"/>
      <c r="HJ368" s="57"/>
      <c r="HK368" s="57" t="s">
        <v>367</v>
      </c>
      <c r="HL368" s="57" t="s">
        <v>367</v>
      </c>
      <c r="HM368" s="38"/>
      <c r="HN368" s="38"/>
      <c r="HO368" s="61"/>
      <c r="HP368" s="57" t="s">
        <v>367</v>
      </c>
      <c r="HQ368" s="57" t="s">
        <v>367</v>
      </c>
      <c r="HR368" s="57" t="s">
        <v>367</v>
      </c>
      <c r="HS368" s="57" t="s">
        <v>367</v>
      </c>
      <c r="HT368" s="57" t="s">
        <v>367</v>
      </c>
      <c r="HU368" s="57" t="s">
        <v>367</v>
      </c>
      <c r="HV368" s="57" t="s">
        <v>367</v>
      </c>
      <c r="HW368" s="57" t="s">
        <v>367</v>
      </c>
      <c r="HX368" s="57" t="s">
        <v>367</v>
      </c>
      <c r="HY368" s="57" t="s">
        <v>367</v>
      </c>
      <c r="HZ368" s="57"/>
      <c r="IA368" s="57"/>
      <c r="IB368" s="57" t="s">
        <v>367</v>
      </c>
      <c r="IC368" s="57" t="s">
        <v>367</v>
      </c>
      <c r="ID368" s="57"/>
      <c r="IE368" s="57" t="s">
        <v>367</v>
      </c>
      <c r="IF368" s="57" t="s">
        <v>367</v>
      </c>
      <c r="IG368" s="57"/>
      <c r="IH368" s="57"/>
      <c r="II368" s="57" t="s">
        <v>367</v>
      </c>
      <c r="IJ368" s="57" t="s">
        <v>367</v>
      </c>
      <c r="IK368" s="57"/>
      <c r="IL368" s="57" t="s">
        <v>367</v>
      </c>
      <c r="IM368" s="57" t="s">
        <v>367</v>
      </c>
      <c r="IN368" s="57" t="s">
        <v>367</v>
      </c>
      <c r="IO368" s="57" t="s">
        <v>367</v>
      </c>
      <c r="IP368" s="57" t="s">
        <v>367</v>
      </c>
      <c r="IQ368" s="57" t="s">
        <v>367</v>
      </c>
      <c r="IR368" s="57" t="s">
        <v>367</v>
      </c>
      <c r="IS368" s="57" t="s">
        <v>367</v>
      </c>
      <c r="IT368" s="57" t="s">
        <v>367</v>
      </c>
      <c r="IU368" s="57" t="s">
        <v>367</v>
      </c>
      <c r="IV368" s="57" t="s">
        <v>367</v>
      </c>
      <c r="IW368" s="57"/>
      <c r="IX368" s="57"/>
      <c r="IY368" s="57" t="s">
        <v>367</v>
      </c>
      <c r="IZ368" s="38"/>
      <c r="JA368" s="38"/>
      <c r="JB368" s="38"/>
      <c r="JC368" s="57" t="s">
        <v>367</v>
      </c>
      <c r="JD368" s="57" t="s">
        <v>367</v>
      </c>
      <c r="JE368" s="57"/>
      <c r="JF368" s="57" t="s">
        <v>367</v>
      </c>
      <c r="JG368" s="57" t="s">
        <v>367</v>
      </c>
      <c r="JH368" s="57" t="s">
        <v>367</v>
      </c>
      <c r="JI368" s="57" t="s">
        <v>367</v>
      </c>
      <c r="JJ368" s="57" t="s">
        <v>367</v>
      </c>
      <c r="JK368" s="57" t="s">
        <v>367</v>
      </c>
      <c r="JL368" s="57" t="s">
        <v>367</v>
      </c>
      <c r="JM368" s="57"/>
      <c r="JN368" s="57"/>
      <c r="JO368" s="57" t="s">
        <v>367</v>
      </c>
      <c r="JP368" s="57" t="s">
        <v>367</v>
      </c>
      <c r="JQ368" s="57"/>
      <c r="JR368" s="57" t="s">
        <v>367</v>
      </c>
      <c r="JS368" s="57" t="s">
        <v>367</v>
      </c>
      <c r="JT368" s="38"/>
      <c r="JU368" s="38"/>
      <c r="JV368" s="38"/>
      <c r="JW368" s="61"/>
      <c r="JX368" s="57" t="s">
        <v>367</v>
      </c>
      <c r="JY368" s="57" t="s">
        <v>367</v>
      </c>
      <c r="JZ368" s="57"/>
      <c r="KA368" s="57"/>
      <c r="KB368" s="57"/>
      <c r="KC368" s="57" t="s">
        <v>367</v>
      </c>
      <c r="KD368" s="57" t="s">
        <v>367</v>
      </c>
      <c r="KE368" s="57" t="s">
        <v>367</v>
      </c>
      <c r="KF368" s="57"/>
      <c r="KG368" s="57" t="s">
        <v>367</v>
      </c>
      <c r="KH368" s="57" t="s">
        <v>367</v>
      </c>
      <c r="KI368" s="57" t="s">
        <v>367</v>
      </c>
      <c r="KJ368" s="57"/>
      <c r="KK368" s="57" t="s">
        <v>367</v>
      </c>
      <c r="KL368" s="57"/>
      <c r="KM368" s="57" t="s">
        <v>367</v>
      </c>
      <c r="KN368" s="57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 t="s">
        <v>367</v>
      </c>
      <c r="NT368" s="57" t="s">
        <v>367</v>
      </c>
      <c r="NU368" s="57"/>
      <c r="NV368" s="57"/>
      <c r="NW368" s="57" t="s">
        <v>367</v>
      </c>
      <c r="NX368" s="57" t="s">
        <v>367</v>
      </c>
      <c r="NY368" s="57" t="s">
        <v>367</v>
      </c>
      <c r="NZ368" s="57"/>
      <c r="OA368" s="57"/>
      <c r="OB368" s="57"/>
      <c r="OC368" s="57" t="s">
        <v>367</v>
      </c>
      <c r="OD368" s="57"/>
      <c r="OE368" s="57"/>
      <c r="OF368" s="57"/>
      <c r="OG368" s="57"/>
      <c r="OH368" s="57" t="s">
        <v>367</v>
      </c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85" t="str">
        <f t="shared" si="1144"/>
        <v/>
      </c>
      <c r="AGG368" s="85" t="str">
        <f t="shared" si="1145"/>
        <v/>
      </c>
      <c r="AGH368" s="85">
        <f t="shared" si="1146"/>
        <v>7</v>
      </c>
      <c r="AGL368" s="36" t="str">
        <f t="shared" si="1157"/>
        <v/>
      </c>
      <c r="AGM368" s="36" t="str">
        <f t="shared" si="1147"/>
        <v/>
      </c>
      <c r="AGN368" s="39">
        <f t="shared" si="1158"/>
        <v>64</v>
      </c>
      <c r="AGO368" s="36" t="str">
        <f t="shared" si="1159"/>
        <v/>
      </c>
      <c r="AGP368" s="36" t="str">
        <f t="shared" si="1148"/>
        <v/>
      </c>
      <c r="AGQ368" s="39">
        <f t="shared" si="1160"/>
        <v>37</v>
      </c>
      <c r="AGR368" s="36" t="str">
        <f t="shared" si="1161"/>
        <v/>
      </c>
      <c r="AGS368" s="36" t="str">
        <f t="shared" si="1149"/>
        <v/>
      </c>
      <c r="AGT368" s="39">
        <f t="shared" si="1162"/>
        <v>58</v>
      </c>
      <c r="AGU368" s="36" t="str">
        <f t="shared" si="1163"/>
        <v/>
      </c>
      <c r="AGV368" s="36" t="str">
        <f t="shared" si="1150"/>
        <v/>
      </c>
      <c r="AGW368" s="39">
        <f t="shared" si="1164"/>
        <v>20</v>
      </c>
      <c r="AGX368" s="36" t="str">
        <f t="shared" si="1165"/>
        <v/>
      </c>
      <c r="AGY368" s="36" t="str">
        <f t="shared" si="1151"/>
        <v/>
      </c>
      <c r="AGZ368" s="39">
        <f t="shared" si="1166"/>
        <v>7</v>
      </c>
      <c r="AHA368" s="36" t="str">
        <f t="shared" si="1167"/>
        <v/>
      </c>
      <c r="AHB368" s="36" t="str">
        <f t="shared" si="1152"/>
        <v/>
      </c>
      <c r="AHC368" s="39" t="str">
        <f t="shared" si="1168"/>
        <v/>
      </c>
      <c r="AHD368" s="36" t="str">
        <f t="shared" si="1169"/>
        <v/>
      </c>
      <c r="AHE368" s="36" t="str">
        <f t="shared" si="1153"/>
        <v/>
      </c>
      <c r="AHF368" s="39" t="str">
        <f t="shared" si="1170"/>
        <v/>
      </c>
      <c r="AHG368" s="36" t="str">
        <f t="shared" si="1171"/>
        <v/>
      </c>
      <c r="AHH368" s="36" t="str">
        <f t="shared" si="1154"/>
        <v/>
      </c>
      <c r="AHI368" s="39" t="str">
        <f t="shared" si="1172"/>
        <v/>
      </c>
      <c r="AHJ368" s="36" t="str">
        <f t="shared" si="1173"/>
        <v/>
      </c>
      <c r="AHK368" s="36" t="str">
        <f t="shared" si="1155"/>
        <v/>
      </c>
      <c r="AHL368" s="39" t="str">
        <f t="shared" si="1174"/>
        <v/>
      </c>
      <c r="AHM368" s="36" t="str">
        <f t="shared" si="1175"/>
        <v/>
      </c>
      <c r="AHN368" s="36" t="str">
        <f t="shared" si="1156"/>
        <v/>
      </c>
      <c r="AHO368" s="39" t="str">
        <f t="shared" si="1176"/>
        <v/>
      </c>
    </row>
    <row r="369" spans="1:918" s="5" customFormat="1" outlineLevel="1" x14ac:dyDescent="0.25">
      <c r="A369" s="84">
        <v>12</v>
      </c>
      <c r="B369" s="48" t="s">
        <v>219</v>
      </c>
      <c r="C369" s="37"/>
      <c r="D369" s="35"/>
      <c r="E369" s="35"/>
      <c r="F369" s="35"/>
      <c r="G369" s="57"/>
      <c r="H369" s="57"/>
      <c r="I369" s="57"/>
      <c r="J369" s="57"/>
      <c r="K369" s="57" t="s">
        <v>367</v>
      </c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 t="s">
        <v>367</v>
      </c>
      <c r="AA369" s="57" t="s">
        <v>367</v>
      </c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 t="s">
        <v>367</v>
      </c>
      <c r="AM369" s="57" t="s">
        <v>367</v>
      </c>
      <c r="AN369" s="38"/>
      <c r="AO369" s="38"/>
      <c r="AP369" s="38"/>
      <c r="AQ369" s="57"/>
      <c r="AR369" s="57"/>
      <c r="AS369" s="57"/>
      <c r="AT369" s="57" t="s">
        <v>367</v>
      </c>
      <c r="AU369" s="57" t="s">
        <v>367</v>
      </c>
      <c r="AV369" s="57"/>
      <c r="AW369" s="57"/>
      <c r="AX369" s="57"/>
      <c r="AY369" s="57"/>
      <c r="AZ369" s="57"/>
      <c r="BA369" s="57"/>
      <c r="BB369" s="57" t="s">
        <v>367</v>
      </c>
      <c r="BC369" s="57" t="s">
        <v>367</v>
      </c>
      <c r="BD369" s="57" t="s">
        <v>367</v>
      </c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 t="s">
        <v>367</v>
      </c>
      <c r="BP369" s="57" t="s">
        <v>367</v>
      </c>
      <c r="BQ369" s="57" t="s">
        <v>367</v>
      </c>
      <c r="BR369" s="57" t="s">
        <v>367</v>
      </c>
      <c r="BS369" s="57"/>
      <c r="BT369" s="57"/>
      <c r="BU369" s="57" t="s">
        <v>367</v>
      </c>
      <c r="BV369" s="57"/>
      <c r="BW369" s="57"/>
      <c r="BX369" s="57" t="s">
        <v>367</v>
      </c>
      <c r="BY369" s="57" t="s">
        <v>367</v>
      </c>
      <c r="BZ369" s="57"/>
      <c r="CA369" s="57" t="s">
        <v>367</v>
      </c>
      <c r="CB369" s="57" t="s">
        <v>367</v>
      </c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 t="s">
        <v>367</v>
      </c>
      <c r="CO369" s="57"/>
      <c r="CP369" s="57"/>
      <c r="CQ369" s="57"/>
      <c r="CR369" s="57"/>
      <c r="CS369" s="57"/>
      <c r="CT369" s="57"/>
      <c r="CU369" s="57"/>
      <c r="CV369" s="57"/>
      <c r="CW369" s="57" t="s">
        <v>367</v>
      </c>
      <c r="CX369" s="38"/>
      <c r="CY369" s="61"/>
      <c r="CZ369" s="57" t="s">
        <v>367</v>
      </c>
      <c r="DA369" s="57" t="s">
        <v>367</v>
      </c>
      <c r="DB369" s="57" t="s">
        <v>367</v>
      </c>
      <c r="DC369" s="57" t="s">
        <v>367</v>
      </c>
      <c r="DD369" s="57" t="s">
        <v>367</v>
      </c>
      <c r="DE369" s="57" t="s">
        <v>367</v>
      </c>
      <c r="DF369" s="57" t="s">
        <v>367</v>
      </c>
      <c r="DG369" s="57" t="s">
        <v>367</v>
      </c>
      <c r="DH369" s="57" t="s">
        <v>367</v>
      </c>
      <c r="DI369" s="57" t="s">
        <v>367</v>
      </c>
      <c r="DJ369" s="57"/>
      <c r="DK369" s="57"/>
      <c r="DL369" s="57" t="s">
        <v>367</v>
      </c>
      <c r="DM369" s="57" t="s">
        <v>367</v>
      </c>
      <c r="DN369" s="57"/>
      <c r="DO369" s="57" t="s">
        <v>367</v>
      </c>
      <c r="DP369" s="57" t="s">
        <v>367</v>
      </c>
      <c r="DQ369" s="57"/>
      <c r="DR369" s="38"/>
      <c r="DS369" s="57"/>
      <c r="DT369" s="57"/>
      <c r="DU369" s="57"/>
      <c r="DV369" s="57"/>
      <c r="DW369" s="57" t="s">
        <v>367</v>
      </c>
      <c r="DX369" s="57"/>
      <c r="DY369" s="57"/>
      <c r="DZ369" s="57" t="s">
        <v>367</v>
      </c>
      <c r="EA369" s="57" t="s">
        <v>367</v>
      </c>
      <c r="EB369" s="57" t="s">
        <v>367</v>
      </c>
      <c r="EC369" s="57" t="s">
        <v>367</v>
      </c>
      <c r="ED369" s="57"/>
      <c r="EE369" s="57" t="s">
        <v>367</v>
      </c>
      <c r="EF369" s="57" t="s">
        <v>367</v>
      </c>
      <c r="EG369" s="57"/>
      <c r="EH369" s="57"/>
      <c r="EI369" s="57"/>
      <c r="EJ369" s="57"/>
      <c r="EK369" s="38"/>
      <c r="EL369" s="38"/>
      <c r="EM369" s="61"/>
      <c r="EN369" s="57" t="s">
        <v>367</v>
      </c>
      <c r="EO369" s="57" t="s">
        <v>367</v>
      </c>
      <c r="EP369" s="57" t="s">
        <v>367</v>
      </c>
      <c r="EQ369" s="57" t="s">
        <v>367</v>
      </c>
      <c r="ER369" s="57" t="s">
        <v>367</v>
      </c>
      <c r="ES369" s="57" t="s">
        <v>367</v>
      </c>
      <c r="ET369" s="57" t="s">
        <v>367</v>
      </c>
      <c r="EU369" s="57" t="s">
        <v>367</v>
      </c>
      <c r="EV369" s="57" t="s">
        <v>367</v>
      </c>
      <c r="EW369" s="57" t="s">
        <v>367</v>
      </c>
      <c r="EX369" s="57"/>
      <c r="EY369" s="57"/>
      <c r="EZ369" s="57" t="s">
        <v>367</v>
      </c>
      <c r="FA369" s="57" t="s">
        <v>367</v>
      </c>
      <c r="FB369" s="57"/>
      <c r="FC369" s="38"/>
      <c r="FD369" s="38"/>
      <c r="FE369" s="38"/>
      <c r="FF369" s="38"/>
      <c r="FG369" s="61"/>
      <c r="FH369" s="57"/>
      <c r="FI369" s="57"/>
      <c r="FJ369" s="57"/>
      <c r="FK369" s="57" t="s">
        <v>367</v>
      </c>
      <c r="FL369" s="57" t="s">
        <v>367</v>
      </c>
      <c r="FM369" s="57"/>
      <c r="FN369" s="57"/>
      <c r="FO369" s="57" t="s">
        <v>367</v>
      </c>
      <c r="FP369" s="57" t="s">
        <v>367</v>
      </c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 t="s">
        <v>367</v>
      </c>
      <c r="GB369" s="57" t="s">
        <v>367</v>
      </c>
      <c r="GC369" s="57"/>
      <c r="GD369" s="57" t="s">
        <v>367</v>
      </c>
      <c r="GE369" s="57" t="s">
        <v>367</v>
      </c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38"/>
      <c r="GT369" s="38"/>
      <c r="GU369" s="57"/>
      <c r="GV369" s="57"/>
      <c r="GW369" s="57"/>
      <c r="GX369" s="57" t="s">
        <v>367</v>
      </c>
      <c r="GY369" s="57"/>
      <c r="GZ369" s="57"/>
      <c r="HA369" s="57"/>
      <c r="HB369" s="57" t="s">
        <v>367</v>
      </c>
      <c r="HC369" s="57" t="s">
        <v>367</v>
      </c>
      <c r="HD369" s="57"/>
      <c r="HE369" s="57"/>
      <c r="HF369" s="57"/>
      <c r="HG369" s="57"/>
      <c r="HH369" s="57" t="s">
        <v>367</v>
      </c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 t="s">
        <v>367</v>
      </c>
      <c r="HT369" s="57" t="s">
        <v>367</v>
      </c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 t="s">
        <v>367</v>
      </c>
      <c r="IF369" s="57" t="s">
        <v>367</v>
      </c>
      <c r="IG369" s="57"/>
      <c r="IH369" s="57"/>
      <c r="II369" s="57" t="s">
        <v>367</v>
      </c>
      <c r="IJ369" s="57" t="s">
        <v>367</v>
      </c>
      <c r="IK369" s="57"/>
      <c r="IL369" s="57"/>
      <c r="IM369" s="57" t="s">
        <v>367</v>
      </c>
      <c r="IN369" s="57"/>
      <c r="IO369" s="57"/>
      <c r="IP369" s="57" t="s">
        <v>367</v>
      </c>
      <c r="IQ369" s="57" t="s">
        <v>367</v>
      </c>
      <c r="IR369" s="57"/>
      <c r="IS369" s="57"/>
      <c r="IT369" s="57" t="s">
        <v>367</v>
      </c>
      <c r="IU369" s="57"/>
      <c r="IV369" s="57" t="s">
        <v>367</v>
      </c>
      <c r="IW369" s="57"/>
      <c r="IX369" s="57"/>
      <c r="IY369" s="57"/>
      <c r="IZ369" s="38"/>
      <c r="JA369" s="38"/>
      <c r="JB369" s="38"/>
      <c r="JC369" s="57"/>
      <c r="JD369" s="57"/>
      <c r="JE369" s="57"/>
      <c r="JF369" s="57" t="s">
        <v>367</v>
      </c>
      <c r="JG369" s="57" t="s">
        <v>367</v>
      </c>
      <c r="JH369" s="57"/>
      <c r="JI369" s="57"/>
      <c r="JJ369" s="57" t="s">
        <v>367</v>
      </c>
      <c r="JK369" s="57" t="s">
        <v>367</v>
      </c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 t="s">
        <v>367</v>
      </c>
      <c r="KN369" s="57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57"/>
      <c r="NT369" s="57"/>
      <c r="NU369" s="57"/>
      <c r="NV369" s="57"/>
      <c r="NW369" s="57" t="s">
        <v>367</v>
      </c>
      <c r="NX369" s="57" t="s">
        <v>367</v>
      </c>
      <c r="NY369" s="57" t="s">
        <v>367</v>
      </c>
      <c r="NZ369" s="57"/>
      <c r="OA369" s="57"/>
      <c r="OB369" s="57"/>
      <c r="OC369" s="57" t="s">
        <v>367</v>
      </c>
      <c r="OD369" s="57"/>
      <c r="OE369" s="57"/>
      <c r="OF369" s="57"/>
      <c r="OG369" s="57"/>
      <c r="OH369" s="57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85" t="str">
        <f t="shared" si="1144"/>
        <v/>
      </c>
      <c r="AGG369" s="85" t="str">
        <f t="shared" si="1145"/>
        <v/>
      </c>
      <c r="AGH369" s="85">
        <f t="shared" si="1146"/>
        <v>4</v>
      </c>
      <c r="AGL369" s="36" t="str">
        <f t="shared" si="1157"/>
        <v/>
      </c>
      <c r="AGM369" s="36" t="str">
        <f t="shared" si="1147"/>
        <v/>
      </c>
      <c r="AGN369" s="39">
        <f t="shared" si="1158"/>
        <v>20</v>
      </c>
      <c r="AGO369" s="36" t="str">
        <f t="shared" si="1159"/>
        <v/>
      </c>
      <c r="AGP369" s="36" t="str">
        <f t="shared" si="1148"/>
        <v/>
      </c>
      <c r="AGQ369" s="39">
        <f t="shared" si="1160"/>
        <v>38</v>
      </c>
      <c r="AGR369" s="36" t="str">
        <f t="shared" si="1161"/>
        <v/>
      </c>
      <c r="AGS369" s="36" t="str">
        <f t="shared" si="1149"/>
        <v/>
      </c>
      <c r="AGT369" s="39">
        <f t="shared" si="1162"/>
        <v>20</v>
      </c>
      <c r="AGU369" s="36" t="str">
        <f t="shared" si="1163"/>
        <v/>
      </c>
      <c r="AGV369" s="36" t="str">
        <f t="shared" si="1150"/>
        <v/>
      </c>
      <c r="AGW369" s="39">
        <f t="shared" si="1164"/>
        <v>4</v>
      </c>
      <c r="AGX369" s="36" t="str">
        <f t="shared" si="1165"/>
        <v/>
      </c>
      <c r="AGY369" s="36" t="str">
        <f t="shared" si="1151"/>
        <v/>
      </c>
      <c r="AGZ369" s="39">
        <f t="shared" si="1166"/>
        <v>4</v>
      </c>
      <c r="AHA369" s="36" t="str">
        <f t="shared" si="1167"/>
        <v/>
      </c>
      <c r="AHB369" s="36" t="str">
        <f t="shared" si="1152"/>
        <v/>
      </c>
      <c r="AHC369" s="39" t="str">
        <f t="shared" si="1168"/>
        <v/>
      </c>
      <c r="AHD369" s="36" t="str">
        <f t="shared" si="1169"/>
        <v/>
      </c>
      <c r="AHE369" s="36" t="str">
        <f t="shared" si="1153"/>
        <v/>
      </c>
      <c r="AHF369" s="39" t="str">
        <f t="shared" si="1170"/>
        <v/>
      </c>
      <c r="AHG369" s="36" t="str">
        <f t="shared" si="1171"/>
        <v/>
      </c>
      <c r="AHH369" s="36" t="str">
        <f t="shared" si="1154"/>
        <v/>
      </c>
      <c r="AHI369" s="39" t="str">
        <f t="shared" si="1172"/>
        <v/>
      </c>
      <c r="AHJ369" s="36" t="str">
        <f t="shared" si="1173"/>
        <v/>
      </c>
      <c r="AHK369" s="36" t="str">
        <f t="shared" si="1155"/>
        <v/>
      </c>
      <c r="AHL369" s="39" t="str">
        <f t="shared" si="1174"/>
        <v/>
      </c>
      <c r="AHM369" s="36" t="str">
        <f t="shared" si="1175"/>
        <v/>
      </c>
      <c r="AHN369" s="36" t="str">
        <f t="shared" si="1156"/>
        <v/>
      </c>
      <c r="AHO369" s="39" t="str">
        <f t="shared" si="1176"/>
        <v/>
      </c>
    </row>
    <row r="370" spans="1:918" s="5" customFormat="1" outlineLevel="1" x14ac:dyDescent="0.25">
      <c r="A370" s="84">
        <v>13</v>
      </c>
      <c r="B370" s="48" t="s">
        <v>220</v>
      </c>
      <c r="C370" s="37"/>
      <c r="D370" s="35"/>
      <c r="E370" s="35"/>
      <c r="F370" s="35"/>
      <c r="G370" s="57" t="s">
        <v>367</v>
      </c>
      <c r="H370" s="57" t="s">
        <v>367</v>
      </c>
      <c r="I370" s="57" t="s">
        <v>367</v>
      </c>
      <c r="J370" s="57" t="s">
        <v>367</v>
      </c>
      <c r="K370" s="57" t="s">
        <v>367</v>
      </c>
      <c r="L370" s="57" t="s">
        <v>367</v>
      </c>
      <c r="M370" s="57" t="s">
        <v>367</v>
      </c>
      <c r="N370" s="57" t="s">
        <v>367</v>
      </c>
      <c r="O370" s="57" t="s">
        <v>367</v>
      </c>
      <c r="P370" s="57" t="s">
        <v>367</v>
      </c>
      <c r="Q370" s="57" t="s">
        <v>367</v>
      </c>
      <c r="R370" s="57"/>
      <c r="S370" s="57"/>
      <c r="T370" s="57" t="s">
        <v>367</v>
      </c>
      <c r="U370" s="57" t="s">
        <v>367</v>
      </c>
      <c r="V370" s="38"/>
      <c r="W370" s="57" t="s">
        <v>367</v>
      </c>
      <c r="X370" s="57" t="s">
        <v>367</v>
      </c>
      <c r="Y370" s="57" t="s">
        <v>367</v>
      </c>
      <c r="Z370" s="57" t="s">
        <v>367</v>
      </c>
      <c r="AA370" s="57" t="s">
        <v>367</v>
      </c>
      <c r="AB370" s="57" t="s">
        <v>367</v>
      </c>
      <c r="AC370" s="57" t="s">
        <v>367</v>
      </c>
      <c r="AD370" s="57" t="s">
        <v>367</v>
      </c>
      <c r="AE370" s="57" t="s">
        <v>367</v>
      </c>
      <c r="AF370" s="57" t="s">
        <v>367</v>
      </c>
      <c r="AG370" s="57"/>
      <c r="AH370" s="57" t="s">
        <v>367</v>
      </c>
      <c r="AI370" s="57" t="s">
        <v>367</v>
      </c>
      <c r="AJ370" s="57"/>
      <c r="AK370" s="57"/>
      <c r="AL370" s="57" t="s">
        <v>367</v>
      </c>
      <c r="AM370" s="57" t="s">
        <v>367</v>
      </c>
      <c r="AN370" s="38"/>
      <c r="AO370" s="38"/>
      <c r="AP370" s="38"/>
      <c r="AQ370" s="57" t="s">
        <v>367</v>
      </c>
      <c r="AR370" s="57" t="s">
        <v>367</v>
      </c>
      <c r="AS370" s="57"/>
      <c r="AT370" s="57" t="s">
        <v>367</v>
      </c>
      <c r="AU370" s="57" t="s">
        <v>367</v>
      </c>
      <c r="AV370" s="57" t="s">
        <v>367</v>
      </c>
      <c r="AW370" s="57"/>
      <c r="AX370" s="57" t="s">
        <v>367</v>
      </c>
      <c r="AY370" s="57" t="s">
        <v>367</v>
      </c>
      <c r="AZ370" s="57"/>
      <c r="BA370" s="57"/>
      <c r="BB370" s="57" t="s">
        <v>367</v>
      </c>
      <c r="BC370" s="57" t="s">
        <v>367</v>
      </c>
      <c r="BD370" s="57" t="s">
        <v>367</v>
      </c>
      <c r="BE370" s="57"/>
      <c r="BF370" s="57" t="s">
        <v>367</v>
      </c>
      <c r="BG370" s="57" t="s">
        <v>367</v>
      </c>
      <c r="BH370" s="57"/>
      <c r="BI370" s="38"/>
      <c r="BJ370" s="38"/>
      <c r="BK370" s="61"/>
      <c r="BL370" s="57" t="s">
        <v>367</v>
      </c>
      <c r="BM370" s="57" t="s">
        <v>367</v>
      </c>
      <c r="BN370" s="57"/>
      <c r="BO370" s="57" t="s">
        <v>367</v>
      </c>
      <c r="BP370" s="57"/>
      <c r="BQ370" s="57"/>
      <c r="BR370" s="57"/>
      <c r="BS370" s="57" t="s">
        <v>367</v>
      </c>
      <c r="BT370" s="57" t="s">
        <v>367</v>
      </c>
      <c r="BU370" s="57" t="s">
        <v>367</v>
      </c>
      <c r="BV370" s="57"/>
      <c r="BW370" s="57"/>
      <c r="BX370" s="57" t="s">
        <v>367</v>
      </c>
      <c r="BY370" s="57" t="s">
        <v>367</v>
      </c>
      <c r="BZ370" s="57"/>
      <c r="CA370" s="57"/>
      <c r="CB370" s="57"/>
      <c r="CC370" s="57"/>
      <c r="CD370" s="57"/>
      <c r="CE370" s="61"/>
      <c r="CF370" s="57"/>
      <c r="CG370" s="57"/>
      <c r="CH370" s="57"/>
      <c r="CI370" s="57" t="s">
        <v>367</v>
      </c>
      <c r="CJ370" s="57" t="s">
        <v>367</v>
      </c>
      <c r="CK370" s="57" t="s">
        <v>367</v>
      </c>
      <c r="CL370" s="57" t="s">
        <v>367</v>
      </c>
      <c r="CM370" s="57"/>
      <c r="CN370" s="57"/>
      <c r="CO370" s="57"/>
      <c r="CP370" s="57"/>
      <c r="CQ370" s="57" t="s">
        <v>367</v>
      </c>
      <c r="CR370" s="57"/>
      <c r="CS370" s="57" t="s">
        <v>367</v>
      </c>
      <c r="CT370" s="57"/>
      <c r="CU370" s="57"/>
      <c r="CV370" s="57"/>
      <c r="CW370" s="57" t="s">
        <v>367</v>
      </c>
      <c r="CX370" s="38"/>
      <c r="CY370" s="61"/>
      <c r="CZ370" s="57" t="s">
        <v>367</v>
      </c>
      <c r="DA370" s="57" t="s">
        <v>367</v>
      </c>
      <c r="DB370" s="57" t="s">
        <v>367</v>
      </c>
      <c r="DC370" s="57" t="s">
        <v>367</v>
      </c>
      <c r="DD370" s="57" t="s">
        <v>367</v>
      </c>
      <c r="DE370" s="57" t="s">
        <v>367</v>
      </c>
      <c r="DF370" s="57" t="s">
        <v>367</v>
      </c>
      <c r="DG370" s="57"/>
      <c r="DH370" s="57"/>
      <c r="DI370" s="57"/>
      <c r="DJ370" s="57"/>
      <c r="DK370" s="57"/>
      <c r="DL370" s="57" t="s">
        <v>367</v>
      </c>
      <c r="DM370" s="57" t="s">
        <v>367</v>
      </c>
      <c r="DN370" s="57"/>
      <c r="DO370" s="57"/>
      <c r="DP370" s="57"/>
      <c r="DQ370" s="57"/>
      <c r="DR370" s="38"/>
      <c r="DS370" s="57" t="s">
        <v>367</v>
      </c>
      <c r="DT370" s="57" t="s">
        <v>367</v>
      </c>
      <c r="DU370" s="57"/>
      <c r="DV370" s="57" t="s">
        <v>367</v>
      </c>
      <c r="DW370" s="57" t="s">
        <v>367</v>
      </c>
      <c r="DX370" s="57" t="s">
        <v>367</v>
      </c>
      <c r="DY370" s="57" t="s">
        <v>367</v>
      </c>
      <c r="DZ370" s="57" t="s">
        <v>367</v>
      </c>
      <c r="EA370" s="57" t="s">
        <v>367</v>
      </c>
      <c r="EB370" s="57"/>
      <c r="EC370" s="57"/>
      <c r="ED370" s="57" t="s">
        <v>367</v>
      </c>
      <c r="EE370" s="57" t="s">
        <v>367</v>
      </c>
      <c r="EF370" s="57" t="s">
        <v>367</v>
      </c>
      <c r="EG370" s="57"/>
      <c r="EH370" s="57"/>
      <c r="EI370" s="57" t="s">
        <v>367</v>
      </c>
      <c r="EJ370" s="57"/>
      <c r="EK370" s="38"/>
      <c r="EL370" s="38"/>
      <c r="EM370" s="61"/>
      <c r="EN370" s="57" t="s">
        <v>367</v>
      </c>
      <c r="EO370" s="57"/>
      <c r="EP370" s="57"/>
      <c r="EQ370" s="57" t="s">
        <v>367</v>
      </c>
      <c r="ER370" s="57" t="s">
        <v>367</v>
      </c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 t="s">
        <v>367</v>
      </c>
      <c r="FN370" s="57" t="s">
        <v>367</v>
      </c>
      <c r="FO370" s="57" t="s">
        <v>367</v>
      </c>
      <c r="FP370" s="57"/>
      <c r="FQ370" s="57"/>
      <c r="FR370" s="57"/>
      <c r="FS370" s="57"/>
      <c r="FT370" s="57"/>
      <c r="FU370" s="57" t="s">
        <v>367</v>
      </c>
      <c r="FV370" s="57"/>
      <c r="FW370" s="57"/>
      <c r="FX370" s="57"/>
      <c r="FY370" s="57"/>
      <c r="FZ370" s="57"/>
      <c r="GA370" s="57"/>
      <c r="GB370" s="57"/>
      <c r="GC370" s="57"/>
      <c r="GD370" s="57" t="s">
        <v>367</v>
      </c>
      <c r="GE370" s="57" t="s">
        <v>367</v>
      </c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 t="s">
        <v>367</v>
      </c>
      <c r="GV370" s="57" t="s">
        <v>367</v>
      </c>
      <c r="GW370" s="57"/>
      <c r="GX370" s="57" t="s">
        <v>367</v>
      </c>
      <c r="GY370" s="57"/>
      <c r="GZ370" s="57"/>
      <c r="HA370" s="57"/>
      <c r="HB370" s="57" t="s">
        <v>367</v>
      </c>
      <c r="HC370" s="57" t="s">
        <v>367</v>
      </c>
      <c r="HD370" s="57"/>
      <c r="HE370" s="57"/>
      <c r="HF370" s="57" t="s">
        <v>367</v>
      </c>
      <c r="HG370" s="57"/>
      <c r="HH370" s="57" t="s">
        <v>367</v>
      </c>
      <c r="HI370" s="57"/>
      <c r="HJ370" s="57"/>
      <c r="HK370" s="57" t="s">
        <v>367</v>
      </c>
      <c r="HL370" s="57"/>
      <c r="HM370" s="38"/>
      <c r="HN370" s="38"/>
      <c r="HO370" s="61"/>
      <c r="HP370" s="57" t="s">
        <v>367</v>
      </c>
      <c r="HQ370" s="57" t="s">
        <v>367</v>
      </c>
      <c r="HR370" s="57"/>
      <c r="HS370" s="57" t="s">
        <v>367</v>
      </c>
      <c r="HT370" s="57"/>
      <c r="HU370" s="57"/>
      <c r="HV370" s="57" t="s">
        <v>367</v>
      </c>
      <c r="HW370" s="57" t="s">
        <v>367</v>
      </c>
      <c r="HX370" s="57" t="s">
        <v>367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367</v>
      </c>
      <c r="IJ370" s="57" t="s">
        <v>367</v>
      </c>
      <c r="IK370" s="57"/>
      <c r="IL370" s="57" t="s">
        <v>367</v>
      </c>
      <c r="IM370" s="57" t="s">
        <v>367</v>
      </c>
      <c r="IN370" s="57"/>
      <c r="IO370" s="57"/>
      <c r="IP370" s="57" t="s">
        <v>367</v>
      </c>
      <c r="IQ370" s="57" t="s">
        <v>367</v>
      </c>
      <c r="IR370" s="57"/>
      <c r="IS370" s="57"/>
      <c r="IT370" s="57" t="s">
        <v>367</v>
      </c>
      <c r="IU370" s="57" t="s">
        <v>367</v>
      </c>
      <c r="IV370" s="57" t="s">
        <v>367</v>
      </c>
      <c r="IW370" s="57"/>
      <c r="IX370" s="57"/>
      <c r="IY370" s="57"/>
      <c r="IZ370" s="38"/>
      <c r="JA370" s="38"/>
      <c r="JB370" s="38"/>
      <c r="JC370" s="57" t="s">
        <v>367</v>
      </c>
      <c r="JD370" s="57" t="s">
        <v>367</v>
      </c>
      <c r="JE370" s="57"/>
      <c r="JF370" s="57" t="s">
        <v>367</v>
      </c>
      <c r="JG370" s="57" t="s">
        <v>367</v>
      </c>
      <c r="JH370" s="57"/>
      <c r="JI370" s="57"/>
      <c r="JJ370" s="57" t="s">
        <v>367</v>
      </c>
      <c r="JK370" s="57" t="s">
        <v>367</v>
      </c>
      <c r="JL370" s="57"/>
      <c r="JM370" s="57"/>
      <c r="JN370" s="57"/>
      <c r="JO370" s="57" t="s">
        <v>367</v>
      </c>
      <c r="JP370" s="57" t="s">
        <v>367</v>
      </c>
      <c r="JQ370" s="57"/>
      <c r="JR370" s="57" t="s">
        <v>367</v>
      </c>
      <c r="JS370" s="57" t="s">
        <v>367</v>
      </c>
      <c r="JT370" s="38"/>
      <c r="JU370" s="38"/>
      <c r="JV370" s="38"/>
      <c r="JW370" s="61"/>
      <c r="JX370" s="57" t="s">
        <v>367</v>
      </c>
      <c r="JY370" s="57" t="s">
        <v>367</v>
      </c>
      <c r="JZ370" s="57"/>
      <c r="KA370" s="57"/>
      <c r="KB370" s="57"/>
      <c r="KC370" s="57" t="s">
        <v>367</v>
      </c>
      <c r="KD370" s="57" t="s">
        <v>367</v>
      </c>
      <c r="KE370" s="57" t="s">
        <v>367</v>
      </c>
      <c r="KF370" s="57"/>
      <c r="KG370" s="57"/>
      <c r="KH370" s="57"/>
      <c r="KI370" s="57" t="s">
        <v>367</v>
      </c>
      <c r="KJ370" s="57"/>
      <c r="KK370" s="57" t="s">
        <v>367</v>
      </c>
      <c r="KL370" s="57"/>
      <c r="KM370" s="57" t="s">
        <v>367</v>
      </c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 t="s">
        <v>367</v>
      </c>
      <c r="NZ370" s="57"/>
      <c r="OA370" s="57"/>
      <c r="OB370" s="57"/>
      <c r="OC370" s="57" t="s">
        <v>367</v>
      </c>
      <c r="OD370" s="57"/>
      <c r="OE370" s="57"/>
      <c r="OF370" s="57"/>
      <c r="OG370" s="57"/>
      <c r="OH370" s="57" t="s">
        <v>367</v>
      </c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85" t="str">
        <f t="shared" si="1144"/>
        <v/>
      </c>
      <c r="AGG370" s="85" t="str">
        <f t="shared" si="1145"/>
        <v/>
      </c>
      <c r="AGH370" s="85">
        <f t="shared" si="1146"/>
        <v>3</v>
      </c>
      <c r="AGL370" s="36" t="str">
        <f t="shared" si="1157"/>
        <v/>
      </c>
      <c r="AGM370" s="36" t="str">
        <f t="shared" si="1147"/>
        <v/>
      </c>
      <c r="AGN370" s="39">
        <f t="shared" si="1158"/>
        <v>51</v>
      </c>
      <c r="AGO370" s="36" t="str">
        <f t="shared" si="1159"/>
        <v/>
      </c>
      <c r="AGP370" s="36" t="str">
        <f t="shared" si="1148"/>
        <v/>
      </c>
      <c r="AGQ370" s="39">
        <f t="shared" si="1160"/>
        <v>31</v>
      </c>
      <c r="AGR370" s="36" t="str">
        <f t="shared" si="1161"/>
        <v/>
      </c>
      <c r="AGS370" s="36" t="str">
        <f t="shared" si="1149"/>
        <v/>
      </c>
      <c r="AGT370" s="39">
        <f t="shared" si="1162"/>
        <v>28</v>
      </c>
      <c r="AGU370" s="36" t="str">
        <f t="shared" si="1163"/>
        <v/>
      </c>
      <c r="AGV370" s="36" t="str">
        <f t="shared" si="1150"/>
        <v/>
      </c>
      <c r="AGW370" s="39">
        <f t="shared" si="1164"/>
        <v>15</v>
      </c>
      <c r="AGX370" s="36" t="str">
        <f t="shared" si="1165"/>
        <v/>
      </c>
      <c r="AGY370" s="36" t="str">
        <f t="shared" si="1151"/>
        <v/>
      </c>
      <c r="AGZ370" s="39">
        <f t="shared" si="1166"/>
        <v>3</v>
      </c>
      <c r="AHA370" s="36" t="str">
        <f t="shared" si="1167"/>
        <v/>
      </c>
      <c r="AHB370" s="36" t="str">
        <f t="shared" si="1152"/>
        <v/>
      </c>
      <c r="AHC370" s="39" t="str">
        <f t="shared" si="1168"/>
        <v/>
      </c>
      <c r="AHD370" s="36" t="str">
        <f t="shared" si="1169"/>
        <v/>
      </c>
      <c r="AHE370" s="36" t="str">
        <f t="shared" si="1153"/>
        <v/>
      </c>
      <c r="AHF370" s="39" t="str">
        <f t="shared" si="1170"/>
        <v/>
      </c>
      <c r="AHG370" s="36" t="str">
        <f t="shared" si="1171"/>
        <v/>
      </c>
      <c r="AHH370" s="36" t="str">
        <f t="shared" si="1154"/>
        <v/>
      </c>
      <c r="AHI370" s="39" t="str">
        <f t="shared" si="1172"/>
        <v/>
      </c>
      <c r="AHJ370" s="36" t="str">
        <f t="shared" si="1173"/>
        <v/>
      </c>
      <c r="AHK370" s="36" t="str">
        <f t="shared" si="1155"/>
        <v/>
      </c>
      <c r="AHL370" s="39" t="str">
        <f t="shared" si="1174"/>
        <v/>
      </c>
      <c r="AHM370" s="36" t="str">
        <f t="shared" si="1175"/>
        <v/>
      </c>
      <c r="AHN370" s="36" t="str">
        <f t="shared" si="1156"/>
        <v/>
      </c>
      <c r="AHO370" s="39" t="str">
        <f t="shared" si="1176"/>
        <v/>
      </c>
    </row>
    <row r="371" spans="1:918" s="5" customFormat="1" outlineLevel="1" x14ac:dyDescent="0.25">
      <c r="A371" s="84">
        <v>14</v>
      </c>
      <c r="B371" s="48" t="s">
        <v>221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 t="s">
        <v>367</v>
      </c>
      <c r="AA371" s="57" t="s">
        <v>367</v>
      </c>
      <c r="AB371" s="57" t="s">
        <v>367</v>
      </c>
      <c r="AC371" s="57" t="s">
        <v>367</v>
      </c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 t="s">
        <v>367</v>
      </c>
      <c r="AR371" s="57" t="s">
        <v>367</v>
      </c>
      <c r="AS371" s="57"/>
      <c r="AT371" s="57" t="s">
        <v>367</v>
      </c>
      <c r="AU371" s="57" t="s">
        <v>367</v>
      </c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 t="s">
        <v>367</v>
      </c>
      <c r="BH371" s="57"/>
      <c r="BI371" s="38"/>
      <c r="BJ371" s="38"/>
      <c r="BK371" s="61"/>
      <c r="BL371" s="57"/>
      <c r="BM371" s="57"/>
      <c r="BN371" s="57"/>
      <c r="BO371" s="57" t="s">
        <v>367</v>
      </c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 t="s">
        <v>367</v>
      </c>
      <c r="CB371" s="57" t="s">
        <v>367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 t="s">
        <v>367</v>
      </c>
      <c r="CR371" s="57" t="s">
        <v>367</v>
      </c>
      <c r="CS371" s="57" t="s">
        <v>367</v>
      </c>
      <c r="CT371" s="57"/>
      <c r="CU371" s="57"/>
      <c r="CV371" s="57"/>
      <c r="CW371" s="57"/>
      <c r="CX371" s="38"/>
      <c r="CY371" s="61"/>
      <c r="CZ371" s="57"/>
      <c r="DA371" s="57"/>
      <c r="DB371" s="57" t="s">
        <v>367</v>
      </c>
      <c r="DC371" s="57" t="s">
        <v>367</v>
      </c>
      <c r="DD371" s="57" t="s">
        <v>367</v>
      </c>
      <c r="DE371" s="57" t="s">
        <v>367</v>
      </c>
      <c r="DF371" s="57"/>
      <c r="DG371" s="57" t="s">
        <v>367</v>
      </c>
      <c r="DH371" s="57" t="s">
        <v>367</v>
      </c>
      <c r="DI371" s="57"/>
      <c r="DJ371" s="57"/>
      <c r="DK371" s="57"/>
      <c r="DL371" s="57"/>
      <c r="DM371" s="57"/>
      <c r="DN371" s="57"/>
      <c r="DO371" s="57" t="s">
        <v>367</v>
      </c>
      <c r="DP371" s="57" t="s">
        <v>367</v>
      </c>
      <c r="DQ371" s="57"/>
      <c r="DR371" s="38"/>
      <c r="DS371" s="57"/>
      <c r="DT371" s="57"/>
      <c r="DU371" s="57"/>
      <c r="DV371" s="57" t="s">
        <v>367</v>
      </c>
      <c r="DW371" s="57" t="s">
        <v>367</v>
      </c>
      <c r="DX371" s="57"/>
      <c r="DY371" s="57"/>
      <c r="DZ371" s="57"/>
      <c r="EA371" s="57"/>
      <c r="EB371" s="57" t="s">
        <v>367</v>
      </c>
      <c r="EC371" s="57" t="s">
        <v>367</v>
      </c>
      <c r="ED371" s="57" t="s">
        <v>367</v>
      </c>
      <c r="EE371" s="57" t="s">
        <v>367</v>
      </c>
      <c r="EF371" s="57" t="s">
        <v>367</v>
      </c>
      <c r="EG371" s="57"/>
      <c r="EH371" s="57"/>
      <c r="EI371" s="57"/>
      <c r="EJ371" s="57"/>
      <c r="EK371" s="38"/>
      <c r="EL371" s="38"/>
      <c r="EM371" s="61"/>
      <c r="EN371" s="57" t="s">
        <v>367</v>
      </c>
      <c r="EO371" s="57" t="s">
        <v>367</v>
      </c>
      <c r="EP371" s="57"/>
      <c r="EQ371" s="57" t="s">
        <v>367</v>
      </c>
      <c r="ER371" s="57"/>
      <c r="ES371" s="57"/>
      <c r="ET371" s="57"/>
      <c r="EU371" s="57" t="s">
        <v>367</v>
      </c>
      <c r="EV371" s="57" t="s">
        <v>367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 t="s">
        <v>367</v>
      </c>
      <c r="FV371" s="57"/>
      <c r="FW371" s="57"/>
      <c r="FX371" s="57"/>
      <c r="FY371" s="57"/>
      <c r="FZ371" s="57"/>
      <c r="GA371" s="57"/>
      <c r="GB371" s="57"/>
      <c r="GC371" s="57"/>
      <c r="GD371" s="57" t="s">
        <v>367</v>
      </c>
      <c r="GE371" s="57" t="s">
        <v>367</v>
      </c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38"/>
      <c r="GT371" s="38"/>
      <c r="GU371" s="57"/>
      <c r="GV371" s="57"/>
      <c r="GW371" s="57"/>
      <c r="GX371" s="57" t="s">
        <v>367</v>
      </c>
      <c r="GY371" s="57" t="s">
        <v>367</v>
      </c>
      <c r="GZ371" s="57"/>
      <c r="HA371" s="57"/>
      <c r="HB371" s="57" t="s">
        <v>367</v>
      </c>
      <c r="HC371" s="57" t="s">
        <v>367</v>
      </c>
      <c r="HD371" s="57"/>
      <c r="HE371" s="57"/>
      <c r="HF371" s="57" t="s">
        <v>367</v>
      </c>
      <c r="HG371" s="57" t="s">
        <v>367</v>
      </c>
      <c r="HH371" s="57" t="s">
        <v>367</v>
      </c>
      <c r="HI371" s="57"/>
      <c r="HJ371" s="57"/>
      <c r="HK371" s="57" t="s">
        <v>367</v>
      </c>
      <c r="HL371" s="57"/>
      <c r="HM371" s="38"/>
      <c r="HN371" s="38"/>
      <c r="HO371" s="61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38"/>
      <c r="IH371" s="38"/>
      <c r="II371" s="57"/>
      <c r="IJ371" s="57"/>
      <c r="IK371" s="57"/>
      <c r="IL371" s="57"/>
      <c r="IM371" s="57" t="s">
        <v>367</v>
      </c>
      <c r="IN371" s="57" t="s">
        <v>367</v>
      </c>
      <c r="IO371" s="57" t="s">
        <v>367</v>
      </c>
      <c r="IP371" s="57" t="s">
        <v>367</v>
      </c>
      <c r="IQ371" s="57" t="s">
        <v>367</v>
      </c>
      <c r="IR371" s="57"/>
      <c r="IS371" s="57"/>
      <c r="IT371" s="57" t="s">
        <v>367</v>
      </c>
      <c r="IU371" s="57"/>
      <c r="IV371" s="57" t="s">
        <v>367</v>
      </c>
      <c r="IW371" s="57"/>
      <c r="IX371" s="57"/>
      <c r="IY371" s="57"/>
      <c r="IZ371" s="38"/>
      <c r="JA371" s="38"/>
      <c r="JB371" s="38"/>
      <c r="JC371" s="57"/>
      <c r="JD371" s="57"/>
      <c r="JE371" s="57"/>
      <c r="JF371" s="57" t="s">
        <v>367</v>
      </c>
      <c r="JG371" s="57" t="s">
        <v>367</v>
      </c>
      <c r="JH371" s="57" t="s">
        <v>367</v>
      </c>
      <c r="JI371" s="57"/>
      <c r="JJ371" s="57" t="s">
        <v>367</v>
      </c>
      <c r="JK371" s="57" t="s">
        <v>367</v>
      </c>
      <c r="JL371" s="57"/>
      <c r="JM371" s="57"/>
      <c r="JN371" s="57"/>
      <c r="JO371" s="57" t="s">
        <v>367</v>
      </c>
      <c r="JP371" s="57" t="s">
        <v>367</v>
      </c>
      <c r="JQ371" s="57"/>
      <c r="JR371" s="57"/>
      <c r="JS371" s="57"/>
      <c r="JT371" s="38"/>
      <c r="JU371" s="38"/>
      <c r="JV371" s="38"/>
      <c r="JW371" s="61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KI371" s="57"/>
      <c r="KJ371" s="57"/>
      <c r="KK371" s="57" t="s">
        <v>367</v>
      </c>
      <c r="KL371" s="57"/>
      <c r="KM371" s="57"/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/>
      <c r="NT371" s="57"/>
      <c r="NU371" s="57"/>
      <c r="NV371" s="57"/>
      <c r="NW371" s="57" t="s">
        <v>367</v>
      </c>
      <c r="NX371" s="57" t="s">
        <v>367</v>
      </c>
      <c r="NY371" s="57"/>
      <c r="NZ371" s="57"/>
      <c r="OA371" s="57"/>
      <c r="OB371" s="57"/>
      <c r="OC371" s="57"/>
      <c r="OD371" s="57"/>
      <c r="OE371" s="57"/>
      <c r="OF371" s="57"/>
      <c r="OG371" s="57"/>
      <c r="OH371" s="57" t="s">
        <v>367</v>
      </c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85" t="str">
        <f t="shared" si="1144"/>
        <v/>
      </c>
      <c r="AGG371" s="85" t="str">
        <f t="shared" si="1145"/>
        <v/>
      </c>
      <c r="AGH371" s="85">
        <f t="shared" si="1146"/>
        <v>3</v>
      </c>
      <c r="AGL371" s="36" t="str">
        <f t="shared" si="1157"/>
        <v/>
      </c>
      <c r="AGM371" s="36" t="str">
        <f t="shared" si="1147"/>
        <v/>
      </c>
      <c r="AGN371" s="39">
        <f t="shared" si="1158"/>
        <v>12</v>
      </c>
      <c r="AGO371" s="36" t="str">
        <f t="shared" si="1159"/>
        <v/>
      </c>
      <c r="AGP371" s="36" t="str">
        <f t="shared" si="1148"/>
        <v/>
      </c>
      <c r="AGQ371" s="39">
        <f t="shared" si="1160"/>
        <v>24</v>
      </c>
      <c r="AGR371" s="36" t="str">
        <f t="shared" si="1161"/>
        <v/>
      </c>
      <c r="AGS371" s="36" t="str">
        <f t="shared" si="1149"/>
        <v/>
      </c>
      <c r="AGT371" s="39">
        <f t="shared" si="1162"/>
        <v>18</v>
      </c>
      <c r="AGU371" s="36" t="str">
        <f t="shared" si="1163"/>
        <v/>
      </c>
      <c r="AGV371" s="36" t="str">
        <f t="shared" si="1150"/>
        <v/>
      </c>
      <c r="AGW371" s="39">
        <f t="shared" si="1164"/>
        <v>7</v>
      </c>
      <c r="AGX371" s="36" t="str">
        <f t="shared" si="1165"/>
        <v/>
      </c>
      <c r="AGY371" s="36" t="str">
        <f t="shared" si="1151"/>
        <v/>
      </c>
      <c r="AGZ371" s="39">
        <f t="shared" si="1166"/>
        <v>3</v>
      </c>
      <c r="AHA371" s="36" t="str">
        <f t="shared" si="1167"/>
        <v/>
      </c>
      <c r="AHB371" s="36" t="str">
        <f t="shared" si="1152"/>
        <v/>
      </c>
      <c r="AHC371" s="39" t="str">
        <f t="shared" si="1168"/>
        <v/>
      </c>
      <c r="AHD371" s="36" t="str">
        <f t="shared" si="1169"/>
        <v/>
      </c>
      <c r="AHE371" s="36" t="str">
        <f t="shared" si="1153"/>
        <v/>
      </c>
      <c r="AHF371" s="39" t="str">
        <f t="shared" si="1170"/>
        <v/>
      </c>
      <c r="AHG371" s="36" t="str">
        <f t="shared" si="1171"/>
        <v/>
      </c>
      <c r="AHH371" s="36" t="str">
        <f t="shared" si="1154"/>
        <v/>
      </c>
      <c r="AHI371" s="39" t="str">
        <f t="shared" si="1172"/>
        <v/>
      </c>
      <c r="AHJ371" s="36" t="str">
        <f t="shared" si="1173"/>
        <v/>
      </c>
      <c r="AHK371" s="36" t="str">
        <f t="shared" si="1155"/>
        <v/>
      </c>
      <c r="AHL371" s="39" t="str">
        <f t="shared" si="1174"/>
        <v/>
      </c>
      <c r="AHM371" s="36" t="str">
        <f t="shared" si="1175"/>
        <v/>
      </c>
      <c r="AHN371" s="36" t="str">
        <f t="shared" si="1156"/>
        <v/>
      </c>
      <c r="AHO371" s="39" t="str">
        <f t="shared" si="1176"/>
        <v/>
      </c>
    </row>
    <row r="372" spans="1:918" s="5" customFormat="1" outlineLevel="1" x14ac:dyDescent="0.25">
      <c r="A372" s="84">
        <v>15</v>
      </c>
      <c r="B372" s="48" t="s">
        <v>222</v>
      </c>
      <c r="C372" s="37"/>
      <c r="D372" s="35"/>
      <c r="E372" s="35"/>
      <c r="F372" s="35"/>
      <c r="G372" s="57" t="s">
        <v>367</v>
      </c>
      <c r="H372" s="57" t="s">
        <v>367</v>
      </c>
      <c r="I372" s="57" t="s">
        <v>367</v>
      </c>
      <c r="J372" s="57" t="s">
        <v>367</v>
      </c>
      <c r="K372" s="57" t="s">
        <v>367</v>
      </c>
      <c r="L372" s="57" t="s">
        <v>367</v>
      </c>
      <c r="M372" s="57" t="s">
        <v>367</v>
      </c>
      <c r="N372" s="57" t="s">
        <v>367</v>
      </c>
      <c r="O372" s="57" t="s">
        <v>367</v>
      </c>
      <c r="P372" s="57" t="s">
        <v>367</v>
      </c>
      <c r="Q372" s="57" t="s">
        <v>367</v>
      </c>
      <c r="R372" s="57"/>
      <c r="S372" s="57"/>
      <c r="T372" s="57" t="s">
        <v>367</v>
      </c>
      <c r="U372" s="57" t="s">
        <v>367</v>
      </c>
      <c r="V372" s="38"/>
      <c r="W372" s="57" t="s">
        <v>367</v>
      </c>
      <c r="X372" s="57" t="s">
        <v>367</v>
      </c>
      <c r="Y372" s="57" t="s">
        <v>367</v>
      </c>
      <c r="Z372" s="57" t="s">
        <v>367</v>
      </c>
      <c r="AA372" s="57" t="s">
        <v>367</v>
      </c>
      <c r="AB372" s="57" t="s">
        <v>367</v>
      </c>
      <c r="AC372" s="57" t="s">
        <v>367</v>
      </c>
      <c r="AD372" s="57" t="s">
        <v>367</v>
      </c>
      <c r="AE372" s="57" t="s">
        <v>367</v>
      </c>
      <c r="AF372" s="57" t="s">
        <v>367</v>
      </c>
      <c r="AG372" s="57"/>
      <c r="AH372" s="57" t="s">
        <v>367</v>
      </c>
      <c r="AI372" s="57" t="s">
        <v>367</v>
      </c>
      <c r="AJ372" s="57"/>
      <c r="AK372" s="57"/>
      <c r="AL372" s="57" t="s">
        <v>367</v>
      </c>
      <c r="AM372" s="57" t="s">
        <v>367</v>
      </c>
      <c r="AN372" s="38"/>
      <c r="AO372" s="38"/>
      <c r="AP372" s="38"/>
      <c r="AQ372" s="57" t="s">
        <v>367</v>
      </c>
      <c r="AR372" s="57" t="s">
        <v>367</v>
      </c>
      <c r="AS372" s="57"/>
      <c r="AT372" s="57" t="s">
        <v>367</v>
      </c>
      <c r="AU372" s="57" t="s">
        <v>367</v>
      </c>
      <c r="AV372" s="57" t="s">
        <v>367</v>
      </c>
      <c r="AW372" s="57"/>
      <c r="AX372" s="57" t="s">
        <v>367</v>
      </c>
      <c r="AY372" s="57" t="s">
        <v>367</v>
      </c>
      <c r="AZ372" s="57"/>
      <c r="BA372" s="57"/>
      <c r="BB372" s="57" t="s">
        <v>367</v>
      </c>
      <c r="BC372" s="57" t="s">
        <v>367</v>
      </c>
      <c r="BD372" s="57" t="s">
        <v>367</v>
      </c>
      <c r="BE372" s="57"/>
      <c r="BF372" s="57" t="s">
        <v>367</v>
      </c>
      <c r="BG372" s="57" t="s">
        <v>367</v>
      </c>
      <c r="BH372" s="57"/>
      <c r="BI372" s="38"/>
      <c r="BJ372" s="38"/>
      <c r="BK372" s="61"/>
      <c r="BL372" s="57" t="s">
        <v>367</v>
      </c>
      <c r="BM372" s="57" t="s">
        <v>367</v>
      </c>
      <c r="BN372" s="57" t="s">
        <v>367</v>
      </c>
      <c r="BO372" s="57" t="s">
        <v>367</v>
      </c>
      <c r="BP372" s="57" t="s">
        <v>367</v>
      </c>
      <c r="BQ372" s="57" t="s">
        <v>367</v>
      </c>
      <c r="BR372" s="57" t="s">
        <v>367</v>
      </c>
      <c r="BS372" s="57" t="s">
        <v>367</v>
      </c>
      <c r="BT372" s="57" t="s">
        <v>367</v>
      </c>
      <c r="BU372" s="57" t="s">
        <v>367</v>
      </c>
      <c r="BV372" s="57"/>
      <c r="BW372" s="57"/>
      <c r="BX372" s="57" t="s">
        <v>367</v>
      </c>
      <c r="BY372" s="57" t="s">
        <v>367</v>
      </c>
      <c r="BZ372" s="57"/>
      <c r="CA372" s="57" t="s">
        <v>367</v>
      </c>
      <c r="CB372" s="57" t="s">
        <v>367</v>
      </c>
      <c r="CC372" s="57"/>
      <c r="CD372" s="57"/>
      <c r="CE372" s="61"/>
      <c r="CF372" s="57" t="s">
        <v>367</v>
      </c>
      <c r="CG372" s="57" t="s">
        <v>367</v>
      </c>
      <c r="CH372" s="57" t="s">
        <v>367</v>
      </c>
      <c r="CI372" s="57" t="s">
        <v>367</v>
      </c>
      <c r="CJ372" s="57" t="s">
        <v>367</v>
      </c>
      <c r="CK372" s="57" t="s">
        <v>367</v>
      </c>
      <c r="CL372" s="57" t="s">
        <v>367</v>
      </c>
      <c r="CM372" s="57" t="s">
        <v>367</v>
      </c>
      <c r="CN372" s="57" t="s">
        <v>367</v>
      </c>
      <c r="CO372" s="57" t="s">
        <v>367</v>
      </c>
      <c r="CP372" s="57" t="s">
        <v>367</v>
      </c>
      <c r="CQ372" s="57" t="s">
        <v>367</v>
      </c>
      <c r="CR372" s="57" t="s">
        <v>367</v>
      </c>
      <c r="CS372" s="57" t="s">
        <v>367</v>
      </c>
      <c r="CT372" s="57"/>
      <c r="CU372" s="57"/>
      <c r="CV372" s="57" t="s">
        <v>367</v>
      </c>
      <c r="CW372" s="57" t="s">
        <v>367</v>
      </c>
      <c r="CX372" s="38"/>
      <c r="CY372" s="61"/>
      <c r="CZ372" s="57" t="s">
        <v>367</v>
      </c>
      <c r="DA372" s="57" t="s">
        <v>367</v>
      </c>
      <c r="DB372" s="57" t="s">
        <v>367</v>
      </c>
      <c r="DC372" s="57"/>
      <c r="DD372" s="57" t="s">
        <v>367</v>
      </c>
      <c r="DE372" s="57"/>
      <c r="DF372" s="57" t="s">
        <v>367</v>
      </c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38"/>
      <c r="DS372" s="57" t="s">
        <v>367</v>
      </c>
      <c r="DT372" s="57" t="s">
        <v>367</v>
      </c>
      <c r="DU372" s="57" t="s">
        <v>367</v>
      </c>
      <c r="DV372" s="57" t="s">
        <v>367</v>
      </c>
      <c r="DW372" s="57" t="s">
        <v>367</v>
      </c>
      <c r="DX372" s="57" t="s">
        <v>367</v>
      </c>
      <c r="DY372" s="57" t="s">
        <v>367</v>
      </c>
      <c r="DZ372" s="57" t="s">
        <v>367</v>
      </c>
      <c r="EA372" s="57" t="s">
        <v>367</v>
      </c>
      <c r="EB372" s="57" t="s">
        <v>367</v>
      </c>
      <c r="EC372" s="57" t="s">
        <v>367</v>
      </c>
      <c r="ED372" s="57" t="s">
        <v>367</v>
      </c>
      <c r="EE372" s="57" t="s">
        <v>367</v>
      </c>
      <c r="EF372" s="57" t="s">
        <v>367</v>
      </c>
      <c r="EG372" s="57"/>
      <c r="EH372" s="57"/>
      <c r="EI372" s="57" t="s">
        <v>367</v>
      </c>
      <c r="EJ372" s="57" t="s">
        <v>367</v>
      </c>
      <c r="EK372" s="38"/>
      <c r="EL372" s="38"/>
      <c r="EM372" s="61"/>
      <c r="EN372" s="57" t="s">
        <v>367</v>
      </c>
      <c r="EO372" s="57" t="s">
        <v>367</v>
      </c>
      <c r="EP372" s="57"/>
      <c r="EQ372" s="57" t="s">
        <v>367</v>
      </c>
      <c r="ER372" s="57" t="s">
        <v>367</v>
      </c>
      <c r="ES372" s="57" t="s">
        <v>367</v>
      </c>
      <c r="ET372" s="57" t="s">
        <v>367</v>
      </c>
      <c r="EU372" s="57" t="s">
        <v>367</v>
      </c>
      <c r="EV372" s="57" t="s">
        <v>367</v>
      </c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 t="s">
        <v>367</v>
      </c>
      <c r="FI372" s="57" t="s">
        <v>367</v>
      </c>
      <c r="FJ372" s="57" t="s">
        <v>367</v>
      </c>
      <c r="FK372" s="57" t="s">
        <v>367</v>
      </c>
      <c r="FL372" s="57" t="s">
        <v>367</v>
      </c>
      <c r="FM372" s="57" t="s">
        <v>367</v>
      </c>
      <c r="FN372" s="57" t="s">
        <v>367</v>
      </c>
      <c r="FO372" s="57" t="s">
        <v>367</v>
      </c>
      <c r="FP372" s="57" t="s">
        <v>367</v>
      </c>
      <c r="FQ372" s="57" t="s">
        <v>367</v>
      </c>
      <c r="FR372" s="57" t="s">
        <v>367</v>
      </c>
      <c r="FS372" s="57" t="s">
        <v>367</v>
      </c>
      <c r="FT372" s="57" t="s">
        <v>367</v>
      </c>
      <c r="FU372" s="57" t="s">
        <v>367</v>
      </c>
      <c r="FV372" s="57"/>
      <c r="FW372" s="57"/>
      <c r="FX372" s="57" t="s">
        <v>367</v>
      </c>
      <c r="FY372" s="57" t="s">
        <v>367</v>
      </c>
      <c r="FZ372" s="57"/>
      <c r="GA372" s="57" t="s">
        <v>367</v>
      </c>
      <c r="GB372" s="57" t="s">
        <v>367</v>
      </c>
      <c r="GC372" s="57" t="s">
        <v>367</v>
      </c>
      <c r="GD372" s="57" t="s">
        <v>367</v>
      </c>
      <c r="GE372" s="57" t="s">
        <v>367</v>
      </c>
      <c r="GF372" s="57" t="s">
        <v>367</v>
      </c>
      <c r="GG372" s="57"/>
      <c r="GH372" s="57"/>
      <c r="GI372" s="57"/>
      <c r="GJ372" s="57"/>
      <c r="GK372" s="57"/>
      <c r="GL372" s="57"/>
      <c r="GM372" s="57" t="s">
        <v>367</v>
      </c>
      <c r="GN372" s="57" t="s">
        <v>367</v>
      </c>
      <c r="GO372" s="57"/>
      <c r="GP372" s="57" t="s">
        <v>367</v>
      </c>
      <c r="GQ372" s="57" t="s">
        <v>367</v>
      </c>
      <c r="GR372" s="57"/>
      <c r="GS372" s="38"/>
      <c r="GT372" s="38"/>
      <c r="GU372" s="57" t="s">
        <v>367</v>
      </c>
      <c r="GV372" s="57" t="s">
        <v>367</v>
      </c>
      <c r="GW372" s="57" t="s">
        <v>367</v>
      </c>
      <c r="GX372" s="57" t="s">
        <v>367</v>
      </c>
      <c r="GY372" s="57" t="s">
        <v>367</v>
      </c>
      <c r="GZ372" s="57" t="s">
        <v>367</v>
      </c>
      <c r="HA372" s="57" t="s">
        <v>367</v>
      </c>
      <c r="HB372" s="57" t="s">
        <v>367</v>
      </c>
      <c r="HC372" s="57" t="s">
        <v>367</v>
      </c>
      <c r="HD372" s="57" t="s">
        <v>367</v>
      </c>
      <c r="HE372" s="57" t="s">
        <v>367</v>
      </c>
      <c r="HF372" s="57" t="s">
        <v>367</v>
      </c>
      <c r="HG372" s="57" t="s">
        <v>367</v>
      </c>
      <c r="HH372" s="57" t="s">
        <v>367</v>
      </c>
      <c r="HI372" s="57"/>
      <c r="HJ372" s="57"/>
      <c r="HK372" s="57" t="s">
        <v>367</v>
      </c>
      <c r="HL372" s="57" t="s">
        <v>367</v>
      </c>
      <c r="HM372" s="38"/>
      <c r="HN372" s="38"/>
      <c r="HO372" s="61"/>
      <c r="HP372" s="57" t="s">
        <v>367</v>
      </c>
      <c r="HQ372" s="57" t="s">
        <v>367</v>
      </c>
      <c r="HR372" s="57" t="s">
        <v>367</v>
      </c>
      <c r="HS372" s="57" t="s">
        <v>367</v>
      </c>
      <c r="HT372" s="57" t="s">
        <v>367</v>
      </c>
      <c r="HU372" s="57" t="s">
        <v>367</v>
      </c>
      <c r="HV372" s="57" t="s">
        <v>367</v>
      </c>
      <c r="HW372" s="57" t="s">
        <v>367</v>
      </c>
      <c r="HX372" s="57" t="s">
        <v>367</v>
      </c>
      <c r="HY372" s="57" t="s">
        <v>367</v>
      </c>
      <c r="HZ372" s="57"/>
      <c r="IA372" s="57"/>
      <c r="IB372" s="57" t="s">
        <v>367</v>
      </c>
      <c r="IC372" s="57" t="s">
        <v>367</v>
      </c>
      <c r="ID372" s="57"/>
      <c r="IE372" s="57" t="s">
        <v>367</v>
      </c>
      <c r="IF372" s="57" t="s">
        <v>367</v>
      </c>
      <c r="IG372" s="38"/>
      <c r="IH372" s="38"/>
      <c r="II372" s="57" t="s">
        <v>367</v>
      </c>
      <c r="IJ372" s="57" t="s">
        <v>367</v>
      </c>
      <c r="IK372" s="57"/>
      <c r="IL372" s="57" t="s">
        <v>367</v>
      </c>
      <c r="IM372" s="57" t="s">
        <v>367</v>
      </c>
      <c r="IN372" s="57" t="s">
        <v>367</v>
      </c>
      <c r="IO372" s="57" t="s">
        <v>367</v>
      </c>
      <c r="IP372" s="57" t="s">
        <v>367</v>
      </c>
      <c r="IQ372" s="57" t="s">
        <v>367</v>
      </c>
      <c r="IR372" s="57" t="s">
        <v>367</v>
      </c>
      <c r="IS372" s="57" t="s">
        <v>367</v>
      </c>
      <c r="IT372" s="57" t="s">
        <v>367</v>
      </c>
      <c r="IU372" s="57" t="s">
        <v>367</v>
      </c>
      <c r="IV372" s="57" t="s">
        <v>367</v>
      </c>
      <c r="IW372" s="57"/>
      <c r="IX372" s="57"/>
      <c r="IY372" s="57" t="s">
        <v>367</v>
      </c>
      <c r="IZ372" s="38"/>
      <c r="JA372" s="38"/>
      <c r="JB372" s="38"/>
      <c r="JC372" s="57" t="s">
        <v>367</v>
      </c>
      <c r="JD372" s="57" t="s">
        <v>367</v>
      </c>
      <c r="JE372" s="57"/>
      <c r="JF372" s="57" t="s">
        <v>367</v>
      </c>
      <c r="JG372" s="57" t="s">
        <v>367</v>
      </c>
      <c r="JH372" s="57" t="s">
        <v>367</v>
      </c>
      <c r="JI372" s="57" t="s">
        <v>367</v>
      </c>
      <c r="JJ372" s="57" t="s">
        <v>367</v>
      </c>
      <c r="JK372" s="57" t="s">
        <v>367</v>
      </c>
      <c r="JL372" s="57" t="s">
        <v>367</v>
      </c>
      <c r="JM372" s="57"/>
      <c r="JN372" s="57"/>
      <c r="JO372" s="57" t="s">
        <v>367</v>
      </c>
      <c r="JP372" s="57" t="s">
        <v>367</v>
      </c>
      <c r="JQ372" s="57"/>
      <c r="JR372" s="57" t="s">
        <v>367</v>
      </c>
      <c r="JS372" s="57" t="s">
        <v>367</v>
      </c>
      <c r="JT372" s="38"/>
      <c r="JU372" s="38"/>
      <c r="JV372" s="38"/>
      <c r="JW372" s="61"/>
      <c r="JX372" s="57" t="s">
        <v>367</v>
      </c>
      <c r="JY372" s="57" t="s">
        <v>367</v>
      </c>
      <c r="JZ372" s="57"/>
      <c r="KA372" s="57"/>
      <c r="KB372" s="57"/>
      <c r="KC372" s="57" t="s">
        <v>367</v>
      </c>
      <c r="KD372" s="57" t="s">
        <v>367</v>
      </c>
      <c r="KE372" s="57" t="s">
        <v>367</v>
      </c>
      <c r="KF372" s="57"/>
      <c r="KG372" s="57" t="s">
        <v>367</v>
      </c>
      <c r="KH372" s="57" t="s">
        <v>367</v>
      </c>
      <c r="KI372" s="57" t="s">
        <v>367</v>
      </c>
      <c r="KJ372" s="57"/>
      <c r="KK372" s="57" t="s">
        <v>367</v>
      </c>
      <c r="KL372" s="57"/>
      <c r="KM372" s="57" t="s">
        <v>367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 t="s">
        <v>367</v>
      </c>
      <c r="NT372" s="57" t="s">
        <v>367</v>
      </c>
      <c r="NU372" s="57"/>
      <c r="NV372" s="57"/>
      <c r="NW372" s="57" t="s">
        <v>367</v>
      </c>
      <c r="NX372" s="57" t="s">
        <v>367</v>
      </c>
      <c r="NY372" s="57" t="s">
        <v>367</v>
      </c>
      <c r="NZ372" s="57"/>
      <c r="OA372" s="57"/>
      <c r="OB372" s="57"/>
      <c r="OC372" s="57" t="s">
        <v>367</v>
      </c>
      <c r="OD372" s="57"/>
      <c r="OE372" s="57"/>
      <c r="OF372" s="57"/>
      <c r="OG372" s="57"/>
      <c r="OH372" s="57" t="s">
        <v>367</v>
      </c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85" t="str">
        <f t="shared" si="1144"/>
        <v/>
      </c>
      <c r="AGG372" s="85" t="str">
        <f t="shared" si="1145"/>
        <v/>
      </c>
      <c r="AGH372" s="85">
        <f t="shared" si="1146"/>
        <v>7</v>
      </c>
      <c r="AGL372" s="36" t="str">
        <f t="shared" si="1157"/>
        <v/>
      </c>
      <c r="AGM372" s="36" t="str">
        <f t="shared" si="1147"/>
        <v/>
      </c>
      <c r="AGN372" s="39">
        <f t="shared" si="1158"/>
        <v>64</v>
      </c>
      <c r="AGO372" s="36" t="str">
        <f t="shared" si="1159"/>
        <v/>
      </c>
      <c r="AGP372" s="36" t="str">
        <f t="shared" si="1148"/>
        <v/>
      </c>
      <c r="AGQ372" s="39">
        <f t="shared" si="1160"/>
        <v>50</v>
      </c>
      <c r="AGR372" s="36" t="str">
        <f t="shared" si="1161"/>
        <v/>
      </c>
      <c r="AGS372" s="36" t="str">
        <f t="shared" si="1149"/>
        <v/>
      </c>
      <c r="AGT372" s="39">
        <f t="shared" si="1162"/>
        <v>57</v>
      </c>
      <c r="AGU372" s="36" t="str">
        <f t="shared" si="1163"/>
        <v/>
      </c>
      <c r="AGV372" s="36" t="str">
        <f t="shared" si="1150"/>
        <v/>
      </c>
      <c r="AGW372" s="39">
        <f t="shared" si="1164"/>
        <v>20</v>
      </c>
      <c r="AGX372" s="36" t="str">
        <f t="shared" si="1165"/>
        <v/>
      </c>
      <c r="AGY372" s="36" t="str">
        <f t="shared" si="1151"/>
        <v/>
      </c>
      <c r="AGZ372" s="39">
        <f t="shared" si="1166"/>
        <v>7</v>
      </c>
      <c r="AHA372" s="36" t="str">
        <f t="shared" si="1167"/>
        <v/>
      </c>
      <c r="AHB372" s="36" t="str">
        <f t="shared" si="1152"/>
        <v/>
      </c>
      <c r="AHC372" s="39" t="str">
        <f t="shared" si="1168"/>
        <v/>
      </c>
      <c r="AHD372" s="36" t="str">
        <f t="shared" si="1169"/>
        <v/>
      </c>
      <c r="AHE372" s="36" t="str">
        <f t="shared" si="1153"/>
        <v/>
      </c>
      <c r="AHF372" s="39" t="str">
        <f t="shared" si="1170"/>
        <v/>
      </c>
      <c r="AHG372" s="36" t="str">
        <f t="shared" si="1171"/>
        <v/>
      </c>
      <c r="AHH372" s="36" t="str">
        <f t="shared" si="1154"/>
        <v/>
      </c>
      <c r="AHI372" s="39" t="str">
        <f t="shared" si="1172"/>
        <v/>
      </c>
      <c r="AHJ372" s="36" t="str">
        <f t="shared" si="1173"/>
        <v/>
      </c>
      <c r="AHK372" s="36" t="str">
        <f t="shared" si="1155"/>
        <v/>
      </c>
      <c r="AHL372" s="39" t="str">
        <f t="shared" si="1174"/>
        <v/>
      </c>
      <c r="AHM372" s="36" t="str">
        <f t="shared" si="1175"/>
        <v/>
      </c>
      <c r="AHN372" s="36" t="str">
        <f t="shared" si="1156"/>
        <v/>
      </c>
      <c r="AHO372" s="39" t="str">
        <f t="shared" si="1176"/>
        <v/>
      </c>
    </row>
    <row r="373" spans="1:918" s="5" customFormat="1" outlineLevel="1" x14ac:dyDescent="0.25">
      <c r="A373" s="84">
        <v>16</v>
      </c>
      <c r="B373" s="48" t="s">
        <v>223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 t="s">
        <v>367</v>
      </c>
      <c r="R373" s="57"/>
      <c r="S373" s="57"/>
      <c r="T373" s="57"/>
      <c r="U373" s="57"/>
      <c r="V373" s="38"/>
      <c r="W373" s="57" t="s">
        <v>367</v>
      </c>
      <c r="X373" s="57" t="s">
        <v>367</v>
      </c>
      <c r="Y373" s="57" t="s">
        <v>367</v>
      </c>
      <c r="Z373" s="57"/>
      <c r="AA373" s="57"/>
      <c r="AB373" s="57"/>
      <c r="AC373" s="57"/>
      <c r="AD373" s="57" t="s">
        <v>367</v>
      </c>
      <c r="AE373" s="57" t="s">
        <v>367</v>
      </c>
      <c r="AF373" s="57" t="s">
        <v>367</v>
      </c>
      <c r="AG373" s="57"/>
      <c r="AH373" s="57" t="s">
        <v>367</v>
      </c>
      <c r="AI373" s="57" t="s">
        <v>367</v>
      </c>
      <c r="AJ373" s="57"/>
      <c r="AK373" s="57"/>
      <c r="AL373" s="57" t="s">
        <v>367</v>
      </c>
      <c r="AM373" s="57" t="s">
        <v>367</v>
      </c>
      <c r="AN373" s="38"/>
      <c r="AO373" s="38"/>
      <c r="AP373" s="38"/>
      <c r="AQ373" s="57" t="s">
        <v>367</v>
      </c>
      <c r="AR373" s="57" t="s">
        <v>367</v>
      </c>
      <c r="AS373" s="57"/>
      <c r="AT373" s="57" t="s">
        <v>367</v>
      </c>
      <c r="AU373" s="57" t="s">
        <v>367</v>
      </c>
      <c r="AV373" s="57" t="s">
        <v>367</v>
      </c>
      <c r="AW373" s="57"/>
      <c r="AX373" s="57" t="s">
        <v>367</v>
      </c>
      <c r="AY373" s="57"/>
      <c r="AZ373" s="57"/>
      <c r="BA373" s="57"/>
      <c r="BB373" s="57" t="s">
        <v>367</v>
      </c>
      <c r="BC373" s="57" t="s">
        <v>367</v>
      </c>
      <c r="BD373" s="57" t="s">
        <v>367</v>
      </c>
      <c r="BE373" s="57"/>
      <c r="BF373" s="57" t="s">
        <v>367</v>
      </c>
      <c r="BG373" s="57" t="s">
        <v>367</v>
      </c>
      <c r="BH373" s="57"/>
      <c r="BI373" s="38"/>
      <c r="BJ373" s="38"/>
      <c r="BK373" s="61"/>
      <c r="BL373" s="57" t="s">
        <v>367</v>
      </c>
      <c r="BM373" s="57" t="s">
        <v>367</v>
      </c>
      <c r="BN373" s="57" t="s">
        <v>367</v>
      </c>
      <c r="BO373" s="57" t="s">
        <v>367</v>
      </c>
      <c r="BP373" s="57" t="s">
        <v>367</v>
      </c>
      <c r="BQ373" s="57" t="s">
        <v>367</v>
      </c>
      <c r="BR373" s="57" t="s">
        <v>367</v>
      </c>
      <c r="BS373" s="57" t="s">
        <v>367</v>
      </c>
      <c r="BT373" s="57" t="s">
        <v>367</v>
      </c>
      <c r="BU373" s="57" t="s">
        <v>367</v>
      </c>
      <c r="BV373" s="57"/>
      <c r="BW373" s="57"/>
      <c r="BX373" s="57"/>
      <c r="BY373" s="57"/>
      <c r="BZ373" s="57"/>
      <c r="CA373" s="57" t="s">
        <v>367</v>
      </c>
      <c r="CB373" s="57" t="s">
        <v>367</v>
      </c>
      <c r="CC373" s="57"/>
      <c r="CD373" s="57"/>
      <c r="CE373" s="61"/>
      <c r="CF373" s="57"/>
      <c r="CG373" s="57"/>
      <c r="CH373" s="57"/>
      <c r="CI373" s="57" t="s">
        <v>367</v>
      </c>
      <c r="CJ373" s="57" t="s">
        <v>367</v>
      </c>
      <c r="CK373" s="57" t="s">
        <v>367</v>
      </c>
      <c r="CL373" s="57" t="s">
        <v>367</v>
      </c>
      <c r="CM373" s="57" t="s">
        <v>367</v>
      </c>
      <c r="CN373" s="57" t="s">
        <v>367</v>
      </c>
      <c r="CO373" s="57" t="s">
        <v>367</v>
      </c>
      <c r="CP373" s="57" t="s">
        <v>367</v>
      </c>
      <c r="CQ373" s="57"/>
      <c r="CR373" s="57"/>
      <c r="CS373" s="57"/>
      <c r="CT373" s="57"/>
      <c r="CU373" s="57"/>
      <c r="CV373" s="57"/>
      <c r="CW373" s="57"/>
      <c r="CX373" s="38"/>
      <c r="CY373" s="61"/>
      <c r="CZ373" s="57" t="s">
        <v>367</v>
      </c>
      <c r="DA373" s="57" t="s">
        <v>367</v>
      </c>
      <c r="DB373" s="57" t="s">
        <v>367</v>
      </c>
      <c r="DC373" s="57" t="s">
        <v>367</v>
      </c>
      <c r="DD373" s="57" t="s">
        <v>367</v>
      </c>
      <c r="DE373" s="57" t="s">
        <v>367</v>
      </c>
      <c r="DF373" s="57" t="s">
        <v>367</v>
      </c>
      <c r="DG373" s="57" t="s">
        <v>367</v>
      </c>
      <c r="DH373" s="57" t="s">
        <v>367</v>
      </c>
      <c r="DI373" s="57" t="s">
        <v>367</v>
      </c>
      <c r="DJ373" s="57"/>
      <c r="DK373" s="57"/>
      <c r="DL373" s="57" t="s">
        <v>367</v>
      </c>
      <c r="DM373" s="57" t="s">
        <v>367</v>
      </c>
      <c r="DN373" s="57"/>
      <c r="DO373" s="57" t="s">
        <v>367</v>
      </c>
      <c r="DP373" s="57" t="s">
        <v>367</v>
      </c>
      <c r="DQ373" s="57"/>
      <c r="DR373" s="38"/>
      <c r="DS373" s="57" t="s">
        <v>367</v>
      </c>
      <c r="DT373" s="57" t="s">
        <v>367</v>
      </c>
      <c r="DU373" s="57"/>
      <c r="DV373" s="57" t="s">
        <v>367</v>
      </c>
      <c r="DW373" s="57"/>
      <c r="DX373" s="57"/>
      <c r="DY373" s="57"/>
      <c r="DZ373" s="57"/>
      <c r="EA373" s="57"/>
      <c r="EB373" s="57"/>
      <c r="EC373" s="57"/>
      <c r="ED373" s="57" t="s">
        <v>367</v>
      </c>
      <c r="EE373" s="57" t="s">
        <v>367</v>
      </c>
      <c r="EF373" s="57" t="s">
        <v>367</v>
      </c>
      <c r="EG373" s="57"/>
      <c r="EH373" s="57"/>
      <c r="EI373" s="57"/>
      <c r="EJ373" s="57"/>
      <c r="EK373" s="38"/>
      <c r="EL373" s="38"/>
      <c r="EM373" s="61"/>
      <c r="EN373" s="57" t="s">
        <v>367</v>
      </c>
      <c r="EO373" s="57" t="s">
        <v>367</v>
      </c>
      <c r="EP373" s="57" t="s">
        <v>367</v>
      </c>
      <c r="EQ373" s="57" t="s">
        <v>367</v>
      </c>
      <c r="ER373" s="57" t="s">
        <v>367</v>
      </c>
      <c r="ES373" s="57" t="s">
        <v>367</v>
      </c>
      <c r="ET373" s="57" t="s">
        <v>367</v>
      </c>
      <c r="EU373" s="57" t="s">
        <v>367</v>
      </c>
      <c r="EV373" s="57" t="s">
        <v>367</v>
      </c>
      <c r="EW373" s="57" t="s">
        <v>367</v>
      </c>
      <c r="EX373" s="57"/>
      <c r="EY373" s="57"/>
      <c r="EZ373" s="57" t="s">
        <v>367</v>
      </c>
      <c r="FA373" s="57" t="s">
        <v>367</v>
      </c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367</v>
      </c>
      <c r="FL373" s="57" t="s">
        <v>367</v>
      </c>
      <c r="FM373" s="57" t="s">
        <v>367</v>
      </c>
      <c r="FN373" s="57" t="s">
        <v>367</v>
      </c>
      <c r="FO373" s="57" t="s">
        <v>367</v>
      </c>
      <c r="FP373" s="57" t="s">
        <v>367</v>
      </c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38"/>
      <c r="HN373" s="38"/>
      <c r="HO373" s="61"/>
      <c r="HP373" s="57"/>
      <c r="HQ373" s="57"/>
      <c r="HR373" s="57"/>
      <c r="HS373" s="57" t="s">
        <v>367</v>
      </c>
      <c r="HT373" s="57" t="s">
        <v>367</v>
      </c>
      <c r="HU373" s="57" t="s">
        <v>367</v>
      </c>
      <c r="HV373" s="57" t="s">
        <v>367</v>
      </c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38"/>
      <c r="IH373" s="38"/>
      <c r="II373" s="57"/>
      <c r="IJ373" s="57"/>
      <c r="IK373" s="57"/>
      <c r="IL373" s="57"/>
      <c r="IM373" s="57"/>
      <c r="IN373" s="57"/>
      <c r="IO373" s="57"/>
      <c r="IP373" s="57"/>
      <c r="IQ373" s="57" t="s">
        <v>367</v>
      </c>
      <c r="IR373" s="57"/>
      <c r="IS373" s="57"/>
      <c r="IT373" s="57"/>
      <c r="IU373" s="57" t="s">
        <v>367</v>
      </c>
      <c r="IV373" s="57"/>
      <c r="IW373" s="57"/>
      <c r="IX373" s="57"/>
      <c r="IY373" s="57"/>
      <c r="IZ373" s="38"/>
      <c r="JA373" s="38"/>
      <c r="JB373" s="38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38"/>
      <c r="JU373" s="38"/>
      <c r="JV373" s="38"/>
      <c r="JW373" s="61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KI373" s="57"/>
      <c r="KJ373" s="57"/>
      <c r="KK373" s="57"/>
      <c r="KL373" s="57"/>
      <c r="KM373" s="57" t="s">
        <v>367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/>
      <c r="NZ373" s="57"/>
      <c r="OA373" s="57"/>
      <c r="OB373" s="57"/>
      <c r="OC373" s="57"/>
      <c r="OD373" s="57"/>
      <c r="OE373" s="57"/>
      <c r="OF373" s="57"/>
      <c r="OG373" s="57"/>
      <c r="OH373" s="57" t="s">
        <v>367</v>
      </c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85" t="str">
        <f t="shared" si="1144"/>
        <v/>
      </c>
      <c r="AGG373" s="85" t="str">
        <f t="shared" si="1145"/>
        <v/>
      </c>
      <c r="AGH373" s="85">
        <f t="shared" si="1146"/>
        <v>1</v>
      </c>
      <c r="AGL373" s="36" t="str">
        <f t="shared" si="1157"/>
        <v/>
      </c>
      <c r="AGM373" s="36" t="str">
        <f t="shared" si="1147"/>
        <v/>
      </c>
      <c r="AGN373" s="39">
        <f t="shared" si="1158"/>
        <v>42</v>
      </c>
      <c r="AGO373" s="36" t="str">
        <f t="shared" si="1159"/>
        <v/>
      </c>
      <c r="AGP373" s="36" t="str">
        <f t="shared" si="1148"/>
        <v/>
      </c>
      <c r="AGQ373" s="39">
        <f t="shared" si="1160"/>
        <v>38</v>
      </c>
      <c r="AGR373" s="36" t="str">
        <f t="shared" si="1161"/>
        <v/>
      </c>
      <c r="AGS373" s="36" t="str">
        <f t="shared" si="1149"/>
        <v/>
      </c>
      <c r="AGT373" s="39">
        <f t="shared" si="1162"/>
        <v>6</v>
      </c>
      <c r="AGU373" s="36" t="str">
        <f t="shared" si="1163"/>
        <v/>
      </c>
      <c r="AGV373" s="36" t="str">
        <f t="shared" si="1150"/>
        <v/>
      </c>
      <c r="AGW373" s="39">
        <f t="shared" si="1164"/>
        <v>1</v>
      </c>
      <c r="AGX373" s="36" t="str">
        <f t="shared" si="1165"/>
        <v/>
      </c>
      <c r="AGY373" s="36" t="str">
        <f t="shared" si="1151"/>
        <v/>
      </c>
      <c r="AGZ373" s="39">
        <f t="shared" si="1166"/>
        <v>1</v>
      </c>
      <c r="AHA373" s="36" t="str">
        <f t="shared" si="1167"/>
        <v/>
      </c>
      <c r="AHB373" s="36" t="str">
        <f t="shared" si="1152"/>
        <v/>
      </c>
      <c r="AHC373" s="39" t="str">
        <f t="shared" si="1168"/>
        <v/>
      </c>
      <c r="AHD373" s="36" t="str">
        <f t="shared" si="1169"/>
        <v/>
      </c>
      <c r="AHE373" s="36" t="str">
        <f t="shared" si="1153"/>
        <v/>
      </c>
      <c r="AHF373" s="39" t="str">
        <f t="shared" si="1170"/>
        <v/>
      </c>
      <c r="AHG373" s="36" t="str">
        <f t="shared" si="1171"/>
        <v/>
      </c>
      <c r="AHH373" s="36" t="str">
        <f t="shared" si="1154"/>
        <v/>
      </c>
      <c r="AHI373" s="39" t="str">
        <f t="shared" si="1172"/>
        <v/>
      </c>
      <c r="AHJ373" s="36" t="str">
        <f t="shared" si="1173"/>
        <v/>
      </c>
      <c r="AHK373" s="36" t="str">
        <f t="shared" si="1155"/>
        <v/>
      </c>
      <c r="AHL373" s="39" t="str">
        <f t="shared" si="1174"/>
        <v/>
      </c>
      <c r="AHM373" s="36" t="str">
        <f t="shared" si="1175"/>
        <v/>
      </c>
      <c r="AHN373" s="36" t="str">
        <f t="shared" si="1156"/>
        <v/>
      </c>
      <c r="AHO373" s="39" t="str">
        <f t="shared" si="1176"/>
        <v/>
      </c>
    </row>
    <row r="374" spans="1:918" s="5" customFormat="1" outlineLevel="1" x14ac:dyDescent="0.25">
      <c r="A374" s="84">
        <v>17</v>
      </c>
      <c r="B374" s="48" t="s">
        <v>381</v>
      </c>
      <c r="C374" s="37"/>
      <c r="D374" s="35"/>
      <c r="E374" s="35"/>
      <c r="F374" s="35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57"/>
      <c r="X374" s="57" t="s">
        <v>367</v>
      </c>
      <c r="Y374" s="57" t="s">
        <v>367</v>
      </c>
      <c r="Z374" s="57"/>
      <c r="AA374" s="57" t="s">
        <v>367</v>
      </c>
      <c r="AB374" s="57" t="s">
        <v>367</v>
      </c>
      <c r="AC374" s="57" t="s">
        <v>367</v>
      </c>
      <c r="AD374" s="57" t="s">
        <v>367</v>
      </c>
      <c r="AE374" s="57" t="s">
        <v>367</v>
      </c>
      <c r="AF374" s="57" t="s">
        <v>367</v>
      </c>
      <c r="AG374" s="57"/>
      <c r="AH374" s="57" t="s">
        <v>367</v>
      </c>
      <c r="AI374" s="57" t="s">
        <v>367</v>
      </c>
      <c r="AJ374" s="57"/>
      <c r="AK374" s="57"/>
      <c r="AL374" s="57" t="s">
        <v>367</v>
      </c>
      <c r="AM374" s="57" t="s">
        <v>367</v>
      </c>
      <c r="AN374" s="38"/>
      <c r="AO374" s="38"/>
      <c r="AP374" s="38"/>
      <c r="AQ374" s="57" t="s">
        <v>367</v>
      </c>
      <c r="AR374" s="57" t="s">
        <v>367</v>
      </c>
      <c r="AS374" s="57"/>
      <c r="AT374" s="57" t="s">
        <v>367</v>
      </c>
      <c r="AU374" s="57" t="s">
        <v>367</v>
      </c>
      <c r="AV374" s="57" t="s">
        <v>367</v>
      </c>
      <c r="AW374" s="57"/>
      <c r="AX374" s="57" t="s">
        <v>367</v>
      </c>
      <c r="AY374" s="57" t="s">
        <v>367</v>
      </c>
      <c r="AZ374" s="57"/>
      <c r="BA374" s="57"/>
      <c r="BB374" s="57" t="s">
        <v>367</v>
      </c>
      <c r="BC374" s="57" t="s">
        <v>367</v>
      </c>
      <c r="BD374" s="57" t="s">
        <v>367</v>
      </c>
      <c r="BE374" s="57"/>
      <c r="BF374" s="57" t="s">
        <v>367</v>
      </c>
      <c r="BG374" s="57" t="s">
        <v>367</v>
      </c>
      <c r="BH374" s="57"/>
      <c r="BI374" s="38"/>
      <c r="BJ374" s="38"/>
      <c r="BK374" s="61"/>
      <c r="BL374" s="57" t="s">
        <v>367</v>
      </c>
      <c r="BM374" s="57" t="s">
        <v>367</v>
      </c>
      <c r="BN374" s="57" t="s">
        <v>367</v>
      </c>
      <c r="BO374" s="57" t="s">
        <v>367</v>
      </c>
      <c r="BP374" s="57" t="s">
        <v>367</v>
      </c>
      <c r="BQ374" s="57" t="s">
        <v>367</v>
      </c>
      <c r="BR374" s="57" t="s">
        <v>367</v>
      </c>
      <c r="BS374" s="57" t="s">
        <v>367</v>
      </c>
      <c r="BT374" s="57" t="s">
        <v>367</v>
      </c>
      <c r="BU374" s="57" t="s">
        <v>367</v>
      </c>
      <c r="BV374" s="57"/>
      <c r="BW374" s="57"/>
      <c r="BX374" s="57" t="s">
        <v>367</v>
      </c>
      <c r="BY374" s="57" t="s">
        <v>367</v>
      </c>
      <c r="BZ374" s="57"/>
      <c r="CA374" s="57" t="s">
        <v>367</v>
      </c>
      <c r="CB374" s="57" t="s">
        <v>367</v>
      </c>
      <c r="CC374" s="57"/>
      <c r="CD374" s="57"/>
      <c r="CE374" s="61"/>
      <c r="CF374" s="57" t="s">
        <v>367</v>
      </c>
      <c r="CG374" s="57" t="s">
        <v>367</v>
      </c>
      <c r="CH374" s="57" t="s">
        <v>367</v>
      </c>
      <c r="CI374" s="57" t="s">
        <v>367</v>
      </c>
      <c r="CJ374" s="57" t="s">
        <v>367</v>
      </c>
      <c r="CK374" s="57" t="s">
        <v>367</v>
      </c>
      <c r="CL374" s="57" t="s">
        <v>367</v>
      </c>
      <c r="CM374" s="57" t="s">
        <v>367</v>
      </c>
      <c r="CN374" s="57" t="s">
        <v>367</v>
      </c>
      <c r="CO374" s="57" t="s">
        <v>367</v>
      </c>
      <c r="CP374" s="57" t="s">
        <v>367</v>
      </c>
      <c r="CQ374" s="57" t="s">
        <v>367</v>
      </c>
      <c r="CR374" s="57" t="s">
        <v>367</v>
      </c>
      <c r="CS374" s="57" t="s">
        <v>367</v>
      </c>
      <c r="CT374" s="57"/>
      <c r="CU374" s="57"/>
      <c r="CV374" s="57" t="s">
        <v>367</v>
      </c>
      <c r="CW374" s="57" t="s">
        <v>367</v>
      </c>
      <c r="CX374" s="38"/>
      <c r="CY374" s="61"/>
      <c r="CZ374" s="57" t="s">
        <v>367</v>
      </c>
      <c r="DA374" s="57" t="s">
        <v>367</v>
      </c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38"/>
      <c r="DS374" s="57" t="s">
        <v>367</v>
      </c>
      <c r="DT374" s="57" t="s">
        <v>367</v>
      </c>
      <c r="DU374" s="57" t="s">
        <v>367</v>
      </c>
      <c r="DV374" s="57" t="s">
        <v>367</v>
      </c>
      <c r="DW374" s="57" t="s">
        <v>367</v>
      </c>
      <c r="DX374" s="57" t="s">
        <v>367</v>
      </c>
      <c r="DY374" s="57" t="s">
        <v>367</v>
      </c>
      <c r="DZ374" s="57" t="s">
        <v>367</v>
      </c>
      <c r="EA374" s="57" t="s">
        <v>367</v>
      </c>
      <c r="EB374" s="57" t="s">
        <v>367</v>
      </c>
      <c r="EC374" s="57" t="s">
        <v>367</v>
      </c>
      <c r="ED374" s="57" t="s">
        <v>367</v>
      </c>
      <c r="EE374" s="57" t="s">
        <v>367</v>
      </c>
      <c r="EF374" s="57" t="s">
        <v>367</v>
      </c>
      <c r="EG374" s="57"/>
      <c r="EH374" s="57"/>
      <c r="EI374" s="57" t="s">
        <v>367</v>
      </c>
      <c r="EJ374" s="57" t="s">
        <v>367</v>
      </c>
      <c r="EK374" s="38"/>
      <c r="EL374" s="38"/>
      <c r="EM374" s="61"/>
      <c r="EN374" s="57" t="s">
        <v>367</v>
      </c>
      <c r="EO374" s="57" t="s">
        <v>367</v>
      </c>
      <c r="EP374" s="57"/>
      <c r="EQ374" s="57" t="s">
        <v>367</v>
      </c>
      <c r="ER374" s="57" t="s">
        <v>367</v>
      </c>
      <c r="ES374" s="57" t="s">
        <v>367</v>
      </c>
      <c r="ET374" s="57" t="s">
        <v>367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 t="s">
        <v>367</v>
      </c>
      <c r="FI374" s="57" t="s">
        <v>367</v>
      </c>
      <c r="FJ374" s="57" t="s">
        <v>367</v>
      </c>
      <c r="FK374" s="57" t="s">
        <v>367</v>
      </c>
      <c r="FL374" s="57" t="s">
        <v>367</v>
      </c>
      <c r="FM374" s="57" t="s">
        <v>367</v>
      </c>
      <c r="FN374" s="57" t="s">
        <v>367</v>
      </c>
      <c r="FO374" s="57" t="s">
        <v>367</v>
      </c>
      <c r="FP374" s="57" t="s">
        <v>367</v>
      </c>
      <c r="FQ374" s="57" t="s">
        <v>367</v>
      </c>
      <c r="FR374" s="57" t="s">
        <v>367</v>
      </c>
      <c r="FS374" s="57" t="s">
        <v>367</v>
      </c>
      <c r="FT374" s="57" t="s">
        <v>367</v>
      </c>
      <c r="FU374" s="57" t="s">
        <v>367</v>
      </c>
      <c r="FV374" s="57"/>
      <c r="FW374" s="57"/>
      <c r="FX374" s="57" t="s">
        <v>367</v>
      </c>
      <c r="FY374" s="57" t="s">
        <v>367</v>
      </c>
      <c r="FZ374" s="57"/>
      <c r="GA374" s="57" t="s">
        <v>367</v>
      </c>
      <c r="GB374" s="57" t="s">
        <v>367</v>
      </c>
      <c r="GC374" s="57" t="s">
        <v>367</v>
      </c>
      <c r="GD374" s="57" t="s">
        <v>367</v>
      </c>
      <c r="GE374" s="57" t="s">
        <v>367</v>
      </c>
      <c r="GF374" s="57" t="s">
        <v>367</v>
      </c>
      <c r="GG374" s="57" t="s">
        <v>367</v>
      </c>
      <c r="GH374" s="57"/>
      <c r="GI374" s="57"/>
      <c r="GJ374" s="57"/>
      <c r="GK374" s="57"/>
      <c r="GL374" s="57"/>
      <c r="GM374" s="57" t="s">
        <v>367</v>
      </c>
      <c r="GN374" s="57" t="s">
        <v>367</v>
      </c>
      <c r="GO374" s="57"/>
      <c r="GP374" s="57" t="s">
        <v>367</v>
      </c>
      <c r="GQ374" s="57" t="s">
        <v>367</v>
      </c>
      <c r="GR374" s="57"/>
      <c r="GS374" s="38"/>
      <c r="GT374" s="38"/>
      <c r="GU374" s="57" t="s">
        <v>367</v>
      </c>
      <c r="GV374" s="57" t="s">
        <v>367</v>
      </c>
      <c r="GW374" s="57" t="s">
        <v>367</v>
      </c>
      <c r="GX374" s="57" t="s">
        <v>367</v>
      </c>
      <c r="GY374" s="57" t="s">
        <v>367</v>
      </c>
      <c r="GZ374" s="57" t="s">
        <v>367</v>
      </c>
      <c r="HA374" s="57" t="s">
        <v>367</v>
      </c>
      <c r="HB374" s="57" t="s">
        <v>367</v>
      </c>
      <c r="HC374" s="57" t="s">
        <v>367</v>
      </c>
      <c r="HD374" s="57" t="s">
        <v>367</v>
      </c>
      <c r="HE374" s="57" t="s">
        <v>367</v>
      </c>
      <c r="HF374" s="57" t="s">
        <v>367</v>
      </c>
      <c r="HG374" s="57" t="s">
        <v>367</v>
      </c>
      <c r="HH374" s="57" t="s">
        <v>367</v>
      </c>
      <c r="HI374" s="57"/>
      <c r="HJ374" s="57"/>
      <c r="HK374" s="57" t="s">
        <v>367</v>
      </c>
      <c r="HL374" s="57" t="s">
        <v>367</v>
      </c>
      <c r="HM374" s="38"/>
      <c r="HN374" s="38"/>
      <c r="HO374" s="61"/>
      <c r="HP374" s="57" t="s">
        <v>367</v>
      </c>
      <c r="HQ374" s="57" t="s">
        <v>367</v>
      </c>
      <c r="HR374" s="57" t="s">
        <v>367</v>
      </c>
      <c r="HS374" s="57" t="s">
        <v>367</v>
      </c>
      <c r="HT374" s="57" t="s">
        <v>367</v>
      </c>
      <c r="HU374" s="57" t="s">
        <v>367</v>
      </c>
      <c r="HV374" s="57" t="s">
        <v>367</v>
      </c>
      <c r="HW374" s="57" t="s">
        <v>367</v>
      </c>
      <c r="HX374" s="57" t="s">
        <v>367</v>
      </c>
      <c r="HY374" s="57" t="s">
        <v>367</v>
      </c>
      <c r="HZ374" s="57"/>
      <c r="IA374" s="57"/>
      <c r="IB374" s="57" t="s">
        <v>367</v>
      </c>
      <c r="IC374" s="57" t="s">
        <v>367</v>
      </c>
      <c r="ID374" s="57"/>
      <c r="IE374" s="57" t="s">
        <v>367</v>
      </c>
      <c r="IF374" s="57" t="s">
        <v>367</v>
      </c>
      <c r="IG374" s="38"/>
      <c r="IH374" s="38"/>
      <c r="II374" s="57" t="s">
        <v>367</v>
      </c>
      <c r="IJ374" s="57" t="s">
        <v>367</v>
      </c>
      <c r="IK374" s="57"/>
      <c r="IL374" s="57" t="s">
        <v>367</v>
      </c>
      <c r="IM374" s="57" t="s">
        <v>367</v>
      </c>
      <c r="IN374" s="57" t="s">
        <v>367</v>
      </c>
      <c r="IO374" s="57" t="s">
        <v>367</v>
      </c>
      <c r="IP374" s="57" t="s">
        <v>367</v>
      </c>
      <c r="IQ374" s="57" t="s">
        <v>367</v>
      </c>
      <c r="IR374" s="57" t="s">
        <v>367</v>
      </c>
      <c r="IS374" s="57" t="s">
        <v>367</v>
      </c>
      <c r="IT374" s="57" t="s">
        <v>367</v>
      </c>
      <c r="IU374" s="57" t="s">
        <v>367</v>
      </c>
      <c r="IV374" s="57" t="s">
        <v>367</v>
      </c>
      <c r="IW374" s="57"/>
      <c r="IX374" s="57"/>
      <c r="IY374" s="57" t="s">
        <v>367</v>
      </c>
      <c r="IZ374" s="38"/>
      <c r="JA374" s="38"/>
      <c r="JB374" s="38"/>
      <c r="JC374" s="57" t="s">
        <v>367</v>
      </c>
      <c r="JD374" s="57" t="s">
        <v>367</v>
      </c>
      <c r="JE374" s="57"/>
      <c r="JF374" s="57" t="s">
        <v>367</v>
      </c>
      <c r="JG374" s="57" t="s">
        <v>367</v>
      </c>
      <c r="JH374" s="57" t="s">
        <v>367</v>
      </c>
      <c r="JI374" s="57" t="s">
        <v>367</v>
      </c>
      <c r="JJ374" s="57" t="s">
        <v>367</v>
      </c>
      <c r="JK374" s="57" t="s">
        <v>367</v>
      </c>
      <c r="JL374" s="57" t="s">
        <v>367</v>
      </c>
      <c r="JM374" s="57"/>
      <c r="JN374" s="57"/>
      <c r="JO374" s="57" t="s">
        <v>367</v>
      </c>
      <c r="JP374" s="57" t="s">
        <v>367</v>
      </c>
      <c r="JQ374" s="57"/>
      <c r="JR374" s="57" t="s">
        <v>367</v>
      </c>
      <c r="JS374" s="57" t="s">
        <v>367</v>
      </c>
      <c r="JT374" s="38"/>
      <c r="JU374" s="38"/>
      <c r="JV374" s="38"/>
      <c r="JW374" s="61"/>
      <c r="JX374" s="57" t="s">
        <v>367</v>
      </c>
      <c r="JY374" s="57" t="s">
        <v>367</v>
      </c>
      <c r="JZ374" s="57"/>
      <c r="KA374" s="57"/>
      <c r="KB374" s="57"/>
      <c r="KC374" s="57" t="s">
        <v>367</v>
      </c>
      <c r="KD374" s="57" t="s">
        <v>367</v>
      </c>
      <c r="KE374" s="57" t="s">
        <v>367</v>
      </c>
      <c r="KF374" s="57"/>
      <c r="KG374" s="57" t="s">
        <v>367</v>
      </c>
      <c r="KH374" s="57" t="s">
        <v>367</v>
      </c>
      <c r="KI374" s="57" t="s">
        <v>367</v>
      </c>
      <c r="KJ374" s="57"/>
      <c r="KK374" s="57" t="s">
        <v>367</v>
      </c>
      <c r="KL374" s="57"/>
      <c r="KM374" s="57" t="s">
        <v>367</v>
      </c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 t="s">
        <v>367</v>
      </c>
      <c r="NT374" s="57" t="s">
        <v>367</v>
      </c>
      <c r="NU374" s="57"/>
      <c r="NV374" s="57"/>
      <c r="NW374" s="57" t="s">
        <v>367</v>
      </c>
      <c r="NX374" s="57" t="s">
        <v>367</v>
      </c>
      <c r="NY374" s="57" t="s">
        <v>367</v>
      </c>
      <c r="NZ374" s="57"/>
      <c r="OA374" s="57"/>
      <c r="OB374" s="57"/>
      <c r="OC374" s="57" t="s">
        <v>367</v>
      </c>
      <c r="OD374" s="57"/>
      <c r="OE374" s="57"/>
      <c r="OF374" s="57"/>
      <c r="OG374" s="57"/>
      <c r="OH374" s="57" t="s">
        <v>367</v>
      </c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85" t="str">
        <f t="shared" si="1144"/>
        <v/>
      </c>
      <c r="AGG374" s="85" t="str">
        <f t="shared" si="1145"/>
        <v/>
      </c>
      <c r="AGH374" s="85">
        <f t="shared" si="1146"/>
        <v>7</v>
      </c>
      <c r="AGL374" s="36" t="str">
        <f t="shared" si="1157"/>
        <v/>
      </c>
      <c r="AGM374" s="36" t="str">
        <f t="shared" si="1147"/>
        <v/>
      </c>
      <c r="AGN374" s="39">
        <f t="shared" si="1158"/>
        <v>49</v>
      </c>
      <c r="AGO374" s="36" t="str">
        <f t="shared" si="1159"/>
        <v/>
      </c>
      <c r="AGP374" s="36" t="str">
        <f t="shared" si="1148"/>
        <v/>
      </c>
      <c r="AGQ374" s="39">
        <f t="shared" si="1160"/>
        <v>45</v>
      </c>
      <c r="AGR374" s="36" t="str">
        <f t="shared" si="1161"/>
        <v/>
      </c>
      <c r="AGS374" s="36" t="str">
        <f t="shared" si="1149"/>
        <v/>
      </c>
      <c r="AGT374" s="39">
        <f t="shared" si="1162"/>
        <v>58</v>
      </c>
      <c r="AGU374" s="36" t="str">
        <f t="shared" si="1163"/>
        <v/>
      </c>
      <c r="AGV374" s="36" t="str">
        <f t="shared" si="1150"/>
        <v/>
      </c>
      <c r="AGW374" s="39">
        <f t="shared" si="1164"/>
        <v>20</v>
      </c>
      <c r="AGX374" s="36" t="str">
        <f t="shared" si="1165"/>
        <v/>
      </c>
      <c r="AGY374" s="36" t="str">
        <f t="shared" si="1151"/>
        <v/>
      </c>
      <c r="AGZ374" s="39">
        <f t="shared" si="1166"/>
        <v>7</v>
      </c>
      <c r="AHA374" s="36" t="str">
        <f t="shared" si="1167"/>
        <v/>
      </c>
      <c r="AHB374" s="36" t="str">
        <f t="shared" si="1152"/>
        <v/>
      </c>
      <c r="AHC374" s="39" t="str">
        <f t="shared" si="1168"/>
        <v/>
      </c>
      <c r="AHD374" s="36" t="str">
        <f t="shared" si="1169"/>
        <v/>
      </c>
      <c r="AHE374" s="36" t="str">
        <f t="shared" si="1153"/>
        <v/>
      </c>
      <c r="AHF374" s="39" t="str">
        <f t="shared" si="1170"/>
        <v/>
      </c>
      <c r="AHG374" s="36" t="str">
        <f t="shared" si="1171"/>
        <v/>
      </c>
      <c r="AHH374" s="36" t="str">
        <f t="shared" si="1154"/>
        <v/>
      </c>
      <c r="AHI374" s="39" t="str">
        <f t="shared" si="1172"/>
        <v/>
      </c>
      <c r="AHJ374" s="36" t="str">
        <f t="shared" si="1173"/>
        <v/>
      </c>
      <c r="AHK374" s="36" t="str">
        <f t="shared" si="1155"/>
        <v/>
      </c>
      <c r="AHL374" s="39" t="str">
        <f t="shared" si="1174"/>
        <v/>
      </c>
      <c r="AHM374" s="36" t="str">
        <f t="shared" si="1175"/>
        <v/>
      </c>
      <c r="AHN374" s="36" t="str">
        <f t="shared" si="1156"/>
        <v/>
      </c>
      <c r="AHO374" s="39" t="str">
        <f t="shared" si="1176"/>
        <v/>
      </c>
    </row>
    <row r="375" spans="1:918" s="5" customFormat="1" outlineLevel="1" x14ac:dyDescent="0.25">
      <c r="A375" s="35">
        <v>18</v>
      </c>
      <c r="B375" s="36"/>
      <c r="C375" s="37"/>
      <c r="D375" s="35"/>
      <c r="E375" s="35"/>
      <c r="F375" s="35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7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367</v>
      </c>
      <c r="DA375" s="57" t="s">
        <v>367</v>
      </c>
      <c r="DB375" s="57" t="s">
        <v>367</v>
      </c>
      <c r="DC375" s="57" t="s">
        <v>367</v>
      </c>
      <c r="DD375" s="57" t="s">
        <v>367</v>
      </c>
      <c r="DE375" s="57" t="s">
        <v>367</v>
      </c>
      <c r="DF375" s="57" t="s">
        <v>367</v>
      </c>
      <c r="DG375" s="57" t="s">
        <v>367</v>
      </c>
      <c r="DH375" s="57" t="s">
        <v>367</v>
      </c>
      <c r="DI375" s="57" t="s">
        <v>367</v>
      </c>
      <c r="DJ375" s="57"/>
      <c r="DK375" s="57"/>
      <c r="DL375" s="57" t="s">
        <v>367</v>
      </c>
      <c r="DM375" s="57" t="s">
        <v>367</v>
      </c>
      <c r="DN375" s="57"/>
      <c r="DO375" s="57" t="s">
        <v>367</v>
      </c>
      <c r="DP375" s="57" t="s">
        <v>367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367</v>
      </c>
      <c r="EO375" s="57" t="s">
        <v>367</v>
      </c>
      <c r="EP375" s="57" t="s">
        <v>367</v>
      </c>
      <c r="EQ375" s="57" t="s">
        <v>367</v>
      </c>
      <c r="ER375" s="57" t="s">
        <v>367</v>
      </c>
      <c r="ES375" s="57" t="s">
        <v>367</v>
      </c>
      <c r="ET375" s="57" t="s">
        <v>367</v>
      </c>
      <c r="EU375" s="57" t="s">
        <v>367</v>
      </c>
      <c r="EV375" s="57" t="s">
        <v>367</v>
      </c>
      <c r="EW375" s="57" t="s">
        <v>367</v>
      </c>
      <c r="EX375" s="57"/>
      <c r="EY375" s="57"/>
      <c r="EZ375" s="57" t="s">
        <v>367</v>
      </c>
      <c r="FA375" s="57" t="s">
        <v>367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85" t="str">
        <f t="shared" si="1144"/>
        <v/>
      </c>
      <c r="AGG375" s="85" t="str">
        <f t="shared" si="1145"/>
        <v/>
      </c>
      <c r="AGH375" s="85" t="str">
        <f t="shared" si="1146"/>
        <v/>
      </c>
      <c r="AGL375" s="36" t="str">
        <f t="shared" si="1157"/>
        <v/>
      </c>
      <c r="AGM375" s="36" t="str">
        <f t="shared" si="1147"/>
        <v/>
      </c>
      <c r="AGN375" s="39" t="str">
        <f t="shared" si="1158"/>
        <v/>
      </c>
      <c r="AGO375" s="36" t="str">
        <f t="shared" si="1159"/>
        <v/>
      </c>
      <c r="AGP375" s="36" t="str">
        <f t="shared" si="1148"/>
        <v/>
      </c>
      <c r="AGQ375" s="39">
        <f t="shared" si="1160"/>
        <v>26</v>
      </c>
      <c r="AGR375" s="36" t="str">
        <f t="shared" si="1161"/>
        <v/>
      </c>
      <c r="AGS375" s="36" t="str">
        <f t="shared" si="1149"/>
        <v/>
      </c>
      <c r="AGT375" s="39" t="str">
        <f t="shared" si="1162"/>
        <v/>
      </c>
      <c r="AGU375" s="36" t="str">
        <f t="shared" si="1163"/>
        <v/>
      </c>
      <c r="AGV375" s="36" t="str">
        <f t="shared" si="1150"/>
        <v/>
      </c>
      <c r="AGW375" s="39" t="str">
        <f t="shared" si="1164"/>
        <v/>
      </c>
      <c r="AGX375" s="36" t="str">
        <f t="shared" si="1165"/>
        <v/>
      </c>
      <c r="AGY375" s="36" t="str">
        <f t="shared" si="1151"/>
        <v/>
      </c>
      <c r="AGZ375" s="39" t="str">
        <f t="shared" si="1166"/>
        <v/>
      </c>
      <c r="AHA375" s="36" t="str">
        <f t="shared" si="1167"/>
        <v/>
      </c>
      <c r="AHB375" s="36" t="str">
        <f t="shared" si="1152"/>
        <v/>
      </c>
      <c r="AHC375" s="39" t="str">
        <f t="shared" si="1168"/>
        <v/>
      </c>
      <c r="AHD375" s="36" t="str">
        <f t="shared" si="1169"/>
        <v/>
      </c>
      <c r="AHE375" s="36" t="str">
        <f t="shared" si="1153"/>
        <v/>
      </c>
      <c r="AHF375" s="39" t="str">
        <f t="shared" si="1170"/>
        <v/>
      </c>
      <c r="AHG375" s="36" t="str">
        <f t="shared" si="1171"/>
        <v/>
      </c>
      <c r="AHH375" s="36" t="str">
        <f t="shared" si="1154"/>
        <v/>
      </c>
      <c r="AHI375" s="39" t="str">
        <f t="shared" si="1172"/>
        <v/>
      </c>
      <c r="AHJ375" s="36" t="str">
        <f t="shared" si="1173"/>
        <v/>
      </c>
      <c r="AHK375" s="36" t="str">
        <f t="shared" si="1155"/>
        <v/>
      </c>
      <c r="AHL375" s="39" t="str">
        <f t="shared" si="1174"/>
        <v/>
      </c>
      <c r="AHM375" s="36" t="str">
        <f t="shared" si="1175"/>
        <v/>
      </c>
      <c r="AHN375" s="36" t="str">
        <f t="shared" si="1156"/>
        <v/>
      </c>
      <c r="AHO375" s="39" t="str">
        <f t="shared" si="1176"/>
        <v/>
      </c>
    </row>
    <row r="376" spans="1:918" s="32" customFormat="1" x14ac:dyDescent="0.25">
      <c r="A376" s="31" t="s">
        <v>49</v>
      </c>
      <c r="C376" s="33"/>
      <c r="D376" s="33"/>
      <c r="E376" s="33"/>
      <c r="F376" s="34"/>
      <c r="G376" s="33"/>
      <c r="H376" s="33"/>
      <c r="I376" s="33"/>
      <c r="J376" s="34"/>
      <c r="K376" s="33"/>
      <c r="L376" s="33"/>
      <c r="M376" s="33"/>
      <c r="N376" s="34"/>
      <c r="O376" s="33"/>
      <c r="P376" s="33"/>
      <c r="Q376" s="33"/>
      <c r="R376" s="34"/>
      <c r="S376" s="33"/>
      <c r="T376" s="33"/>
      <c r="U376" s="33"/>
      <c r="V376" s="34"/>
      <c r="W376" s="33"/>
      <c r="X376" s="33"/>
      <c r="Y376" s="33"/>
      <c r="Z376" s="34"/>
      <c r="AA376" s="33"/>
      <c r="AB376" s="33"/>
      <c r="AC376" s="33"/>
      <c r="AD376" s="34"/>
      <c r="AE376" s="33"/>
      <c r="AF376" s="33"/>
      <c r="AG376" s="33"/>
      <c r="AH376" s="34"/>
      <c r="AI376" s="33"/>
      <c r="AJ376" s="33"/>
      <c r="AK376" s="33"/>
      <c r="AL376" s="34"/>
      <c r="AM376" s="33"/>
      <c r="AN376" s="33"/>
      <c r="AO376" s="33"/>
      <c r="AP376" s="34"/>
      <c r="AQ376" s="33"/>
      <c r="AR376" s="33"/>
      <c r="AS376" s="33"/>
      <c r="AT376" s="34"/>
      <c r="AU376" s="33"/>
      <c r="AV376" s="33"/>
      <c r="AW376" s="33"/>
      <c r="AX376" s="34"/>
      <c r="AY376" s="33"/>
      <c r="AZ376" s="33"/>
      <c r="BA376" s="33"/>
      <c r="BB376" s="34"/>
      <c r="BC376" s="33"/>
      <c r="BD376" s="33"/>
      <c r="BE376" s="33"/>
      <c r="BF376" s="34"/>
      <c r="BG376" s="33"/>
      <c r="BH376" s="33"/>
      <c r="BI376" s="33"/>
      <c r="BJ376" s="34"/>
      <c r="BK376" s="33"/>
      <c r="BL376" s="33"/>
      <c r="BM376" s="33"/>
      <c r="BN376" s="34"/>
      <c r="BO376" s="33"/>
      <c r="BP376" s="33"/>
      <c r="BQ376" s="33"/>
      <c r="BR376" s="34"/>
      <c r="BS376" s="33"/>
      <c r="BT376" s="33"/>
      <c r="BU376" s="33"/>
      <c r="BV376" s="34"/>
      <c r="BW376" s="33"/>
      <c r="BX376" s="33"/>
      <c r="BY376" s="33"/>
      <c r="BZ376" s="34"/>
      <c r="CA376" s="33"/>
      <c r="CB376" s="33"/>
      <c r="CC376" s="33"/>
      <c r="CD376" s="34"/>
      <c r="CE376" s="33"/>
      <c r="CF376" s="33"/>
      <c r="CG376" s="33"/>
      <c r="CH376" s="34"/>
      <c r="CI376" s="33"/>
      <c r="CJ376" s="33"/>
      <c r="CK376" s="33"/>
      <c r="CL376" s="34"/>
      <c r="CM376" s="33"/>
      <c r="CN376" s="33"/>
      <c r="CO376" s="33"/>
      <c r="CP376" s="34"/>
      <c r="CQ376" s="33"/>
      <c r="CR376" s="33"/>
      <c r="CS376" s="33"/>
      <c r="CT376" s="34"/>
      <c r="CU376" s="33"/>
      <c r="CV376" s="33"/>
      <c r="CW376" s="33"/>
      <c r="CX376" s="34"/>
      <c r="CY376" s="33"/>
      <c r="CZ376" s="33"/>
      <c r="DA376" s="33"/>
      <c r="DB376" s="34"/>
      <c r="DC376" s="33"/>
      <c r="DD376" s="33"/>
      <c r="DE376" s="33"/>
      <c r="DF376" s="34"/>
      <c r="DG376" s="33"/>
      <c r="DH376" s="33"/>
      <c r="DI376" s="33"/>
      <c r="DJ376" s="34"/>
      <c r="DK376" s="33"/>
      <c r="DL376" s="33"/>
      <c r="DM376" s="33"/>
      <c r="DN376" s="34"/>
      <c r="DO376" s="33"/>
      <c r="DP376" s="33"/>
      <c r="DQ376" s="33"/>
      <c r="DR376" s="34"/>
      <c r="DS376" s="33"/>
      <c r="DT376" s="33"/>
      <c r="DU376" s="33"/>
      <c r="DV376" s="34"/>
      <c r="DW376" s="33"/>
      <c r="DX376" s="33"/>
      <c r="DY376" s="33"/>
      <c r="DZ376" s="34"/>
      <c r="EA376" s="33"/>
      <c r="EB376" s="33"/>
      <c r="EC376" s="33"/>
      <c r="ED376" s="34"/>
      <c r="EE376" s="33"/>
      <c r="EF376" s="33"/>
      <c r="EG376" s="33"/>
      <c r="EH376" s="34"/>
      <c r="EI376" s="33"/>
      <c r="EJ376" s="33"/>
      <c r="EK376" s="33"/>
      <c r="EL376" s="34"/>
      <c r="EM376" s="33"/>
      <c r="EN376" s="33"/>
      <c r="EO376" s="33"/>
      <c r="EP376" s="34"/>
      <c r="EQ376" s="33"/>
      <c r="ER376" s="33"/>
      <c r="ES376" s="33"/>
      <c r="ET376" s="34"/>
      <c r="EU376" s="33"/>
      <c r="EV376" s="33"/>
      <c r="EW376" s="33"/>
      <c r="EX376" s="34"/>
      <c r="EY376" s="33"/>
      <c r="EZ376" s="33"/>
      <c r="FA376" s="33"/>
      <c r="FB376" s="34"/>
      <c r="FC376" s="33"/>
      <c r="FD376" s="33"/>
      <c r="FE376" s="33"/>
      <c r="FF376" s="34"/>
      <c r="FG376" s="33"/>
      <c r="FH376" s="33"/>
      <c r="FI376" s="33"/>
      <c r="FJ376" s="34"/>
      <c r="FK376" s="33"/>
      <c r="FL376" s="33"/>
      <c r="FM376" s="33"/>
      <c r="FN376" s="34"/>
      <c r="FO376" s="33"/>
      <c r="FP376" s="33"/>
      <c r="FQ376" s="33"/>
      <c r="FR376" s="34"/>
      <c r="FS376" s="33"/>
      <c r="FT376" s="33"/>
      <c r="FU376" s="33"/>
      <c r="FV376" s="34"/>
      <c r="FW376" s="33"/>
      <c r="FX376" s="33"/>
      <c r="FY376" s="33"/>
      <c r="FZ376" s="34"/>
      <c r="GA376" s="33"/>
      <c r="GB376" s="33"/>
      <c r="GC376" s="33"/>
      <c r="GD376" s="34"/>
      <c r="GE376" s="33"/>
      <c r="GF376" s="33"/>
      <c r="GG376" s="33"/>
      <c r="GH376" s="34"/>
      <c r="GI376" s="33"/>
      <c r="GJ376" s="33"/>
      <c r="GK376" s="33"/>
      <c r="GL376" s="34"/>
      <c r="GM376" s="33"/>
      <c r="GN376" s="33"/>
      <c r="GO376" s="33"/>
      <c r="GP376" s="34"/>
      <c r="GQ376" s="33"/>
      <c r="GR376" s="33"/>
      <c r="GS376" s="33"/>
      <c r="GT376" s="34"/>
      <c r="GU376" s="33"/>
      <c r="GV376" s="33"/>
      <c r="GW376" s="33"/>
      <c r="GX376" s="34"/>
      <c r="GY376" s="33"/>
      <c r="GZ376" s="33"/>
      <c r="HA376" s="33"/>
      <c r="HB376" s="34"/>
      <c r="HC376" s="33"/>
      <c r="HD376" s="33"/>
      <c r="HE376" s="33"/>
      <c r="HF376" s="34"/>
      <c r="HG376" s="33"/>
      <c r="HH376" s="33"/>
      <c r="HI376" s="33"/>
      <c r="HJ376" s="34"/>
      <c r="HK376" s="33"/>
      <c r="HL376" s="33"/>
      <c r="HM376" s="33"/>
      <c r="HN376" s="34"/>
      <c r="HO376" s="33"/>
      <c r="HP376" s="33"/>
      <c r="HQ376" s="33"/>
      <c r="HR376" s="34"/>
      <c r="HS376" s="33"/>
      <c r="HT376" s="33"/>
      <c r="HU376" s="33"/>
      <c r="HV376" s="34"/>
      <c r="HW376" s="33"/>
      <c r="HX376" s="33"/>
      <c r="HY376" s="33"/>
      <c r="HZ376" s="34"/>
      <c r="IA376" s="33"/>
      <c r="IB376" s="33"/>
      <c r="IC376" s="33"/>
      <c r="ID376" s="34"/>
      <c r="IE376" s="33"/>
      <c r="IF376" s="33"/>
      <c r="IG376" s="33"/>
      <c r="IH376" s="34"/>
      <c r="II376" s="33"/>
      <c r="IJ376" s="33"/>
      <c r="IK376" s="33"/>
      <c r="IL376" s="34"/>
      <c r="IM376" s="33"/>
      <c r="IN376" s="33"/>
      <c r="IO376" s="33"/>
      <c r="IP376" s="34"/>
      <c r="IQ376" s="33"/>
      <c r="IR376" s="33"/>
      <c r="IS376" s="33"/>
      <c r="IT376" s="34"/>
      <c r="IU376" s="33"/>
      <c r="IV376" s="33"/>
      <c r="IW376" s="33"/>
      <c r="IX376" s="34"/>
      <c r="IY376" s="33"/>
      <c r="IZ376" s="33"/>
      <c r="JA376" s="33"/>
      <c r="JB376" s="34"/>
      <c r="JC376" s="33"/>
      <c r="JD376" s="33"/>
      <c r="JE376" s="33"/>
      <c r="JF376" s="34"/>
      <c r="JG376" s="33"/>
      <c r="JH376" s="33"/>
      <c r="JI376" s="33"/>
      <c r="JJ376" s="34"/>
      <c r="JK376" s="33"/>
      <c r="JL376" s="33"/>
      <c r="JM376" s="33"/>
      <c r="JN376" s="34"/>
      <c r="JO376" s="33"/>
      <c r="JP376" s="33"/>
      <c r="JQ376" s="33"/>
      <c r="JR376" s="34"/>
      <c r="JS376" s="33"/>
      <c r="JT376" s="33"/>
      <c r="JU376" s="33"/>
      <c r="JV376" s="34"/>
      <c r="JW376" s="33"/>
      <c r="JX376" s="33"/>
      <c r="JY376" s="33"/>
      <c r="JZ376" s="34"/>
      <c r="KA376" s="33"/>
      <c r="KB376" s="33"/>
      <c r="KC376" s="33"/>
      <c r="KD376" s="34"/>
      <c r="KE376" s="33"/>
      <c r="KF376" s="33"/>
      <c r="KG376" s="33"/>
      <c r="KH376" s="34"/>
      <c r="KI376" s="33"/>
      <c r="KJ376" s="33"/>
      <c r="KK376" s="33"/>
      <c r="KL376" s="34"/>
      <c r="KM376" s="33"/>
      <c r="KN376" s="33"/>
      <c r="KO376" s="33"/>
      <c r="KP376" s="34"/>
      <c r="KQ376" s="33"/>
      <c r="KR376" s="33"/>
      <c r="KS376" s="33"/>
      <c r="KT376" s="34"/>
      <c r="KU376" s="33"/>
      <c r="KV376" s="33"/>
      <c r="KW376" s="33"/>
      <c r="KX376" s="34"/>
      <c r="KY376" s="33"/>
      <c r="KZ376" s="33"/>
      <c r="LA376" s="33"/>
      <c r="LB376" s="34"/>
      <c r="LC376" s="33"/>
      <c r="LD376" s="33"/>
      <c r="LE376" s="33"/>
      <c r="LF376" s="34"/>
      <c r="LG376" s="33"/>
      <c r="LH376" s="33"/>
      <c r="LI376" s="33"/>
      <c r="LJ376" s="34"/>
      <c r="LK376" s="33"/>
      <c r="LL376" s="33"/>
      <c r="LM376" s="33"/>
      <c r="LN376" s="34"/>
      <c r="LO376" s="33"/>
      <c r="LP376" s="33"/>
      <c r="LQ376" s="33"/>
      <c r="LR376" s="34"/>
      <c r="LS376" s="33"/>
      <c r="LT376" s="33"/>
      <c r="LU376" s="33"/>
      <c r="LV376" s="34"/>
      <c r="LW376" s="33"/>
      <c r="LX376" s="33"/>
      <c r="LY376" s="33"/>
      <c r="LZ376" s="34"/>
      <c r="MA376" s="33"/>
      <c r="MB376" s="33"/>
      <c r="MC376" s="33"/>
      <c r="MD376" s="34"/>
      <c r="ME376" s="33"/>
      <c r="MF376" s="33"/>
      <c r="MG376" s="33"/>
      <c r="MH376" s="34"/>
      <c r="MI376" s="33"/>
      <c r="MJ376" s="33"/>
      <c r="MK376" s="33"/>
      <c r="ML376" s="34"/>
      <c r="MM376" s="33"/>
      <c r="MN376" s="33"/>
      <c r="MO376" s="33"/>
      <c r="MP376" s="34"/>
      <c r="MQ376" s="33"/>
      <c r="MR376" s="33"/>
      <c r="MS376" s="33"/>
      <c r="MT376" s="34"/>
      <c r="MU376" s="33"/>
      <c r="MV376" s="33"/>
      <c r="MW376" s="33"/>
      <c r="MX376" s="34"/>
      <c r="MY376" s="33"/>
      <c r="MZ376" s="33"/>
      <c r="NA376" s="33"/>
      <c r="NB376" s="34"/>
      <c r="NC376" s="33"/>
      <c r="ND376" s="33"/>
      <c r="NE376" s="33"/>
      <c r="NF376" s="34"/>
      <c r="NG376" s="33"/>
      <c r="NH376" s="33"/>
      <c r="NI376" s="33"/>
      <c r="NJ376" s="34"/>
      <c r="NK376" s="33"/>
      <c r="NL376" s="33"/>
      <c r="NM376" s="33"/>
      <c r="NN376" s="34"/>
      <c r="NO376" s="33"/>
      <c r="NP376" s="33"/>
      <c r="NQ376" s="33"/>
      <c r="NR376" s="34"/>
      <c r="NS376" s="33"/>
      <c r="NT376" s="33"/>
      <c r="NU376" s="33"/>
      <c r="NV376" s="34"/>
      <c r="NW376" s="33"/>
      <c r="NX376" s="33"/>
      <c r="NY376" s="33"/>
      <c r="NZ376" s="34"/>
      <c r="OA376" s="33"/>
      <c r="OB376" s="33"/>
      <c r="OC376" s="33"/>
      <c r="OD376" s="34"/>
      <c r="OE376" s="33"/>
      <c r="OF376" s="33"/>
      <c r="OG376" s="33"/>
      <c r="OH376" s="34"/>
      <c r="OI376" s="33"/>
      <c r="OJ376" s="33"/>
      <c r="OK376" s="33"/>
      <c r="OL376" s="34"/>
      <c r="OM376" s="33"/>
      <c r="ON376" s="33"/>
      <c r="OO376" s="33"/>
      <c r="OP376" s="34"/>
      <c r="OQ376" s="33"/>
      <c r="OR376" s="33"/>
      <c r="OS376" s="33"/>
      <c r="OT376" s="34"/>
      <c r="OU376" s="33"/>
      <c r="OV376" s="33"/>
      <c r="OW376" s="33"/>
      <c r="OX376" s="34"/>
      <c r="OY376" s="33"/>
      <c r="OZ376" s="33"/>
      <c r="PA376" s="33"/>
      <c r="PB376" s="34"/>
      <c r="PC376" s="33"/>
      <c r="PD376" s="33"/>
      <c r="PE376" s="33"/>
      <c r="PF376" s="34"/>
      <c r="PG376" s="33"/>
      <c r="PH376" s="33"/>
      <c r="PI376" s="33"/>
      <c r="PJ376" s="34"/>
      <c r="PK376" s="33"/>
      <c r="PL376" s="33"/>
      <c r="PM376" s="33"/>
      <c r="PN376" s="34"/>
      <c r="PO376" s="33"/>
      <c r="PP376" s="33"/>
      <c r="PQ376" s="33"/>
      <c r="PR376" s="34"/>
      <c r="PS376" s="33"/>
      <c r="PT376" s="33"/>
      <c r="PU376" s="33"/>
      <c r="PV376" s="34"/>
      <c r="PW376" s="33"/>
      <c r="PX376" s="33"/>
      <c r="PY376" s="33"/>
      <c r="PZ376" s="34"/>
      <c r="QA376" s="33"/>
      <c r="QB376" s="33"/>
      <c r="QC376" s="33"/>
      <c r="QD376" s="34"/>
      <c r="QE376" s="33"/>
      <c r="QF376" s="33"/>
      <c r="QG376" s="33"/>
      <c r="QH376" s="34"/>
      <c r="QI376" s="33"/>
      <c r="QJ376" s="33"/>
      <c r="QK376" s="33"/>
      <c r="QL376" s="34"/>
      <c r="QM376" s="33"/>
      <c r="QN376" s="33"/>
      <c r="QO376" s="33"/>
      <c r="QP376" s="34"/>
      <c r="QQ376" s="33"/>
      <c r="QR376" s="33"/>
      <c r="QS376" s="33"/>
      <c r="QT376" s="34"/>
      <c r="QU376" s="33"/>
      <c r="QV376" s="33"/>
      <c r="QW376" s="33"/>
      <c r="QX376" s="34"/>
      <c r="QY376" s="33"/>
      <c r="QZ376" s="33"/>
      <c r="RA376" s="33"/>
      <c r="RB376" s="34"/>
      <c r="RC376" s="33"/>
      <c r="RD376" s="33"/>
      <c r="RE376" s="33"/>
      <c r="RF376" s="34"/>
      <c r="RG376" s="33"/>
      <c r="RH376" s="33"/>
      <c r="RI376" s="33"/>
      <c r="RJ376" s="34"/>
      <c r="RK376" s="33"/>
      <c r="RL376" s="33"/>
      <c r="RM376" s="33"/>
      <c r="RN376" s="34"/>
      <c r="RO376" s="33"/>
      <c r="RP376" s="33"/>
      <c r="RQ376" s="33"/>
      <c r="RR376" s="34"/>
      <c r="RS376" s="33"/>
      <c r="RT376" s="33"/>
      <c r="RU376" s="33"/>
      <c r="RV376" s="34"/>
      <c r="RW376" s="33"/>
      <c r="RX376" s="33"/>
      <c r="RY376" s="33"/>
      <c r="RZ376" s="34"/>
      <c r="SA376" s="33"/>
      <c r="SB376" s="33"/>
      <c r="SC376" s="33"/>
      <c r="SD376" s="34"/>
      <c r="SE376" s="33"/>
      <c r="SF376" s="33"/>
      <c r="SG376" s="33"/>
      <c r="SH376" s="34"/>
      <c r="SI376" s="33"/>
      <c r="SJ376" s="33"/>
      <c r="SK376" s="33"/>
      <c r="SL376" s="34"/>
      <c r="SM376" s="33"/>
      <c r="SN376" s="33"/>
      <c r="SO376" s="33"/>
      <c r="SP376" s="34"/>
      <c r="SQ376" s="33"/>
      <c r="SR376" s="33"/>
      <c r="SS376" s="33"/>
      <c r="ST376" s="34"/>
      <c r="SU376" s="33"/>
      <c r="SV376" s="33"/>
      <c r="SW376" s="33"/>
      <c r="SX376" s="34"/>
      <c r="SY376" s="33"/>
      <c r="SZ376" s="33"/>
      <c r="TA376" s="33"/>
      <c r="TB376" s="34"/>
      <c r="TC376" s="33"/>
      <c r="TD376" s="33"/>
      <c r="TE376" s="33"/>
      <c r="TF376" s="34"/>
      <c r="TG376" s="33"/>
      <c r="TH376" s="33"/>
      <c r="TI376" s="33"/>
      <c r="TJ376" s="34"/>
      <c r="TK376" s="33"/>
      <c r="TL376" s="33"/>
      <c r="TM376" s="33"/>
      <c r="TN376" s="34"/>
      <c r="TO376" s="33"/>
      <c r="TP376" s="33"/>
      <c r="TQ376" s="33"/>
      <c r="TR376" s="34"/>
      <c r="TS376" s="33"/>
      <c r="TT376" s="33"/>
      <c r="TU376" s="33"/>
      <c r="TV376" s="34"/>
      <c r="TW376" s="33"/>
      <c r="TX376" s="33"/>
      <c r="TY376" s="33"/>
      <c r="TZ376" s="34"/>
      <c r="UA376" s="33"/>
      <c r="UB376" s="33"/>
      <c r="UC376" s="33"/>
      <c r="UD376" s="34"/>
      <c r="UE376" s="33"/>
      <c r="UF376" s="33"/>
      <c r="UG376" s="33"/>
      <c r="UH376" s="34"/>
      <c r="UI376" s="33"/>
      <c r="UJ376" s="33"/>
      <c r="UK376" s="33"/>
      <c r="UL376" s="34"/>
      <c r="UM376" s="33"/>
      <c r="UN376" s="33"/>
      <c r="UO376" s="33"/>
      <c r="UP376" s="34"/>
      <c r="UQ376" s="33"/>
      <c r="UR376" s="33"/>
      <c r="US376" s="33"/>
      <c r="UT376" s="34"/>
      <c r="UU376" s="33"/>
      <c r="UV376" s="33"/>
      <c r="UW376" s="33"/>
      <c r="UX376" s="34"/>
      <c r="UY376" s="33"/>
      <c r="UZ376" s="33"/>
      <c r="VA376" s="33"/>
      <c r="VB376" s="34"/>
      <c r="VC376" s="33"/>
      <c r="VD376" s="33"/>
      <c r="VE376" s="33"/>
      <c r="VF376" s="34"/>
      <c r="VG376" s="33"/>
      <c r="VH376" s="33"/>
      <c r="VI376" s="33"/>
      <c r="VJ376" s="34"/>
      <c r="VK376" s="33"/>
      <c r="VL376" s="33"/>
      <c r="VM376" s="33"/>
      <c r="VN376" s="34"/>
      <c r="VO376" s="33"/>
      <c r="VP376" s="33"/>
      <c r="VQ376" s="33"/>
      <c r="VR376" s="34"/>
      <c r="VS376" s="33"/>
      <c r="VT376" s="33"/>
      <c r="VU376" s="33"/>
      <c r="VV376" s="34"/>
      <c r="VW376" s="33"/>
      <c r="VX376" s="33"/>
      <c r="VY376" s="33"/>
      <c r="VZ376" s="34"/>
      <c r="WA376" s="33"/>
      <c r="WB376" s="33"/>
      <c r="WC376" s="33"/>
      <c r="WD376" s="34"/>
      <c r="WE376" s="33"/>
      <c r="WF376" s="33"/>
      <c r="WG376" s="33"/>
      <c r="WH376" s="34"/>
      <c r="WI376" s="33"/>
      <c r="WJ376" s="33"/>
      <c r="WK376" s="33"/>
      <c r="WL376" s="34"/>
      <c r="WM376" s="33"/>
      <c r="WN376" s="33"/>
      <c r="WO376" s="33"/>
      <c r="WP376" s="34"/>
      <c r="WQ376" s="33"/>
      <c r="WR376" s="33"/>
      <c r="WS376" s="33"/>
      <c r="WT376" s="34"/>
      <c r="WU376" s="33"/>
      <c r="WV376" s="33"/>
      <c r="WW376" s="33"/>
      <c r="WX376" s="34"/>
      <c r="WY376" s="33"/>
      <c r="WZ376" s="33"/>
      <c r="XA376" s="33"/>
      <c r="XB376" s="34"/>
      <c r="XC376" s="33"/>
      <c r="XD376" s="33"/>
      <c r="XE376" s="33"/>
      <c r="XF376" s="34"/>
      <c r="XG376" s="33"/>
      <c r="XH376" s="33"/>
      <c r="XI376" s="33"/>
      <c r="XJ376" s="34"/>
      <c r="XK376" s="33"/>
      <c r="XL376" s="33"/>
      <c r="XM376" s="33"/>
      <c r="XN376" s="34"/>
      <c r="XO376" s="33"/>
      <c r="XP376" s="33"/>
      <c r="XQ376" s="33"/>
      <c r="XR376" s="34"/>
      <c r="XS376" s="33"/>
      <c r="XT376" s="33"/>
      <c r="XU376" s="33"/>
      <c r="XV376" s="34"/>
      <c r="XW376" s="33"/>
      <c r="XX376" s="33"/>
      <c r="XY376" s="33"/>
      <c r="XZ376" s="34"/>
      <c r="YA376" s="33"/>
      <c r="YB376" s="33"/>
      <c r="YC376" s="33"/>
      <c r="YD376" s="34"/>
      <c r="YE376" s="33"/>
      <c r="YF376" s="33"/>
      <c r="YG376" s="33"/>
      <c r="YH376" s="34"/>
      <c r="YI376" s="33"/>
      <c r="YJ376" s="33"/>
      <c r="YK376" s="33"/>
      <c r="YL376" s="34"/>
      <c r="YM376" s="33"/>
      <c r="YN376" s="33"/>
      <c r="YO376" s="33"/>
      <c r="YP376" s="34"/>
      <c r="YQ376" s="33"/>
      <c r="YR376" s="33"/>
      <c r="YS376" s="33"/>
      <c r="YT376" s="34"/>
      <c r="YU376" s="33"/>
      <c r="YV376" s="33"/>
      <c r="YW376" s="33"/>
      <c r="YX376" s="34"/>
      <c r="YY376" s="33"/>
      <c r="YZ376" s="33"/>
      <c r="ZA376" s="33"/>
      <c r="ZB376" s="34"/>
      <c r="ZC376" s="33"/>
      <c r="ZD376" s="33"/>
      <c r="ZE376" s="33"/>
      <c r="ZF376" s="34"/>
      <c r="ZG376" s="33"/>
      <c r="ZH376" s="33"/>
      <c r="ZI376" s="33"/>
      <c r="ZJ376" s="34"/>
      <c r="ZK376" s="33"/>
      <c r="ZL376" s="33"/>
      <c r="ZM376" s="33"/>
      <c r="ZN376" s="34"/>
      <c r="ZO376" s="33"/>
      <c r="ZP376" s="33"/>
      <c r="ZQ376" s="33"/>
      <c r="ZR376" s="34"/>
      <c r="ZS376" s="33"/>
      <c r="ZT376" s="33"/>
      <c r="ZU376" s="33"/>
      <c r="ZV376" s="34"/>
      <c r="ZW376" s="33"/>
      <c r="ZX376" s="33"/>
      <c r="ZY376" s="33"/>
      <c r="ZZ376" s="34"/>
      <c r="AAA376" s="33"/>
      <c r="AAB376" s="33"/>
      <c r="AAC376" s="33"/>
      <c r="AAD376" s="34"/>
      <c r="AAE376" s="33"/>
      <c r="AAF376" s="33"/>
      <c r="AAG376" s="33"/>
      <c r="AAH376" s="34"/>
      <c r="AAI376" s="33"/>
      <c r="AAJ376" s="33"/>
      <c r="AAK376" s="33"/>
      <c r="AAL376" s="34"/>
      <c r="AAM376" s="33"/>
      <c r="AAN376" s="33"/>
      <c r="AAO376" s="33"/>
      <c r="AAP376" s="34"/>
      <c r="AAQ376" s="33"/>
      <c r="AAR376" s="33"/>
      <c r="AAS376" s="33"/>
      <c r="AAT376" s="34"/>
      <c r="AAU376" s="33"/>
      <c r="AAV376" s="33"/>
      <c r="AAW376" s="33"/>
      <c r="AAX376" s="34"/>
      <c r="AAY376" s="33"/>
      <c r="AAZ376" s="33"/>
      <c r="ABA376" s="33"/>
      <c r="ABB376" s="34"/>
      <c r="ABC376" s="33"/>
      <c r="ABD376" s="33"/>
      <c r="ABE376" s="33"/>
      <c r="ABF376" s="34"/>
      <c r="ABG376" s="33"/>
      <c r="ABH376" s="33"/>
      <c r="ABI376" s="33"/>
      <c r="ABJ376" s="34"/>
      <c r="ABK376" s="33"/>
      <c r="ABL376" s="33"/>
      <c r="ABM376" s="33"/>
      <c r="ABN376" s="34"/>
      <c r="ABO376" s="33"/>
      <c r="ABP376" s="33"/>
      <c r="ABQ376" s="33"/>
      <c r="ABR376" s="34"/>
      <c r="ABS376" s="33"/>
      <c r="ABT376" s="33"/>
      <c r="ABU376" s="33"/>
      <c r="ABV376" s="34"/>
      <c r="ABW376" s="33"/>
      <c r="ABX376" s="33"/>
      <c r="ABY376" s="33"/>
      <c r="ABZ376" s="34"/>
      <c r="ACA376" s="33"/>
      <c r="ACB376" s="33"/>
      <c r="ACC376" s="33"/>
      <c r="ACD376" s="34"/>
      <c r="ACE376" s="33"/>
      <c r="ACF376" s="33"/>
      <c r="ACG376" s="33"/>
      <c r="ACH376" s="34"/>
      <c r="ACI376" s="33"/>
      <c r="ACJ376" s="33"/>
      <c r="ACK376" s="33"/>
      <c r="ACL376" s="34"/>
      <c r="ACM376" s="33"/>
      <c r="ACN376" s="33"/>
      <c r="ACO376" s="33"/>
      <c r="ACP376" s="34"/>
      <c r="ACQ376" s="33"/>
      <c r="ACR376" s="33"/>
      <c r="ACS376" s="33"/>
      <c r="ACT376" s="34"/>
      <c r="ACU376" s="33"/>
      <c r="ACV376" s="33"/>
      <c r="ACW376" s="33"/>
      <c r="ACX376" s="34"/>
      <c r="ACY376" s="33"/>
      <c r="ACZ376" s="33"/>
      <c r="ADA376" s="33"/>
      <c r="ADB376" s="34"/>
      <c r="ADC376" s="33"/>
      <c r="ADD376" s="33"/>
      <c r="ADE376" s="33"/>
      <c r="ADF376" s="34"/>
      <c r="ADG376" s="33"/>
      <c r="ADH376" s="33"/>
      <c r="ADI376" s="33"/>
      <c r="ADJ376" s="34"/>
      <c r="ADK376" s="33"/>
      <c r="ADL376" s="33"/>
      <c r="ADM376" s="33"/>
      <c r="ADN376" s="34"/>
      <c r="ADO376" s="33"/>
      <c r="ADP376" s="33"/>
      <c r="ADQ376" s="33"/>
      <c r="ADR376" s="34"/>
      <c r="ADS376" s="33"/>
      <c r="ADT376" s="33"/>
      <c r="ADU376" s="33"/>
      <c r="ADV376" s="34"/>
      <c r="ADW376" s="33"/>
      <c r="ADX376" s="33"/>
      <c r="ADY376" s="33"/>
      <c r="ADZ376" s="34"/>
      <c r="AEA376" s="33"/>
      <c r="AEB376" s="33"/>
      <c r="AEC376" s="33"/>
      <c r="AED376" s="34"/>
      <c r="AEE376" s="33"/>
      <c r="AEF376" s="33"/>
      <c r="AEG376" s="33"/>
      <c r="AEH376" s="34"/>
      <c r="AEI376" s="33"/>
      <c r="AEJ376" s="33"/>
      <c r="AEK376" s="33"/>
      <c r="AEL376" s="34"/>
      <c r="AEM376" s="33"/>
      <c r="AEN376" s="33"/>
      <c r="AEO376" s="33"/>
      <c r="AEP376" s="34"/>
      <c r="AEQ376" s="33"/>
      <c r="AER376" s="33"/>
      <c r="AES376" s="33"/>
      <c r="AET376" s="34"/>
      <c r="AEU376" s="33"/>
      <c r="AEV376" s="33"/>
      <c r="AEW376" s="33"/>
      <c r="AEX376" s="34"/>
      <c r="AEY376" s="33"/>
      <c r="AEZ376" s="33"/>
      <c r="AFA376" s="33"/>
      <c r="AFB376" s="34"/>
      <c r="AFC376" s="33"/>
      <c r="AFD376" s="33"/>
      <c r="AFE376" s="33"/>
      <c r="AFF376" s="34"/>
      <c r="AFG376" s="33"/>
      <c r="AFH376" s="33"/>
      <c r="AFI376" s="33"/>
      <c r="AFJ376" s="34"/>
      <c r="AFK376" s="33"/>
      <c r="AFL376" s="33"/>
      <c r="AFM376" s="33"/>
      <c r="AFN376" s="34"/>
      <c r="AFO376" s="33"/>
      <c r="AFP376" s="33"/>
      <c r="AFQ376" s="33"/>
      <c r="AFR376" s="34"/>
      <c r="AFS376" s="33"/>
      <c r="AFT376" s="33"/>
      <c r="AFU376" s="33"/>
      <c r="AFV376" s="34"/>
      <c r="AFW376" s="33"/>
      <c r="AFX376" s="33"/>
      <c r="AFY376" s="33"/>
      <c r="AFZ376" s="34"/>
      <c r="AGA376" s="33"/>
      <c r="AGB376" s="33"/>
      <c r="AGC376" s="33"/>
      <c r="AGD376" s="34"/>
      <c r="AGE376" s="33"/>
      <c r="AGF376" s="33"/>
      <c r="AGG376" s="33"/>
      <c r="AGH376" s="33"/>
      <c r="AGI376" s="33"/>
      <c r="AGJ376" s="34"/>
      <c r="AGK376" s="33"/>
      <c r="AGL376" s="33"/>
      <c r="AGM376" s="33"/>
      <c r="AGN376" s="33"/>
      <c r="AGO376" s="34"/>
      <c r="AGP376" s="34"/>
      <c r="AGQ376" s="33"/>
      <c r="AGR376" s="33"/>
      <c r="AGS376" s="33"/>
      <c r="AGT376" s="33"/>
      <c r="AGU376" s="34"/>
      <c r="AGV376" s="34"/>
      <c r="AGW376" s="33"/>
      <c r="AGX376" s="33"/>
      <c r="AGY376" s="33"/>
      <c r="AGZ376" s="33"/>
      <c r="AHA376" s="34"/>
      <c r="AHB376" s="34"/>
      <c r="AHC376" s="33"/>
      <c r="AHD376" s="33"/>
      <c r="AHE376" s="33"/>
      <c r="AHF376" s="33"/>
      <c r="AHG376" s="34"/>
      <c r="AHH376" s="34"/>
      <c r="AHI376" s="33"/>
      <c r="AHJ376" s="33"/>
      <c r="AHK376" s="33"/>
      <c r="AHL376" s="33"/>
      <c r="AHM376" s="34"/>
      <c r="AHN376" s="34"/>
      <c r="AHO376" s="33"/>
      <c r="AHP376" s="33"/>
      <c r="AHQ376" s="33"/>
      <c r="AHR376" s="34"/>
      <c r="AHS376" s="33"/>
      <c r="AHT376" s="33"/>
      <c r="AHU376" s="33"/>
      <c r="AHV376" s="34"/>
      <c r="AHW376" s="33"/>
      <c r="AHX376" s="33"/>
      <c r="AHY376" s="33"/>
      <c r="AHZ376" s="34"/>
      <c r="AIA376" s="33"/>
      <c r="AIB376" s="33"/>
      <c r="AIC376" s="33"/>
      <c r="AID376" s="34"/>
      <c r="AIE376" s="33"/>
      <c r="AIF376" s="33"/>
      <c r="AIG376" s="33"/>
      <c r="AIH376" s="34"/>
    </row>
    <row r="377" spans="1:918" s="5" customFormat="1" outlineLevel="1" x14ac:dyDescent="0.25">
      <c r="A377" s="43">
        <v>1</v>
      </c>
      <c r="B377" s="46" t="s">
        <v>224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38"/>
      <c r="S377" s="38"/>
      <c r="T377" s="38"/>
      <c r="U377" s="38"/>
      <c r="V377" s="38"/>
      <c r="W377" s="37"/>
      <c r="X377" s="63"/>
      <c r="Y377" s="63"/>
      <c r="Z377" s="63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 t="s">
        <v>368</v>
      </c>
      <c r="CZ377" s="38" t="s">
        <v>368</v>
      </c>
      <c r="DA377" s="38"/>
      <c r="DB377" s="38"/>
      <c r="DC377" s="38" t="s">
        <v>368</v>
      </c>
      <c r="DD377" s="38" t="s">
        <v>368</v>
      </c>
      <c r="DE377" s="38"/>
      <c r="DF377" s="38"/>
      <c r="DG377" s="38"/>
      <c r="DH377" s="38" t="s">
        <v>368</v>
      </c>
      <c r="DI377" s="38" t="s">
        <v>368</v>
      </c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0"/>
      <c r="FH377" s="38"/>
      <c r="FI377" s="30"/>
      <c r="FJ377" s="38"/>
      <c r="FK377" s="80"/>
      <c r="FL377" s="80"/>
      <c r="FM377" s="38"/>
      <c r="FN377" s="38"/>
      <c r="FO377" s="30"/>
      <c r="FP377" s="30"/>
      <c r="FQ377" s="38"/>
      <c r="FR377" s="38"/>
      <c r="FS377" s="30"/>
      <c r="FT377" s="38"/>
      <c r="FU377" s="38"/>
      <c r="FV377" s="38"/>
      <c r="FW377" s="38"/>
      <c r="FX377" s="38"/>
      <c r="FY377" s="38"/>
      <c r="FZ377" s="38"/>
      <c r="GA377" s="57"/>
      <c r="GB377" s="38"/>
      <c r="GC377" s="38"/>
      <c r="GD377" s="38"/>
      <c r="GE377" s="57"/>
      <c r="GF377" s="57"/>
      <c r="GG377" s="38"/>
      <c r="GH377" s="38"/>
      <c r="GI377" s="38"/>
      <c r="GJ377" s="38"/>
      <c r="GK377" s="38"/>
      <c r="GL377" s="38"/>
      <c r="GM377" s="57"/>
      <c r="GN377" s="38"/>
      <c r="GO377" s="38"/>
      <c r="GP377" s="38"/>
      <c r="GQ377" s="38"/>
      <c r="GR377" s="38"/>
      <c r="GS377" s="38"/>
      <c r="GT377" s="38"/>
      <c r="GU377" s="37"/>
      <c r="GV377" s="38"/>
      <c r="GW377" s="57" t="s">
        <v>367</v>
      </c>
      <c r="GX377" s="38"/>
      <c r="GY377" s="57" t="s">
        <v>367</v>
      </c>
      <c r="GZ377" s="57" t="s">
        <v>367</v>
      </c>
      <c r="HA377" s="38"/>
      <c r="HB377" s="38"/>
      <c r="HC377" s="57" t="s">
        <v>367</v>
      </c>
      <c r="HD377" s="57" t="s">
        <v>367</v>
      </c>
      <c r="HE377" s="38"/>
      <c r="HF377" s="38"/>
      <c r="HG377" s="57" t="s">
        <v>367</v>
      </c>
      <c r="HH377" s="57" t="s">
        <v>367</v>
      </c>
      <c r="HI377" s="57" t="s">
        <v>367</v>
      </c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 t="s">
        <v>367</v>
      </c>
      <c r="IK377" s="38" t="s">
        <v>367</v>
      </c>
      <c r="IL377" s="83"/>
      <c r="IM377" s="38" t="s">
        <v>367</v>
      </c>
      <c r="IN377" s="38" t="s">
        <v>367</v>
      </c>
      <c r="IO377" s="38"/>
      <c r="IP377" s="38"/>
      <c r="IQ377" s="38"/>
      <c r="IR377" s="38" t="s">
        <v>367</v>
      </c>
      <c r="IS377" s="38" t="s">
        <v>367</v>
      </c>
      <c r="IT377" s="38"/>
      <c r="IU377" s="38" t="s">
        <v>367</v>
      </c>
      <c r="IV377" s="38"/>
      <c r="IW377" s="38" t="s">
        <v>367</v>
      </c>
      <c r="IX377" s="38"/>
      <c r="IY377" s="38"/>
      <c r="IZ377" s="38"/>
      <c r="JA377" s="38"/>
      <c r="JB377" s="38"/>
      <c r="JC377" s="37"/>
      <c r="JD377" s="38"/>
      <c r="JE377" s="38" t="s">
        <v>367</v>
      </c>
      <c r="JF377" s="38" t="s">
        <v>367</v>
      </c>
      <c r="JG377" s="38"/>
      <c r="JH377" s="38" t="s">
        <v>367</v>
      </c>
      <c r="JI377" s="38"/>
      <c r="JJ377" s="38"/>
      <c r="JK377" s="38"/>
      <c r="JL377" s="38" t="s">
        <v>367</v>
      </c>
      <c r="JM377" s="38" t="s">
        <v>367</v>
      </c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85" t="str">
        <f t="shared" ref="AGF377:AGF392" si="1177">IF(COUNTIFS($C$7:$AGE$7,"="&amp;$AGK$5,$C377:$AGE377,"б")=0,"",COUNTIFS($C$7:$AGE$7,"="&amp;$AGK$5,$C377:$AGE377,"б"))</f>
        <v/>
      </c>
      <c r="AGG377" s="85" t="str">
        <f t="shared" ref="AGG377:AGG392" si="1178">IF(COUNTIFS($C$7:$AGE$7,"="&amp;$AGK$5,$C377:$AGE377,"у")=0,"",COUNTIFS($C$7:$AGE$7,"="&amp;$AGK$5,$C377:$AGE377,"у"))</f>
        <v/>
      </c>
      <c r="AGH377" s="85" t="str">
        <f t="shared" ref="AGH377:AGH392" si="1179">IF(COUNTIFS($C$7:$AGE$7,"="&amp;$AGK$5,$C377:$AGE377,"н")=0,"",COUNTIFS($C$7:$AGE$7,"="&amp;$AGK$5,$C377:$AGE377,"н"))</f>
        <v/>
      </c>
      <c r="AGL377" s="36" t="str">
        <f>IF(COUNTIFS($C$6:$AGE$6,9,$C377:$AGE377,"б")=0,"",COUNTIFS($C$6:$AGE$6,9,$C377:$AGE377,"б"))</f>
        <v/>
      </c>
      <c r="AGM377" s="36" t="str">
        <f t="shared" ref="AGM377:AGM392" si="1180">IF(COUNTIFS($C$6:$AGE$6,9,$C377:$AGE377,"у")=0,"",COUNTIFS($C$6:$AGE$6,9,$C377:$AGE377,"у"))</f>
        <v/>
      </c>
      <c r="AGN377" s="39" t="str">
        <f>IF(COUNTIFS($C$6:$AGE$6,9,$C377:$AGE377,"н")=0,"",COUNTIFS($C$6:$AGE$6,9,$C377:$AGE377,"н"))</f>
        <v/>
      </c>
      <c r="AGO377" s="36" t="str">
        <f>IF(COUNTIFS($C$6:$AGE$6,10,$C377:$AGE377,"б")=0,"",COUNTIFS($C$6:$AGE$6,10,$C377:$AGE377,"б"))</f>
        <v/>
      </c>
      <c r="AGP377" s="36">
        <f t="shared" ref="AGP377:AGP392" si="1181">IF(COUNTIFS($C$6:$AGE$6,10,$C377:$AGE377,"у")=0,"",COUNTIFS($C$6:$AGE$6,10,$C377:$AGE377,"у"))</f>
        <v>6</v>
      </c>
      <c r="AGQ377" s="39" t="str">
        <f>IF(COUNTIFS($C$6:$AGE$6,10,$C377:$AGE377,"н")=0,"",COUNTIFS($C$6:$AGE$6,10,$C377:$AGE377,"н"))</f>
        <v/>
      </c>
      <c r="AGR377" s="36" t="str">
        <f>IF(COUNTIFS($C$6:$AGE$6,11,$C377:$AGE377,"б")=0,"",COUNTIFS($C$6:$AGE$6,11,$C377:$AGE377,"б"))</f>
        <v/>
      </c>
      <c r="AGS377" s="36" t="str">
        <f t="shared" ref="AGS377:AGS392" si="1182">IF(COUNTIFS($C$6:$AGE$6,11,$C377:$AGE377,"у")=0,"",COUNTIFS($C$6:$AGE$6,11,$C377:$AGE377,"у"))</f>
        <v/>
      </c>
      <c r="AGT377" s="39">
        <f>IF(COUNTIFS($C$6:$AGE$6,11,$C377:$AGE377,"н")=0,"",COUNTIFS($C$6:$AGE$6,11,$C377:$AGE377,"н"))</f>
        <v>18</v>
      </c>
      <c r="AGU377" s="36" t="str">
        <f>IF(COUNTIFS($C$6:$AGE$6,12,$C377:$AGE377,"б")=0,"",COUNTIFS($C$6:$AGE$6,12,$C377:$AGE377,"б"))</f>
        <v/>
      </c>
      <c r="AGV377" s="36" t="str">
        <f t="shared" ref="AGV377:AGV392" si="1183">IF(COUNTIFS($C$6:$AGE$6,12,$C377:$AGE377,"у")=0,"",COUNTIFS($C$6:$AGE$6,12,$C377:$AGE377,"у"))</f>
        <v/>
      </c>
      <c r="AGW377" s="39">
        <f>IF(COUNTIFS($C$6:$AGE$6,12,$C377:$AGE377,"н")=0,"",COUNTIFS($C$6:$AGE$6,12,$C377:$AGE377,"н"))</f>
        <v>3</v>
      </c>
      <c r="AGX377" s="36" t="str">
        <f>IF(COUNTIFS($C$6:$AGE$6,1,$C377:$AGE377,"б")=0,"",COUNTIFS($C$6:$AGE$6,1,$C377:$AGE377,"б"))</f>
        <v/>
      </c>
      <c r="AGY377" s="36" t="str">
        <f t="shared" ref="AGY377:AGY392" si="1184">IF(COUNTIFS($C$6:$AGE$6,1,$C377:$AGE377,"у")=0,"",COUNTIFS($C$6:$AGE$6,1,$C377:$AGE377,"у"))</f>
        <v/>
      </c>
      <c r="AGZ377" s="39" t="str">
        <f>IF(COUNTIFS($C$6:$AGE$6,1,$C377:$AGE377,"н")=0,"",COUNTIFS($C$6:$AGE$6,1,$C377:$AGE377,"н"))</f>
        <v/>
      </c>
      <c r="AHA377" s="36" t="str">
        <f>IF(COUNTIFS($C$6:$AGE$6,2,$C377:$AGE377,"б")=0,"",COUNTIFS($C$6:$AGE$6,2,$C377:$AGE377,"б"))</f>
        <v/>
      </c>
      <c r="AHB377" s="36" t="str">
        <f t="shared" ref="AHB377:AHB392" si="1185">IF(COUNTIFS($C$6:$AGE$6,2,$C377:$AGE377,"у")=0,"",COUNTIFS($C$6:$AGE$6,2,$C377:$AGE377,"у"))</f>
        <v/>
      </c>
      <c r="AHC377" s="39" t="str">
        <f>IF(COUNTIFS($C$6:$AGE$6,2,$C377:$AGE377,"н")=0,"",COUNTIFS($C$6:$AGE$6,2,$C377:$AGE377,"н"))</f>
        <v/>
      </c>
      <c r="AHD377" s="36" t="str">
        <f>IF(COUNTIFS($C$6:$AGE$6,3,$C377:$AGE377,"б")=0,"",COUNTIFS($C$6:$AGE$6,3,$C377:$AGE377,"б"))</f>
        <v/>
      </c>
      <c r="AHE377" s="36" t="str">
        <f t="shared" ref="AHE377:AHE392" si="1186">IF(COUNTIFS($C$6:$AGE$6,3,$C377:$AGE377,"у")=0,"",COUNTIFS($C$6:$AGE$6,3,$C377:$AGE377,"у"))</f>
        <v/>
      </c>
      <c r="AHF377" s="39" t="str">
        <f>IF(COUNTIFS($C$6:$AGE$6,3,$C377:$AGE377,"н")=0,"",COUNTIFS($C$6:$AGE$6,3,$C377:$AGE377,"н"))</f>
        <v/>
      </c>
      <c r="AHG377" s="36" t="str">
        <f>IF(COUNTIFS($C$6:$AGE$6,4,$C377:$AGE377,"б")=0,"",COUNTIFS($C$6:$AGE$6,4,$C377:$AGE377,"б"))</f>
        <v/>
      </c>
      <c r="AHH377" s="36" t="str">
        <f t="shared" ref="AHH377:AHH392" si="1187">IF(COUNTIFS($C$6:$AGE$6,4,$C377:$AGE377,"у")=0,"",COUNTIFS($C$6:$AGE$6,4,$C377:$AGE377,"у"))</f>
        <v/>
      </c>
      <c r="AHI377" s="39" t="str">
        <f>IF(COUNTIFS($C$6:$AGE$6,4,$C377:$AGE377,"н")=0,"",COUNTIFS($C$6:$AGE$6,4,$C377:$AGE377,"н"))</f>
        <v/>
      </c>
      <c r="AHJ377" s="36" t="str">
        <f>IF(COUNTIFS($C$6:$AGE$6,5,$C377:$AGE377,"б")=0,"",COUNTIFS($C$6:$AGE$6,5,$C377:$AGE377,"б"))</f>
        <v/>
      </c>
      <c r="AHK377" s="36" t="str">
        <f t="shared" ref="AHK377:AHK392" si="1188">IF(COUNTIFS($C$6:$AGE$6,5,$C377:$AGE377,"у")=0,"",COUNTIFS($C$6:$AGE$6,5,$C377:$AGE377,"у"))</f>
        <v/>
      </c>
      <c r="AHL377" s="39" t="str">
        <f>IF(COUNTIFS($C$6:$AGE$6,5,$C377:$AGE377,"н")=0,"",COUNTIFS($C$6:$AGE$6,5,$C377:$AGE377,"н"))</f>
        <v/>
      </c>
      <c r="AHM377" s="36" t="str">
        <f>IF(COUNTIFS($C$6:$AGE$6,6,$C377:$AGE377,"б")=0,"",COUNTIFS($C$6:$AGE$6,6,$C377:$AGE377,"б"))</f>
        <v/>
      </c>
      <c r="AHN377" s="36" t="str">
        <f t="shared" ref="AHN377:AHN392" si="1189">IF(COUNTIFS($C$6:$AGE$6,6,$C377:$AGE377,"у")=0,"",COUNTIFS($C$6:$AGE$6,6,$C377:$AGE377,"у"))</f>
        <v/>
      </c>
      <c r="AHO377" s="39" t="str">
        <f>IF(COUNTIFS($C$6:$AGE$6,6,$C377:$AGE377,"н")=0,"",COUNTIFS($C$6:$AGE$6,6,$C377:$AGE377,"н"))</f>
        <v/>
      </c>
    </row>
    <row r="378" spans="1:918" s="5" customFormat="1" outlineLevel="1" x14ac:dyDescent="0.25">
      <c r="A378" s="43">
        <f>A377+1</f>
        <v>2</v>
      </c>
      <c r="B378" s="46" t="s">
        <v>225</v>
      </c>
      <c r="C378" s="37"/>
      <c r="D378" s="35"/>
      <c r="E378" s="35"/>
      <c r="F378" s="35"/>
      <c r="G378" s="57" t="s">
        <v>367</v>
      </c>
      <c r="H378" s="57"/>
      <c r="I378" s="57"/>
      <c r="J378" s="57"/>
      <c r="K378" s="57" t="s">
        <v>367</v>
      </c>
      <c r="L378" s="57" t="s">
        <v>367</v>
      </c>
      <c r="M378" s="57"/>
      <c r="N378" s="57"/>
      <c r="O378" s="57" t="s">
        <v>367</v>
      </c>
      <c r="P378" s="57"/>
      <c r="Q378" s="57"/>
      <c r="R378" s="38"/>
      <c r="S378" s="38"/>
      <c r="T378" s="38"/>
      <c r="U378" s="38"/>
      <c r="V378" s="38"/>
      <c r="W378" s="37"/>
      <c r="X378" s="63"/>
      <c r="Y378" s="63"/>
      <c r="Z378" s="63"/>
      <c r="AA378" s="57" t="s">
        <v>367</v>
      </c>
      <c r="AB378" s="57"/>
      <c r="AC378" s="57"/>
      <c r="AD378" s="57"/>
      <c r="AE378" s="57" t="s">
        <v>367</v>
      </c>
      <c r="AF378" s="57" t="s">
        <v>367</v>
      </c>
      <c r="AG378" s="57"/>
      <c r="AH378" s="57"/>
      <c r="AI378" s="57" t="s">
        <v>367</v>
      </c>
      <c r="AJ378" s="57"/>
      <c r="AK378" s="57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 t="s">
        <v>367</v>
      </c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 t="s">
        <v>367</v>
      </c>
      <c r="BT378" s="38" t="s">
        <v>367</v>
      </c>
      <c r="BU378" s="38"/>
      <c r="BV378" s="38"/>
      <c r="BW378" s="38"/>
      <c r="BX378" s="38" t="s">
        <v>367</v>
      </c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 t="s">
        <v>367</v>
      </c>
      <c r="CZ378" s="38" t="s">
        <v>367</v>
      </c>
      <c r="DA378" s="38"/>
      <c r="DB378" s="38"/>
      <c r="DC378" s="38" t="s">
        <v>367</v>
      </c>
      <c r="DD378" s="38" t="s">
        <v>367</v>
      </c>
      <c r="DE378" s="38"/>
      <c r="DF378" s="38"/>
      <c r="DG378" s="38"/>
      <c r="DH378" s="38" t="s">
        <v>367</v>
      </c>
      <c r="DI378" s="38" t="s">
        <v>367</v>
      </c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 t="s">
        <v>367</v>
      </c>
      <c r="DV378" s="38"/>
      <c r="DW378" s="38" t="s">
        <v>367</v>
      </c>
      <c r="DX378" s="38"/>
      <c r="DY378" s="38"/>
      <c r="DZ378" s="38"/>
      <c r="EA378" s="38" t="s">
        <v>367</v>
      </c>
      <c r="EB378" s="38" t="s">
        <v>367</v>
      </c>
      <c r="EC378" s="38"/>
      <c r="ED378" s="38"/>
      <c r="EE378" s="38" t="s">
        <v>367</v>
      </c>
      <c r="EF378" s="38"/>
      <c r="EG378" s="38"/>
      <c r="EH378" s="38"/>
      <c r="EI378" s="38"/>
      <c r="EJ378" s="38"/>
      <c r="EK378" s="38"/>
      <c r="EL378" s="38"/>
      <c r="EM378" s="37"/>
      <c r="EN378" s="38"/>
      <c r="EO378" s="38" t="s">
        <v>367</v>
      </c>
      <c r="EP378" s="38"/>
      <c r="EQ378" s="38" t="s">
        <v>367</v>
      </c>
      <c r="ER378" s="38"/>
      <c r="ES378" s="38"/>
      <c r="ET378" s="38"/>
      <c r="EU378" s="38" t="s">
        <v>367</v>
      </c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0"/>
      <c r="FH378" s="38"/>
      <c r="FI378" s="30" t="s">
        <v>367</v>
      </c>
      <c r="FJ378" s="38"/>
      <c r="FK378" s="30" t="s">
        <v>367</v>
      </c>
      <c r="FL378" s="80" t="s">
        <v>367</v>
      </c>
      <c r="FM378" s="38"/>
      <c r="FN378" s="38"/>
      <c r="FO378" s="30" t="s">
        <v>367</v>
      </c>
      <c r="FP378" s="30" t="s">
        <v>367</v>
      </c>
      <c r="FQ378" s="38"/>
      <c r="FR378" s="38"/>
      <c r="FS378" s="30" t="s">
        <v>367</v>
      </c>
      <c r="FT378" s="30" t="s">
        <v>367</v>
      </c>
      <c r="FU378" s="30" t="s">
        <v>367</v>
      </c>
      <c r="FV378" s="38"/>
      <c r="FW378" s="38"/>
      <c r="FX378" s="38"/>
      <c r="FY378" s="38"/>
      <c r="FZ378" s="38"/>
      <c r="GA378" s="57" t="s">
        <v>367</v>
      </c>
      <c r="GB378" s="38"/>
      <c r="GC378" s="38"/>
      <c r="GD378" s="38"/>
      <c r="GE378" s="57" t="s">
        <v>367</v>
      </c>
      <c r="GF378" s="57" t="s">
        <v>367</v>
      </c>
      <c r="GG378" s="38"/>
      <c r="GH378" s="38"/>
      <c r="GI378" s="38"/>
      <c r="GJ378" s="38"/>
      <c r="GK378" s="38"/>
      <c r="GL378" s="38"/>
      <c r="GM378" s="57" t="s">
        <v>367</v>
      </c>
      <c r="GN378" s="38"/>
      <c r="GO378" s="38"/>
      <c r="GP378" s="38"/>
      <c r="GQ378" s="38"/>
      <c r="GR378" s="38"/>
      <c r="GS378" s="38"/>
      <c r="GT378" s="38"/>
      <c r="GU378" s="37"/>
      <c r="GV378" s="38"/>
      <c r="GW378" s="57" t="s">
        <v>367</v>
      </c>
      <c r="GX378" s="38"/>
      <c r="GY378" s="57" t="s">
        <v>367</v>
      </c>
      <c r="GZ378" s="57" t="s">
        <v>367</v>
      </c>
      <c r="HA378" s="38"/>
      <c r="HB378" s="38"/>
      <c r="HC378" s="57" t="s">
        <v>367</v>
      </c>
      <c r="HD378" s="57" t="s">
        <v>367</v>
      </c>
      <c r="HE378" s="38"/>
      <c r="HF378" s="38"/>
      <c r="HG378" s="57" t="s">
        <v>367</v>
      </c>
      <c r="HH378" s="57" t="s">
        <v>367</v>
      </c>
      <c r="HI378" s="57" t="s">
        <v>367</v>
      </c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 t="s">
        <v>367</v>
      </c>
      <c r="IK378" s="38" t="s">
        <v>367</v>
      </c>
      <c r="IL378" s="83"/>
      <c r="IM378" s="38" t="s">
        <v>367</v>
      </c>
      <c r="IN378" s="38" t="s">
        <v>367</v>
      </c>
      <c r="IO378" s="38"/>
      <c r="IP378" s="38"/>
      <c r="IQ378" s="38"/>
      <c r="IR378" s="38" t="s">
        <v>367</v>
      </c>
      <c r="IS378" s="38" t="s">
        <v>367</v>
      </c>
      <c r="IT378" s="38"/>
      <c r="IU378" s="38" t="s">
        <v>367</v>
      </c>
      <c r="IV378" s="38"/>
      <c r="IW378" s="38" t="s">
        <v>367</v>
      </c>
      <c r="IX378" s="38"/>
      <c r="IY378" s="38"/>
      <c r="IZ378" s="38"/>
      <c r="JA378" s="38"/>
      <c r="JB378" s="38"/>
      <c r="JC378" s="37"/>
      <c r="JD378" s="38"/>
      <c r="JE378" s="38" t="s">
        <v>367</v>
      </c>
      <c r="JF378" s="38" t="s">
        <v>367</v>
      </c>
      <c r="JG378" s="38" t="s">
        <v>367</v>
      </c>
      <c r="JH378" s="38" t="s">
        <v>367</v>
      </c>
      <c r="JI378" s="38"/>
      <c r="JJ378" s="38"/>
      <c r="JK378" s="38"/>
      <c r="JL378" s="38" t="s">
        <v>367</v>
      </c>
      <c r="JM378" s="38" t="s">
        <v>367</v>
      </c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 t="s">
        <v>367</v>
      </c>
      <c r="NX378" s="38" t="s">
        <v>367</v>
      </c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85" t="str">
        <f t="shared" si="1177"/>
        <v/>
      </c>
      <c r="AGG378" s="85" t="str">
        <f t="shared" si="1178"/>
        <v/>
      </c>
      <c r="AGH378" s="85">
        <f t="shared" si="1179"/>
        <v>2</v>
      </c>
      <c r="AGL378" s="36" t="str">
        <f t="shared" ref="AGL378:AGL392" si="1190">IF(COUNTIFS($C$6:$AGE$6,9,$C378:$AGE378,"б")=0,"",COUNTIFS($C$6:$AGE$6,9,$C378:$AGE378,"б"))</f>
        <v/>
      </c>
      <c r="AGM378" s="36" t="str">
        <f t="shared" si="1180"/>
        <v/>
      </c>
      <c r="AGN378" s="39">
        <f t="shared" ref="AGN378:AGN392" si="1191">IF(COUNTIFS($C$6:$AGE$6,9,$C378:$AGE378,"н")=0,"",COUNTIFS($C$6:$AGE$6,9,$C378:$AGE378,"н"))</f>
        <v>12</v>
      </c>
      <c r="AGO378" s="36" t="str">
        <f t="shared" ref="AGO378:AGO392" si="1192">IF(COUNTIFS($C$6:$AGE$6,10,$C378:$AGE378,"б")=0,"",COUNTIFS($C$6:$AGE$6,10,$C378:$AGE378,"б"))</f>
        <v/>
      </c>
      <c r="AGP378" s="36" t="str">
        <f t="shared" si="1181"/>
        <v/>
      </c>
      <c r="AGQ378" s="39">
        <f t="shared" ref="AGQ378:AGQ392" si="1193">IF(COUNTIFS($C$6:$AGE$6,10,$C378:$AGE378,"н")=0,"",COUNTIFS($C$6:$AGE$6,10,$C378:$AGE378,"н"))</f>
        <v>22</v>
      </c>
      <c r="AGR378" s="36" t="str">
        <f t="shared" ref="AGR378:AGR392" si="1194">IF(COUNTIFS($C$6:$AGE$6,11,$C378:$AGE378,"б")=0,"",COUNTIFS($C$6:$AGE$6,11,$C378:$AGE378,"б"))</f>
        <v/>
      </c>
      <c r="AGS378" s="36" t="str">
        <f t="shared" si="1182"/>
        <v/>
      </c>
      <c r="AGT378" s="39">
        <f t="shared" ref="AGT378:AGT392" si="1195">IF(COUNTIFS($C$6:$AGE$6,11,$C378:$AGE378,"н")=0,"",COUNTIFS($C$6:$AGE$6,11,$C378:$AGE378,"н"))</f>
        <v>22</v>
      </c>
      <c r="AGU378" s="36" t="str">
        <f t="shared" ref="AGU378:AGU392" si="1196">IF(COUNTIFS($C$6:$AGE$6,12,$C378:$AGE378,"б")=0,"",COUNTIFS($C$6:$AGE$6,12,$C378:$AGE378,"б"))</f>
        <v/>
      </c>
      <c r="AGV378" s="36" t="str">
        <f t="shared" si="1183"/>
        <v/>
      </c>
      <c r="AGW378" s="39">
        <f t="shared" ref="AGW378:AGW392" si="1197">IF(COUNTIFS($C$6:$AGE$6,12,$C378:$AGE378,"н")=0,"",COUNTIFS($C$6:$AGE$6,12,$C378:$AGE378,"н"))</f>
        <v>4</v>
      </c>
      <c r="AGX378" s="36" t="str">
        <f t="shared" ref="AGX378:AGX392" si="1198">IF(COUNTIFS($C$6:$AGE$6,1,$C378:$AGE378,"б")=0,"",COUNTIFS($C$6:$AGE$6,1,$C378:$AGE378,"б"))</f>
        <v/>
      </c>
      <c r="AGY378" s="36" t="str">
        <f t="shared" si="1184"/>
        <v/>
      </c>
      <c r="AGZ378" s="39">
        <f t="shared" ref="AGZ378:AGZ392" si="1199">IF(COUNTIFS($C$6:$AGE$6,1,$C378:$AGE378,"н")=0,"",COUNTIFS($C$6:$AGE$6,1,$C378:$AGE378,"н"))</f>
        <v>2</v>
      </c>
      <c r="AHA378" s="36" t="str">
        <f t="shared" ref="AHA378:AHA392" si="1200">IF(COUNTIFS($C$6:$AGE$6,2,$C378:$AGE378,"б")=0,"",COUNTIFS($C$6:$AGE$6,2,$C378:$AGE378,"б"))</f>
        <v/>
      </c>
      <c r="AHB378" s="36" t="str">
        <f t="shared" si="1185"/>
        <v/>
      </c>
      <c r="AHC378" s="39" t="str">
        <f t="shared" ref="AHC378:AHC392" si="1201">IF(COUNTIFS($C$6:$AGE$6,2,$C378:$AGE378,"н")=0,"",COUNTIFS($C$6:$AGE$6,2,$C378:$AGE378,"н"))</f>
        <v/>
      </c>
      <c r="AHD378" s="36" t="str">
        <f t="shared" ref="AHD378:AHD392" si="1202">IF(COUNTIFS($C$6:$AGE$6,3,$C378:$AGE378,"б")=0,"",COUNTIFS($C$6:$AGE$6,3,$C378:$AGE378,"б"))</f>
        <v/>
      </c>
      <c r="AHE378" s="36" t="str">
        <f t="shared" si="1186"/>
        <v/>
      </c>
      <c r="AHF378" s="39" t="str">
        <f t="shared" ref="AHF378:AHF392" si="1203">IF(COUNTIFS($C$6:$AGE$6,3,$C378:$AGE378,"н")=0,"",COUNTIFS($C$6:$AGE$6,3,$C378:$AGE378,"н"))</f>
        <v/>
      </c>
      <c r="AHG378" s="36" t="str">
        <f t="shared" ref="AHG378:AHG392" si="1204">IF(COUNTIFS($C$6:$AGE$6,4,$C378:$AGE378,"б")=0,"",COUNTIFS($C$6:$AGE$6,4,$C378:$AGE378,"б"))</f>
        <v/>
      </c>
      <c r="AHH378" s="36" t="str">
        <f t="shared" si="1187"/>
        <v/>
      </c>
      <c r="AHI378" s="39" t="str">
        <f t="shared" ref="AHI378:AHI392" si="1205">IF(COUNTIFS($C$6:$AGE$6,4,$C378:$AGE378,"н")=0,"",COUNTIFS($C$6:$AGE$6,4,$C378:$AGE378,"н"))</f>
        <v/>
      </c>
      <c r="AHJ378" s="36" t="str">
        <f t="shared" ref="AHJ378:AHJ392" si="1206">IF(COUNTIFS($C$6:$AGE$6,5,$C378:$AGE378,"б")=0,"",COUNTIFS($C$6:$AGE$6,5,$C378:$AGE378,"б"))</f>
        <v/>
      </c>
      <c r="AHK378" s="36" t="str">
        <f t="shared" si="1188"/>
        <v/>
      </c>
      <c r="AHL378" s="39" t="str">
        <f t="shared" ref="AHL378:AHL392" si="1207">IF(COUNTIFS($C$6:$AGE$6,5,$C378:$AGE378,"н")=0,"",COUNTIFS($C$6:$AGE$6,5,$C378:$AGE378,"н"))</f>
        <v/>
      </c>
      <c r="AHM378" s="36" t="str">
        <f t="shared" ref="AHM378:AHM392" si="1208">IF(COUNTIFS($C$6:$AGE$6,6,$C378:$AGE378,"б")=0,"",COUNTIFS($C$6:$AGE$6,6,$C378:$AGE378,"б"))</f>
        <v/>
      </c>
      <c r="AHN378" s="36" t="str">
        <f t="shared" si="1189"/>
        <v/>
      </c>
      <c r="AHO378" s="39" t="str">
        <f t="shared" ref="AHO378:AHO392" si="1209">IF(COUNTIFS($C$6:$AGE$6,6,$C378:$AGE378,"н")=0,"",COUNTIFS($C$6:$AGE$6,6,$C378:$AGE378,"н"))</f>
        <v/>
      </c>
    </row>
    <row r="379" spans="1:918" s="5" customFormat="1" outlineLevel="1" x14ac:dyDescent="0.25">
      <c r="A379" s="43">
        <f t="shared" ref="A379:A392" si="1210">A378+1</f>
        <v>3</v>
      </c>
      <c r="B379" s="46" t="s">
        <v>226</v>
      </c>
      <c r="C379" s="37"/>
      <c r="D379" s="35"/>
      <c r="E379" s="35"/>
      <c r="F379" s="35"/>
      <c r="G379" s="57" t="s">
        <v>367</v>
      </c>
      <c r="H379" s="57"/>
      <c r="I379" s="57"/>
      <c r="J379" s="57"/>
      <c r="K379" s="57" t="s">
        <v>367</v>
      </c>
      <c r="L379" s="57" t="s">
        <v>367</v>
      </c>
      <c r="M379" s="57"/>
      <c r="N379" s="57"/>
      <c r="O379" s="57" t="s">
        <v>367</v>
      </c>
      <c r="P379" s="57"/>
      <c r="Q379" s="57"/>
      <c r="R379" s="38"/>
      <c r="S379" s="38"/>
      <c r="T379" s="38"/>
      <c r="U379" s="38"/>
      <c r="V379" s="38"/>
      <c r="W379" s="37"/>
      <c r="X379" s="63"/>
      <c r="Y379" s="63"/>
      <c r="Z379" s="63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 t="s">
        <v>367</v>
      </c>
      <c r="BT379" s="38" t="s">
        <v>367</v>
      </c>
      <c r="BU379" s="38"/>
      <c r="BV379" s="38"/>
      <c r="BW379" s="38" t="s">
        <v>378</v>
      </c>
      <c r="BX379" s="38" t="s">
        <v>378</v>
      </c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 t="s">
        <v>367</v>
      </c>
      <c r="CZ379" s="38" t="s">
        <v>367</v>
      </c>
      <c r="DA379" s="38"/>
      <c r="DB379" s="38"/>
      <c r="DC379" s="38" t="s">
        <v>367</v>
      </c>
      <c r="DD379" s="38" t="s">
        <v>367</v>
      </c>
      <c r="DE379" s="38"/>
      <c r="DF379" s="38"/>
      <c r="DG379" s="38"/>
      <c r="DH379" s="38" t="s">
        <v>367</v>
      </c>
      <c r="DI379" s="38" t="s">
        <v>367</v>
      </c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 t="s">
        <v>367</v>
      </c>
      <c r="DV379" s="38"/>
      <c r="DW379" s="38"/>
      <c r="DX379" s="38"/>
      <c r="DY379" s="38"/>
      <c r="DZ379" s="38"/>
      <c r="EA379" s="38"/>
      <c r="EB379" s="38"/>
      <c r="EC379" s="38"/>
      <c r="ED379" s="38"/>
      <c r="EE379" s="38" t="s">
        <v>367</v>
      </c>
      <c r="EF379" s="38"/>
      <c r="EG379" s="38"/>
      <c r="EH379" s="38"/>
      <c r="EI379" s="38"/>
      <c r="EJ379" s="38"/>
      <c r="EK379" s="38"/>
      <c r="EL379" s="38"/>
      <c r="EM379" s="37"/>
      <c r="EN379" s="38"/>
      <c r="EO379" s="38" t="s">
        <v>367</v>
      </c>
      <c r="EP379" s="38"/>
      <c r="EQ379" s="38" t="s">
        <v>367</v>
      </c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0"/>
      <c r="FH379" s="38"/>
      <c r="FI379" s="30" t="s">
        <v>367</v>
      </c>
      <c r="FJ379" s="38"/>
      <c r="FK379" s="30" t="s">
        <v>367</v>
      </c>
      <c r="FL379" s="30" t="s">
        <v>367</v>
      </c>
      <c r="FM379" s="38"/>
      <c r="FN379" s="38"/>
      <c r="FO379" s="30" t="s">
        <v>367</v>
      </c>
      <c r="FP379" s="30" t="s">
        <v>367</v>
      </c>
      <c r="FQ379" s="38"/>
      <c r="FR379" s="38"/>
      <c r="FS379" s="30" t="s">
        <v>367</v>
      </c>
      <c r="FT379" s="30" t="s">
        <v>367</v>
      </c>
      <c r="FU379" s="30" t="s">
        <v>367</v>
      </c>
      <c r="FV379" s="38"/>
      <c r="FW379" s="38"/>
      <c r="FX379" s="38"/>
      <c r="FY379" s="38"/>
      <c r="FZ379" s="38"/>
      <c r="GA379" s="57" t="s">
        <v>367</v>
      </c>
      <c r="GB379" s="38"/>
      <c r="GC379" s="38"/>
      <c r="GD379" s="38"/>
      <c r="GE379" s="57" t="s">
        <v>367</v>
      </c>
      <c r="GF379" s="57" t="s">
        <v>367</v>
      </c>
      <c r="GG379" s="38"/>
      <c r="GH379" s="38"/>
      <c r="GI379" s="38"/>
      <c r="GJ379" s="38"/>
      <c r="GK379" s="38"/>
      <c r="GL379" s="38"/>
      <c r="GM379" s="57" t="s">
        <v>367</v>
      </c>
      <c r="GN379" s="38"/>
      <c r="GO379" s="38"/>
      <c r="GP379" s="38"/>
      <c r="GQ379" s="38"/>
      <c r="GR379" s="38"/>
      <c r="GS379" s="38"/>
      <c r="GT379" s="38"/>
      <c r="GU379" s="37"/>
      <c r="GV379" s="38"/>
      <c r="GW379" s="57" t="s">
        <v>367</v>
      </c>
      <c r="GX379" s="38"/>
      <c r="GY379" s="57" t="s">
        <v>367</v>
      </c>
      <c r="GZ379" s="57" t="s">
        <v>367</v>
      </c>
      <c r="HA379" s="38"/>
      <c r="HB379" s="38"/>
      <c r="HC379" s="57" t="s">
        <v>367</v>
      </c>
      <c r="HD379" s="57" t="s">
        <v>367</v>
      </c>
      <c r="HE379" s="38"/>
      <c r="HF379" s="38"/>
      <c r="HG379" s="57" t="s">
        <v>367</v>
      </c>
      <c r="HH379" s="57" t="s">
        <v>367</v>
      </c>
      <c r="HI379" s="57" t="s">
        <v>367</v>
      </c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 t="s">
        <v>367</v>
      </c>
      <c r="IK379" s="38" t="s">
        <v>367</v>
      </c>
      <c r="IL379" s="83"/>
      <c r="IM379" s="38" t="s">
        <v>367</v>
      </c>
      <c r="IN379" s="38" t="s">
        <v>367</v>
      </c>
      <c r="IO379" s="38"/>
      <c r="IP379" s="38"/>
      <c r="IQ379" s="38"/>
      <c r="IR379" s="38" t="s">
        <v>367</v>
      </c>
      <c r="IS379" s="38" t="s">
        <v>367</v>
      </c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 t="s">
        <v>367</v>
      </c>
      <c r="JF379" s="38" t="s">
        <v>367</v>
      </c>
      <c r="JG379" s="38" t="s">
        <v>367</v>
      </c>
      <c r="JH379" s="38" t="s">
        <v>367</v>
      </c>
      <c r="JI379" s="38"/>
      <c r="JJ379" s="38"/>
      <c r="JK379" s="38"/>
      <c r="JL379" s="38" t="s">
        <v>367</v>
      </c>
      <c r="JM379" s="38" t="s">
        <v>367</v>
      </c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 t="s">
        <v>367</v>
      </c>
      <c r="NU379" s="38" t="s">
        <v>367</v>
      </c>
      <c r="NV379" s="38"/>
      <c r="NW379" s="38" t="s">
        <v>367</v>
      </c>
      <c r="NX379" s="38" t="s">
        <v>367</v>
      </c>
      <c r="NY379" s="38"/>
      <c r="NZ379" s="38"/>
      <c r="OA379" s="38" t="s">
        <v>367</v>
      </c>
      <c r="OB379" s="38" t="s">
        <v>367</v>
      </c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85" t="str">
        <f t="shared" si="1177"/>
        <v/>
      </c>
      <c r="AGG379" s="85" t="str">
        <f t="shared" si="1178"/>
        <v/>
      </c>
      <c r="AGH379" s="85">
        <f t="shared" si="1179"/>
        <v>6</v>
      </c>
      <c r="AGL379" s="36">
        <f t="shared" si="1190"/>
        <v>2</v>
      </c>
      <c r="AGM379" s="36" t="str">
        <f t="shared" si="1180"/>
        <v/>
      </c>
      <c r="AGN379" s="39">
        <f t="shared" si="1191"/>
        <v>6</v>
      </c>
      <c r="AGO379" s="36" t="str">
        <f t="shared" si="1192"/>
        <v/>
      </c>
      <c r="AGP379" s="36" t="str">
        <f t="shared" si="1181"/>
        <v/>
      </c>
      <c r="AGQ379" s="39">
        <f t="shared" si="1193"/>
        <v>18</v>
      </c>
      <c r="AGR379" s="36" t="str">
        <f t="shared" si="1194"/>
        <v/>
      </c>
      <c r="AGS379" s="36" t="str">
        <f t="shared" si="1182"/>
        <v/>
      </c>
      <c r="AGT379" s="39">
        <f t="shared" si="1195"/>
        <v>20</v>
      </c>
      <c r="AGU379" s="36" t="str">
        <f t="shared" si="1196"/>
        <v/>
      </c>
      <c r="AGV379" s="36" t="str">
        <f t="shared" si="1183"/>
        <v/>
      </c>
      <c r="AGW379" s="39">
        <f t="shared" si="1197"/>
        <v>4</v>
      </c>
      <c r="AGX379" s="36" t="str">
        <f t="shared" si="1198"/>
        <v/>
      </c>
      <c r="AGY379" s="36" t="str">
        <f t="shared" si="1184"/>
        <v/>
      </c>
      <c r="AGZ379" s="39">
        <f t="shared" si="1199"/>
        <v>6</v>
      </c>
      <c r="AHA379" s="36" t="str">
        <f t="shared" si="1200"/>
        <v/>
      </c>
      <c r="AHB379" s="36" t="str">
        <f t="shared" si="1185"/>
        <v/>
      </c>
      <c r="AHC379" s="39" t="str">
        <f t="shared" si="1201"/>
        <v/>
      </c>
      <c r="AHD379" s="36" t="str">
        <f t="shared" si="1202"/>
        <v/>
      </c>
      <c r="AHE379" s="36" t="str">
        <f t="shared" si="1186"/>
        <v/>
      </c>
      <c r="AHF379" s="39" t="str">
        <f t="shared" si="1203"/>
        <v/>
      </c>
      <c r="AHG379" s="36" t="str">
        <f t="shared" si="1204"/>
        <v/>
      </c>
      <c r="AHH379" s="36" t="str">
        <f t="shared" si="1187"/>
        <v/>
      </c>
      <c r="AHI379" s="39" t="str">
        <f t="shared" si="1205"/>
        <v/>
      </c>
      <c r="AHJ379" s="36" t="str">
        <f t="shared" si="1206"/>
        <v/>
      </c>
      <c r="AHK379" s="36" t="str">
        <f t="shared" si="1188"/>
        <v/>
      </c>
      <c r="AHL379" s="39" t="str">
        <f t="shared" si="1207"/>
        <v/>
      </c>
      <c r="AHM379" s="36" t="str">
        <f t="shared" si="1208"/>
        <v/>
      </c>
      <c r="AHN379" s="36" t="str">
        <f t="shared" si="1189"/>
        <v/>
      </c>
      <c r="AHO379" s="39" t="str">
        <f t="shared" si="1209"/>
        <v/>
      </c>
    </row>
    <row r="380" spans="1:918" s="5" customFormat="1" outlineLevel="1" x14ac:dyDescent="0.25">
      <c r="A380" s="43">
        <v>4</v>
      </c>
      <c r="B380" s="46" t="s">
        <v>227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38"/>
      <c r="S380" s="38"/>
      <c r="T380" s="38"/>
      <c r="U380" s="38"/>
      <c r="V380" s="38"/>
      <c r="W380" s="37"/>
      <c r="X380" s="63"/>
      <c r="Y380" s="63"/>
      <c r="Z380" s="63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0" t="s">
        <v>367</v>
      </c>
      <c r="CJ380" s="75" t="s">
        <v>367</v>
      </c>
      <c r="CK380" s="38" t="s">
        <v>367</v>
      </c>
      <c r="CL380" s="38"/>
      <c r="CM380" s="38" t="s">
        <v>367</v>
      </c>
      <c r="CN380" s="38" t="s">
        <v>367</v>
      </c>
      <c r="CO380" s="38"/>
      <c r="CP380" s="38"/>
      <c r="CQ380" s="38" t="s">
        <v>367</v>
      </c>
      <c r="CR380" s="38" t="s">
        <v>367</v>
      </c>
      <c r="CS380" s="38" t="s">
        <v>367</v>
      </c>
      <c r="CT380" s="38" t="s">
        <v>367</v>
      </c>
      <c r="CU380" s="38"/>
      <c r="CV380" s="38"/>
      <c r="CW380" s="38"/>
      <c r="CX380" s="38"/>
      <c r="CY380" s="38"/>
      <c r="CZ380" s="38"/>
      <c r="DA380" s="38"/>
      <c r="DB380" s="38"/>
      <c r="DC380" s="38"/>
      <c r="DD380" s="38" t="s">
        <v>367</v>
      </c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0"/>
      <c r="FH380" s="38"/>
      <c r="FI380" s="30"/>
      <c r="FJ380" s="38"/>
      <c r="FK380" s="30"/>
      <c r="FL380" s="30"/>
      <c r="FM380" s="38"/>
      <c r="FN380" s="38"/>
      <c r="FO380" s="30"/>
      <c r="FP380" s="30"/>
      <c r="FQ380" s="38"/>
      <c r="FR380" s="38"/>
      <c r="FS380" s="30"/>
      <c r="FT380" s="30"/>
      <c r="FU380" s="30"/>
      <c r="FV380" s="38"/>
      <c r="FW380" s="38"/>
      <c r="FX380" s="38"/>
      <c r="FY380" s="38"/>
      <c r="FZ380" s="38"/>
      <c r="GA380" s="57"/>
      <c r="GB380" s="38"/>
      <c r="GC380" s="38"/>
      <c r="GD380" s="38"/>
      <c r="GE380" s="57"/>
      <c r="GF380" s="57"/>
      <c r="GG380" s="38"/>
      <c r="GH380" s="38"/>
      <c r="GI380" s="38"/>
      <c r="GJ380" s="38"/>
      <c r="GK380" s="38"/>
      <c r="GL380" s="38"/>
      <c r="GM380" s="57"/>
      <c r="GN380" s="38"/>
      <c r="GO380" s="38"/>
      <c r="GP380" s="38"/>
      <c r="GQ380" s="38"/>
      <c r="GR380" s="38"/>
      <c r="GS380" s="38"/>
      <c r="GT380" s="38"/>
      <c r="GU380" s="37"/>
      <c r="GV380" s="38"/>
      <c r="GW380" s="57"/>
      <c r="GX380" s="38"/>
      <c r="GY380" s="57" t="s">
        <v>367</v>
      </c>
      <c r="GZ380" s="57" t="s">
        <v>367</v>
      </c>
      <c r="HA380" s="38"/>
      <c r="HB380" s="38"/>
      <c r="HC380" s="57"/>
      <c r="HD380" s="57"/>
      <c r="HE380" s="38"/>
      <c r="HF380" s="38"/>
      <c r="HG380" s="57"/>
      <c r="HH380" s="57"/>
      <c r="HI380" s="57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 t="s">
        <v>367</v>
      </c>
      <c r="IK380" s="38" t="s">
        <v>367</v>
      </c>
      <c r="IL380" s="83"/>
      <c r="IM380" s="38" t="s">
        <v>367</v>
      </c>
      <c r="IN380" s="38" t="s">
        <v>367</v>
      </c>
      <c r="IO380" s="38"/>
      <c r="IP380" s="38"/>
      <c r="IQ380" s="38"/>
      <c r="IR380" s="38" t="s">
        <v>367</v>
      </c>
      <c r="IS380" s="38" t="s">
        <v>367</v>
      </c>
      <c r="IT380" s="38"/>
      <c r="IU380" s="38" t="s">
        <v>367</v>
      </c>
      <c r="IV380" s="38"/>
      <c r="IW380" s="38" t="s">
        <v>367</v>
      </c>
      <c r="IX380" s="38"/>
      <c r="IY380" s="38"/>
      <c r="IZ380" s="38"/>
      <c r="JA380" s="38"/>
      <c r="JB380" s="38"/>
      <c r="JC380" s="37"/>
      <c r="JD380" s="38"/>
      <c r="JE380" s="38" t="s">
        <v>367</v>
      </c>
      <c r="JF380" s="38" t="s">
        <v>367</v>
      </c>
      <c r="JG380" s="38" t="s">
        <v>367</v>
      </c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85" t="str">
        <f t="shared" si="1177"/>
        <v/>
      </c>
      <c r="AGG380" s="85" t="str">
        <f t="shared" si="1178"/>
        <v/>
      </c>
      <c r="AGH380" s="85" t="str">
        <f t="shared" si="1179"/>
        <v/>
      </c>
      <c r="AGL380" s="36" t="str">
        <f t="shared" si="1190"/>
        <v/>
      </c>
      <c r="AGM380" s="36" t="str">
        <f t="shared" si="1180"/>
        <v/>
      </c>
      <c r="AGN380" s="39">
        <f t="shared" si="1191"/>
        <v>5</v>
      </c>
      <c r="AGO380" s="36" t="str">
        <f t="shared" si="1192"/>
        <v/>
      </c>
      <c r="AGP380" s="36" t="str">
        <f t="shared" si="1181"/>
        <v/>
      </c>
      <c r="AGQ380" s="39">
        <f t="shared" si="1193"/>
        <v>5</v>
      </c>
      <c r="AGR380" s="36" t="str">
        <f t="shared" si="1194"/>
        <v/>
      </c>
      <c r="AGS380" s="36" t="str">
        <f t="shared" si="1182"/>
        <v/>
      </c>
      <c r="AGT380" s="39">
        <f t="shared" si="1195"/>
        <v>12</v>
      </c>
      <c r="AGU380" s="36" t="str">
        <f t="shared" si="1196"/>
        <v/>
      </c>
      <c r="AGV380" s="36" t="str">
        <f t="shared" si="1183"/>
        <v/>
      </c>
      <c r="AGW380" s="39">
        <f t="shared" si="1197"/>
        <v>1</v>
      </c>
      <c r="AGX380" s="36" t="str">
        <f t="shared" si="1198"/>
        <v/>
      </c>
      <c r="AGY380" s="36" t="str">
        <f t="shared" si="1184"/>
        <v/>
      </c>
      <c r="AGZ380" s="39" t="str">
        <f t="shared" si="1199"/>
        <v/>
      </c>
      <c r="AHA380" s="36" t="str">
        <f t="shared" si="1200"/>
        <v/>
      </c>
      <c r="AHB380" s="36" t="str">
        <f t="shared" si="1185"/>
        <v/>
      </c>
      <c r="AHC380" s="39" t="str">
        <f t="shared" si="1201"/>
        <v/>
      </c>
      <c r="AHD380" s="36" t="str">
        <f t="shared" si="1202"/>
        <v/>
      </c>
      <c r="AHE380" s="36" t="str">
        <f t="shared" si="1186"/>
        <v/>
      </c>
      <c r="AHF380" s="39" t="str">
        <f t="shared" si="1203"/>
        <v/>
      </c>
      <c r="AHG380" s="36" t="str">
        <f t="shared" si="1204"/>
        <v/>
      </c>
      <c r="AHH380" s="36" t="str">
        <f t="shared" si="1187"/>
        <v/>
      </c>
      <c r="AHI380" s="39" t="str">
        <f t="shared" si="1205"/>
        <v/>
      </c>
      <c r="AHJ380" s="36" t="str">
        <f t="shared" si="1206"/>
        <v/>
      </c>
      <c r="AHK380" s="36" t="str">
        <f t="shared" si="1188"/>
        <v/>
      </c>
      <c r="AHL380" s="39" t="str">
        <f t="shared" si="1207"/>
        <v/>
      </c>
      <c r="AHM380" s="36" t="str">
        <f t="shared" si="1208"/>
        <v/>
      </c>
      <c r="AHN380" s="36" t="str">
        <f t="shared" si="1189"/>
        <v/>
      </c>
      <c r="AHO380" s="39" t="str">
        <f t="shared" si="1209"/>
        <v/>
      </c>
    </row>
    <row r="381" spans="1:918" s="5" customFormat="1" outlineLevel="1" x14ac:dyDescent="0.25">
      <c r="A381" s="43">
        <v>5</v>
      </c>
      <c r="B381" s="46" t="s">
        <v>228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0"/>
      <c r="CJ381" s="75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368</v>
      </c>
      <c r="CZ381" s="38" t="s">
        <v>368</v>
      </c>
      <c r="DA381" s="38"/>
      <c r="DB381" s="38"/>
      <c r="DC381" s="38" t="s">
        <v>368</v>
      </c>
      <c r="DD381" s="38" t="s">
        <v>368</v>
      </c>
      <c r="DE381" s="38"/>
      <c r="DF381" s="38"/>
      <c r="DG381" s="38"/>
      <c r="DH381" s="38" t="s">
        <v>368</v>
      </c>
      <c r="DI381" s="38" t="s">
        <v>368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30"/>
      <c r="FL381" s="30"/>
      <c r="FM381" s="38"/>
      <c r="FN381" s="38"/>
      <c r="FO381" s="30"/>
      <c r="FP381" s="30"/>
      <c r="FQ381" s="38"/>
      <c r="FR381" s="38"/>
      <c r="FS381" s="30"/>
      <c r="FT381" s="30"/>
      <c r="FU381" s="30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367</v>
      </c>
      <c r="GX381" s="38"/>
      <c r="GY381" s="57" t="s">
        <v>367</v>
      </c>
      <c r="GZ381" s="57" t="s">
        <v>367</v>
      </c>
      <c r="HA381" s="38"/>
      <c r="HB381" s="38"/>
      <c r="HC381" s="57"/>
      <c r="HD381" s="57"/>
      <c r="HE381" s="38"/>
      <c r="HF381" s="38"/>
      <c r="HG381" s="57" t="s">
        <v>367</v>
      </c>
      <c r="HH381" s="57" t="s">
        <v>367</v>
      </c>
      <c r="HI381" s="57" t="s">
        <v>367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367</v>
      </c>
      <c r="IK381" s="38" t="s">
        <v>367</v>
      </c>
      <c r="IL381" s="83"/>
      <c r="IM381" s="38" t="s">
        <v>367</v>
      </c>
      <c r="IN381" s="38" t="s">
        <v>367</v>
      </c>
      <c r="IO381" s="38"/>
      <c r="IP381" s="38"/>
      <c r="IQ381" s="38"/>
      <c r="IR381" s="38" t="s">
        <v>367</v>
      </c>
      <c r="IS381" s="38" t="s">
        <v>367</v>
      </c>
      <c r="IT381" s="38"/>
      <c r="IU381" s="38" t="s">
        <v>367</v>
      </c>
      <c r="IV381" s="38"/>
      <c r="IW381" s="38" t="s">
        <v>367</v>
      </c>
      <c r="IX381" s="38"/>
      <c r="IY381" s="38"/>
      <c r="IZ381" s="38"/>
      <c r="JA381" s="38"/>
      <c r="JB381" s="38"/>
      <c r="JC381" s="37"/>
      <c r="JD381" s="38"/>
      <c r="JE381" s="38" t="s">
        <v>367</v>
      </c>
      <c r="JF381" s="38" t="s">
        <v>367</v>
      </c>
      <c r="JG381" s="38"/>
      <c r="JH381" s="38" t="s">
        <v>367</v>
      </c>
      <c r="JI381" s="38"/>
      <c r="JJ381" s="38"/>
      <c r="JK381" s="38"/>
      <c r="JL381" s="38" t="s">
        <v>367</v>
      </c>
      <c r="JM381" s="38" t="s">
        <v>367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 t="s">
        <v>367</v>
      </c>
      <c r="OF381" s="38" t="s">
        <v>367</v>
      </c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85" t="str">
        <f t="shared" si="1177"/>
        <v/>
      </c>
      <c r="AGG381" s="85" t="str">
        <f t="shared" si="1178"/>
        <v/>
      </c>
      <c r="AGH381" s="85">
        <f t="shared" si="1179"/>
        <v>2</v>
      </c>
      <c r="AGL381" s="36" t="str">
        <f t="shared" si="1190"/>
        <v/>
      </c>
      <c r="AGM381" s="36" t="str">
        <f t="shared" si="1180"/>
        <v/>
      </c>
      <c r="AGN381" s="39" t="str">
        <f t="shared" si="1191"/>
        <v/>
      </c>
      <c r="AGO381" s="36" t="str">
        <f t="shared" si="1192"/>
        <v/>
      </c>
      <c r="AGP381" s="36">
        <f t="shared" si="1181"/>
        <v>6</v>
      </c>
      <c r="AGQ381" s="39" t="str">
        <f t="shared" si="1193"/>
        <v/>
      </c>
      <c r="AGR381" s="36" t="str">
        <f t="shared" si="1194"/>
        <v/>
      </c>
      <c r="AGS381" s="36" t="str">
        <f t="shared" si="1182"/>
        <v/>
      </c>
      <c r="AGT381" s="39">
        <f t="shared" si="1195"/>
        <v>16</v>
      </c>
      <c r="AGU381" s="36" t="str">
        <f t="shared" si="1196"/>
        <v/>
      </c>
      <c r="AGV381" s="36" t="str">
        <f t="shared" si="1183"/>
        <v/>
      </c>
      <c r="AGW381" s="39">
        <f t="shared" si="1197"/>
        <v>3</v>
      </c>
      <c r="AGX381" s="36" t="str">
        <f t="shared" si="1198"/>
        <v/>
      </c>
      <c r="AGY381" s="36" t="str">
        <f t="shared" si="1184"/>
        <v/>
      </c>
      <c r="AGZ381" s="39">
        <f t="shared" si="1199"/>
        <v>2</v>
      </c>
      <c r="AHA381" s="36" t="str">
        <f t="shared" si="1200"/>
        <v/>
      </c>
      <c r="AHB381" s="36" t="str">
        <f t="shared" si="1185"/>
        <v/>
      </c>
      <c r="AHC381" s="39" t="str">
        <f t="shared" si="1201"/>
        <v/>
      </c>
      <c r="AHD381" s="36" t="str">
        <f t="shared" si="1202"/>
        <v/>
      </c>
      <c r="AHE381" s="36" t="str">
        <f t="shared" si="1186"/>
        <v/>
      </c>
      <c r="AHF381" s="39" t="str">
        <f t="shared" si="1203"/>
        <v/>
      </c>
      <c r="AHG381" s="36" t="str">
        <f t="shared" si="1204"/>
        <v/>
      </c>
      <c r="AHH381" s="36" t="str">
        <f t="shared" si="1187"/>
        <v/>
      </c>
      <c r="AHI381" s="39" t="str">
        <f t="shared" si="1205"/>
        <v/>
      </c>
      <c r="AHJ381" s="36" t="str">
        <f t="shared" si="1206"/>
        <v/>
      </c>
      <c r="AHK381" s="36" t="str">
        <f t="shared" si="1188"/>
        <v/>
      </c>
      <c r="AHL381" s="39" t="str">
        <f t="shared" si="1207"/>
        <v/>
      </c>
      <c r="AHM381" s="36" t="str">
        <f t="shared" si="1208"/>
        <v/>
      </c>
      <c r="AHN381" s="36" t="str">
        <f t="shared" si="1189"/>
        <v/>
      </c>
      <c r="AHO381" s="39" t="str">
        <f t="shared" si="1209"/>
        <v/>
      </c>
    </row>
    <row r="382" spans="1:918" s="5" customFormat="1" outlineLevel="1" x14ac:dyDescent="0.25">
      <c r="A382" s="43">
        <f t="shared" si="1210"/>
        <v>6</v>
      </c>
      <c r="B382" s="46" t="s">
        <v>229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0"/>
      <c r="CJ382" s="75"/>
      <c r="CK382" s="38"/>
      <c r="CL382" s="38"/>
      <c r="CM382" s="38"/>
      <c r="CN382" s="38"/>
      <c r="CO382" s="38"/>
      <c r="CP382" s="38"/>
      <c r="CQ382" s="38" t="s">
        <v>367</v>
      </c>
      <c r="CR382" s="38" t="s">
        <v>367</v>
      </c>
      <c r="CS382" s="38" t="s">
        <v>367</v>
      </c>
      <c r="CT382" s="38" t="s">
        <v>367</v>
      </c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367</v>
      </c>
      <c r="DV382" s="38"/>
      <c r="DW382" s="38"/>
      <c r="DX382" s="38"/>
      <c r="DY382" s="38"/>
      <c r="DZ382" s="38"/>
      <c r="EA382" s="38"/>
      <c r="EB382" s="38"/>
      <c r="EC382" s="38"/>
      <c r="ED382" s="38"/>
      <c r="EE382" s="38" t="s">
        <v>367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 t="s">
        <v>367</v>
      </c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/>
      <c r="FJ382" s="38"/>
      <c r="FK382" s="30"/>
      <c r="FL382" s="30"/>
      <c r="FM382" s="38"/>
      <c r="FN382" s="38"/>
      <c r="FO382" s="30"/>
      <c r="FP382" s="30"/>
      <c r="FQ382" s="38"/>
      <c r="FR382" s="38"/>
      <c r="FS382" s="30"/>
      <c r="FT382" s="30"/>
      <c r="FU382" s="30"/>
      <c r="FV382" s="38"/>
      <c r="FW382" s="38"/>
      <c r="FX382" s="38"/>
      <c r="FY382" s="38"/>
      <c r="FZ382" s="38"/>
      <c r="GA382" s="57" t="s">
        <v>367</v>
      </c>
      <c r="GB382" s="38"/>
      <c r="GC382" s="38"/>
      <c r="GD382" s="38"/>
      <c r="GE382" s="57"/>
      <c r="GF382" s="57"/>
      <c r="GG382" s="38"/>
      <c r="GH382" s="38"/>
      <c r="GI382" s="38"/>
      <c r="GJ382" s="38"/>
      <c r="GK382" s="38"/>
      <c r="GL382" s="38"/>
      <c r="GM382" s="57" t="s">
        <v>367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367</v>
      </c>
      <c r="GX382" s="38"/>
      <c r="GY382" s="57"/>
      <c r="GZ382" s="57"/>
      <c r="HA382" s="38"/>
      <c r="HB382" s="38"/>
      <c r="HC382" s="57"/>
      <c r="HD382" s="57"/>
      <c r="HE382" s="38"/>
      <c r="HF382" s="38"/>
      <c r="HG382" s="57" t="s">
        <v>367</v>
      </c>
      <c r="HH382" s="57" t="s">
        <v>367</v>
      </c>
      <c r="HI382" s="57" t="s">
        <v>367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83"/>
      <c r="IM382" s="38"/>
      <c r="IN382" s="38"/>
      <c r="IO382" s="38"/>
      <c r="IP382" s="38"/>
      <c r="IQ382" s="38"/>
      <c r="IR382" s="38" t="s">
        <v>367</v>
      </c>
      <c r="IS382" s="38" t="s">
        <v>367</v>
      </c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 t="s">
        <v>367</v>
      </c>
      <c r="JF382" s="38" t="s">
        <v>367</v>
      </c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 t="s">
        <v>367</v>
      </c>
      <c r="NU382" s="38" t="s">
        <v>367</v>
      </c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85" t="str">
        <f t="shared" si="1177"/>
        <v/>
      </c>
      <c r="AGG382" s="85" t="str">
        <f t="shared" si="1178"/>
        <v/>
      </c>
      <c r="AGH382" s="85">
        <f t="shared" si="1179"/>
        <v>2</v>
      </c>
      <c r="AGL382" s="36" t="str">
        <f t="shared" si="1190"/>
        <v/>
      </c>
      <c r="AGM382" s="36" t="str">
        <f t="shared" si="1180"/>
        <v/>
      </c>
      <c r="AGN382" s="39" t="str">
        <f t="shared" si="1191"/>
        <v/>
      </c>
      <c r="AGO382" s="36" t="str">
        <f t="shared" si="1192"/>
        <v/>
      </c>
      <c r="AGP382" s="36" t="str">
        <f t="shared" si="1181"/>
        <v/>
      </c>
      <c r="AGQ382" s="39">
        <f t="shared" si="1193"/>
        <v>7</v>
      </c>
      <c r="AGR382" s="36" t="str">
        <f t="shared" si="1194"/>
        <v/>
      </c>
      <c r="AGS382" s="36" t="str">
        <f t="shared" si="1182"/>
        <v/>
      </c>
      <c r="AGT382" s="39">
        <f t="shared" si="1195"/>
        <v>10</v>
      </c>
      <c r="AGU382" s="36" t="str">
        <f t="shared" si="1196"/>
        <v/>
      </c>
      <c r="AGV382" s="36" t="str">
        <f t="shared" si="1183"/>
        <v/>
      </c>
      <c r="AGW382" s="39" t="str">
        <f t="shared" si="1197"/>
        <v/>
      </c>
      <c r="AGX382" s="36" t="str">
        <f t="shared" si="1198"/>
        <v/>
      </c>
      <c r="AGY382" s="36" t="str">
        <f t="shared" si="1184"/>
        <v/>
      </c>
      <c r="AGZ382" s="39">
        <f t="shared" si="1199"/>
        <v>2</v>
      </c>
      <c r="AHA382" s="36" t="str">
        <f t="shared" si="1200"/>
        <v/>
      </c>
      <c r="AHB382" s="36" t="str">
        <f t="shared" si="1185"/>
        <v/>
      </c>
      <c r="AHC382" s="39" t="str">
        <f t="shared" si="1201"/>
        <v/>
      </c>
      <c r="AHD382" s="36" t="str">
        <f t="shared" si="1202"/>
        <v/>
      </c>
      <c r="AHE382" s="36" t="str">
        <f t="shared" si="1186"/>
        <v/>
      </c>
      <c r="AHF382" s="39" t="str">
        <f t="shared" si="1203"/>
        <v/>
      </c>
      <c r="AHG382" s="36" t="str">
        <f t="shared" si="1204"/>
        <v/>
      </c>
      <c r="AHH382" s="36" t="str">
        <f t="shared" si="1187"/>
        <v/>
      </c>
      <c r="AHI382" s="39" t="str">
        <f t="shared" si="1205"/>
        <v/>
      </c>
      <c r="AHJ382" s="36" t="str">
        <f t="shared" si="1206"/>
        <v/>
      </c>
      <c r="AHK382" s="36" t="str">
        <f t="shared" si="1188"/>
        <v/>
      </c>
      <c r="AHL382" s="39" t="str">
        <f t="shared" si="1207"/>
        <v/>
      </c>
      <c r="AHM382" s="36" t="str">
        <f t="shared" si="1208"/>
        <v/>
      </c>
      <c r="AHN382" s="36" t="str">
        <f t="shared" si="1189"/>
        <v/>
      </c>
      <c r="AHO382" s="39" t="str">
        <f t="shared" si="1209"/>
        <v/>
      </c>
    </row>
    <row r="383" spans="1:918" s="5" customFormat="1" outlineLevel="1" x14ac:dyDescent="0.25">
      <c r="A383" s="43">
        <f t="shared" si="1210"/>
        <v>7</v>
      </c>
      <c r="B383" s="46" t="s">
        <v>230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0"/>
      <c r="CJ383" s="75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368</v>
      </c>
      <c r="CZ383" s="38" t="s">
        <v>368</v>
      </c>
      <c r="DA383" s="38"/>
      <c r="DB383" s="38"/>
      <c r="DC383" s="38" t="s">
        <v>368</v>
      </c>
      <c r="DD383" s="38" t="s">
        <v>368</v>
      </c>
      <c r="DE383" s="38"/>
      <c r="DF383" s="38"/>
      <c r="DG383" s="38"/>
      <c r="DH383" s="38" t="s">
        <v>368</v>
      </c>
      <c r="DI383" s="38" t="s">
        <v>368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/>
      <c r="FJ383" s="38"/>
      <c r="FK383" s="30"/>
      <c r="FL383" s="30"/>
      <c r="FM383" s="38"/>
      <c r="FN383" s="38"/>
      <c r="FO383" s="30"/>
      <c r="FP383" s="30"/>
      <c r="FQ383" s="38"/>
      <c r="FR383" s="38"/>
      <c r="FS383" s="30"/>
      <c r="FT383" s="30"/>
      <c r="FU383" s="30"/>
      <c r="FV383" s="38"/>
      <c r="FW383" s="38"/>
      <c r="FX383" s="38"/>
      <c r="FY383" s="38"/>
      <c r="FZ383" s="38"/>
      <c r="GA383" s="57"/>
      <c r="GB383" s="38"/>
      <c r="GC383" s="38"/>
      <c r="GD383" s="38"/>
      <c r="GE383" s="57"/>
      <c r="GF383" s="57"/>
      <c r="GG383" s="38"/>
      <c r="GH383" s="38"/>
      <c r="GI383" s="38"/>
      <c r="GJ383" s="38"/>
      <c r="GK383" s="38"/>
      <c r="GL383" s="38"/>
      <c r="GM383" s="57"/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367</v>
      </c>
      <c r="GX383" s="38"/>
      <c r="GY383" s="57" t="s">
        <v>367</v>
      </c>
      <c r="GZ383" s="57" t="s">
        <v>367</v>
      </c>
      <c r="HA383" s="38"/>
      <c r="HB383" s="38"/>
      <c r="HC383" s="57" t="s">
        <v>367</v>
      </c>
      <c r="HD383" s="57" t="s">
        <v>367</v>
      </c>
      <c r="HE383" s="38"/>
      <c r="HF383" s="38"/>
      <c r="HG383" s="57" t="s">
        <v>367</v>
      </c>
      <c r="HH383" s="57" t="s">
        <v>367</v>
      </c>
      <c r="HI383" s="57" t="s">
        <v>367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367</v>
      </c>
      <c r="IK383" s="38" t="s">
        <v>367</v>
      </c>
      <c r="IL383" s="83"/>
      <c r="IM383" s="38" t="s">
        <v>367</v>
      </c>
      <c r="IN383" s="38" t="s">
        <v>367</v>
      </c>
      <c r="IO383" s="38"/>
      <c r="IP383" s="38"/>
      <c r="IQ383" s="38"/>
      <c r="IR383" s="38" t="s">
        <v>367</v>
      </c>
      <c r="IS383" s="38" t="s">
        <v>367</v>
      </c>
      <c r="IT383" s="38"/>
      <c r="IU383" s="38" t="s">
        <v>367</v>
      </c>
      <c r="IV383" s="38"/>
      <c r="IW383" s="38" t="s">
        <v>367</v>
      </c>
      <c r="IX383" s="38"/>
      <c r="IY383" s="38"/>
      <c r="IZ383" s="38"/>
      <c r="JA383" s="38"/>
      <c r="JB383" s="38"/>
      <c r="JC383" s="37"/>
      <c r="JD383" s="38"/>
      <c r="JE383" s="38" t="s">
        <v>367</v>
      </c>
      <c r="JF383" s="38" t="s">
        <v>367</v>
      </c>
      <c r="JG383" s="38"/>
      <c r="JH383" s="38" t="s">
        <v>367</v>
      </c>
      <c r="JI383" s="38"/>
      <c r="JJ383" s="38"/>
      <c r="JK383" s="38"/>
      <c r="JL383" s="38" t="s">
        <v>367</v>
      </c>
      <c r="JM383" s="38" t="s">
        <v>367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 t="s">
        <v>367</v>
      </c>
      <c r="OF383" s="38" t="s">
        <v>367</v>
      </c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85" t="str">
        <f t="shared" si="1177"/>
        <v/>
      </c>
      <c r="AGG383" s="85" t="str">
        <f t="shared" si="1178"/>
        <v/>
      </c>
      <c r="AGH383" s="85">
        <f t="shared" si="1179"/>
        <v>2</v>
      </c>
      <c r="AGL383" s="36" t="str">
        <f t="shared" si="1190"/>
        <v/>
      </c>
      <c r="AGM383" s="36" t="str">
        <f t="shared" si="1180"/>
        <v/>
      </c>
      <c r="AGN383" s="39" t="str">
        <f t="shared" si="1191"/>
        <v/>
      </c>
      <c r="AGO383" s="36" t="str">
        <f t="shared" si="1192"/>
        <v/>
      </c>
      <c r="AGP383" s="36">
        <f t="shared" si="1181"/>
        <v>6</v>
      </c>
      <c r="AGQ383" s="39" t="str">
        <f t="shared" si="1193"/>
        <v/>
      </c>
      <c r="AGR383" s="36" t="str">
        <f t="shared" si="1194"/>
        <v/>
      </c>
      <c r="AGS383" s="36" t="str">
        <f t="shared" si="1182"/>
        <v/>
      </c>
      <c r="AGT383" s="39">
        <f t="shared" si="1195"/>
        <v>18</v>
      </c>
      <c r="AGU383" s="36" t="str">
        <f t="shared" si="1196"/>
        <v/>
      </c>
      <c r="AGV383" s="36" t="str">
        <f t="shared" si="1183"/>
        <v/>
      </c>
      <c r="AGW383" s="39">
        <f t="shared" si="1197"/>
        <v>3</v>
      </c>
      <c r="AGX383" s="36" t="str">
        <f t="shared" si="1198"/>
        <v/>
      </c>
      <c r="AGY383" s="36" t="str">
        <f t="shared" si="1184"/>
        <v/>
      </c>
      <c r="AGZ383" s="39">
        <f t="shared" si="1199"/>
        <v>2</v>
      </c>
      <c r="AHA383" s="36" t="str">
        <f t="shared" si="1200"/>
        <v/>
      </c>
      <c r="AHB383" s="36" t="str">
        <f t="shared" si="1185"/>
        <v/>
      </c>
      <c r="AHC383" s="39" t="str">
        <f t="shared" si="1201"/>
        <v/>
      </c>
      <c r="AHD383" s="36" t="str">
        <f t="shared" si="1202"/>
        <v/>
      </c>
      <c r="AHE383" s="36" t="str">
        <f t="shared" si="1186"/>
        <v/>
      </c>
      <c r="AHF383" s="39" t="str">
        <f t="shared" si="1203"/>
        <v/>
      </c>
      <c r="AHG383" s="36" t="str">
        <f t="shared" si="1204"/>
        <v/>
      </c>
      <c r="AHH383" s="36" t="str">
        <f t="shared" si="1187"/>
        <v/>
      </c>
      <c r="AHI383" s="39" t="str">
        <f t="shared" si="1205"/>
        <v/>
      </c>
      <c r="AHJ383" s="36" t="str">
        <f t="shared" si="1206"/>
        <v/>
      </c>
      <c r="AHK383" s="36" t="str">
        <f t="shared" si="1188"/>
        <v/>
      </c>
      <c r="AHL383" s="39" t="str">
        <f t="shared" si="1207"/>
        <v/>
      </c>
      <c r="AHM383" s="36" t="str">
        <f t="shared" si="1208"/>
        <v/>
      </c>
      <c r="AHN383" s="36" t="str">
        <f t="shared" si="1189"/>
        <v/>
      </c>
      <c r="AHO383" s="39" t="str">
        <f t="shared" si="1209"/>
        <v/>
      </c>
    </row>
    <row r="384" spans="1:918" s="5" customFormat="1" outlineLevel="1" x14ac:dyDescent="0.25">
      <c r="A384" s="43">
        <f t="shared" si="1210"/>
        <v>8</v>
      </c>
      <c r="B384" s="46" t="s">
        <v>231</v>
      </c>
      <c r="C384" s="37"/>
      <c r="D384" s="35"/>
      <c r="E384" s="35"/>
      <c r="F384" s="35"/>
      <c r="G384" s="57" t="s">
        <v>367</v>
      </c>
      <c r="H384" s="57"/>
      <c r="I384" s="57"/>
      <c r="J384" s="57"/>
      <c r="K384" s="57" t="s">
        <v>367</v>
      </c>
      <c r="L384" s="57" t="s">
        <v>367</v>
      </c>
      <c r="M384" s="57"/>
      <c r="N384" s="57"/>
      <c r="O384" s="57" t="s">
        <v>367</v>
      </c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 t="s">
        <v>367</v>
      </c>
      <c r="AB384" s="57"/>
      <c r="AC384" s="57"/>
      <c r="AD384" s="57"/>
      <c r="AE384" s="57" t="s">
        <v>367</v>
      </c>
      <c r="AF384" s="57" t="s">
        <v>367</v>
      </c>
      <c r="AG384" s="57"/>
      <c r="AH384" s="57"/>
      <c r="AI384" s="57" t="s">
        <v>367</v>
      </c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/>
      <c r="CJ384" s="75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 t="s">
        <v>367</v>
      </c>
      <c r="CZ384" s="38" t="s">
        <v>367</v>
      </c>
      <c r="DA384" s="38"/>
      <c r="DB384" s="38"/>
      <c r="DC384" s="38" t="s">
        <v>367</v>
      </c>
      <c r="DD384" s="38" t="s">
        <v>367</v>
      </c>
      <c r="DE384" s="38"/>
      <c r="DF384" s="38"/>
      <c r="DG384" s="38"/>
      <c r="DH384" s="38" t="s">
        <v>367</v>
      </c>
      <c r="DI384" s="38" t="s">
        <v>367</v>
      </c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 t="s">
        <v>367</v>
      </c>
      <c r="EP384" s="38"/>
      <c r="EQ384" s="38" t="s">
        <v>367</v>
      </c>
      <c r="ER384" s="38"/>
      <c r="ES384" s="38"/>
      <c r="ET384" s="38"/>
      <c r="EU384" s="38" t="s">
        <v>367</v>
      </c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 t="s">
        <v>367</v>
      </c>
      <c r="FJ384" s="38"/>
      <c r="FK384" s="30" t="s">
        <v>367</v>
      </c>
      <c r="FL384" s="30" t="s">
        <v>367</v>
      </c>
      <c r="FM384" s="38"/>
      <c r="FN384" s="38"/>
      <c r="FO384" s="30" t="s">
        <v>367</v>
      </c>
      <c r="FP384" s="30" t="s">
        <v>367</v>
      </c>
      <c r="FQ384" s="38"/>
      <c r="FR384" s="38"/>
      <c r="FS384" s="30" t="s">
        <v>367</v>
      </c>
      <c r="FT384" s="30" t="s">
        <v>367</v>
      </c>
      <c r="FU384" s="30" t="s">
        <v>367</v>
      </c>
      <c r="FV384" s="38"/>
      <c r="FW384" s="38"/>
      <c r="FX384" s="38"/>
      <c r="FY384" s="38"/>
      <c r="FZ384" s="38"/>
      <c r="GA384" s="57" t="s">
        <v>367</v>
      </c>
      <c r="GB384" s="38"/>
      <c r="GC384" s="38"/>
      <c r="GD384" s="38"/>
      <c r="GE384" s="57" t="s">
        <v>367</v>
      </c>
      <c r="GF384" s="57" t="s">
        <v>367</v>
      </c>
      <c r="GG384" s="38"/>
      <c r="GH384" s="38"/>
      <c r="GI384" s="38"/>
      <c r="GJ384" s="38"/>
      <c r="GK384" s="38"/>
      <c r="GL384" s="38"/>
      <c r="GM384" s="57" t="s">
        <v>367</v>
      </c>
      <c r="GN384" s="38"/>
      <c r="GO384" s="38"/>
      <c r="GP384" s="38"/>
      <c r="GQ384" s="38"/>
      <c r="GR384" s="38"/>
      <c r="GS384" s="38"/>
      <c r="GT384" s="38"/>
      <c r="GU384" s="37"/>
      <c r="GV384" s="38"/>
      <c r="GW384" s="57" t="s">
        <v>367</v>
      </c>
      <c r="GX384" s="38"/>
      <c r="GY384" s="57" t="s">
        <v>367</v>
      </c>
      <c r="GZ384" s="57" t="s">
        <v>367</v>
      </c>
      <c r="HA384" s="38"/>
      <c r="HB384" s="38"/>
      <c r="HC384" s="57" t="s">
        <v>367</v>
      </c>
      <c r="HD384" s="57" t="s">
        <v>367</v>
      </c>
      <c r="HE384" s="38"/>
      <c r="HF384" s="38"/>
      <c r="HG384" s="57" t="s">
        <v>367</v>
      </c>
      <c r="HH384" s="57" t="s">
        <v>367</v>
      </c>
      <c r="HI384" s="57" t="s">
        <v>367</v>
      </c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83"/>
      <c r="IM384" s="38" t="s">
        <v>367</v>
      </c>
      <c r="IN384" s="38" t="s">
        <v>367</v>
      </c>
      <c r="IO384" s="38"/>
      <c r="IP384" s="38"/>
      <c r="IQ384" s="38"/>
      <c r="IR384" s="38" t="s">
        <v>367</v>
      </c>
      <c r="IS384" s="38" t="s">
        <v>367</v>
      </c>
      <c r="IT384" s="38"/>
      <c r="IU384" s="38" t="s">
        <v>367</v>
      </c>
      <c r="IV384" s="38"/>
      <c r="IW384" s="38" t="s">
        <v>367</v>
      </c>
      <c r="IX384" s="38"/>
      <c r="IY384" s="38"/>
      <c r="IZ384" s="38"/>
      <c r="JA384" s="38"/>
      <c r="JB384" s="38"/>
      <c r="JC384" s="37"/>
      <c r="JD384" s="38"/>
      <c r="JE384" s="38" t="s">
        <v>367</v>
      </c>
      <c r="JF384" s="38" t="s">
        <v>367</v>
      </c>
      <c r="JG384" s="38" t="s">
        <v>367</v>
      </c>
      <c r="JH384" s="38" t="s">
        <v>367</v>
      </c>
      <c r="JI384" s="38"/>
      <c r="JJ384" s="38"/>
      <c r="JK384" s="38"/>
      <c r="JL384" s="38" t="s">
        <v>367</v>
      </c>
      <c r="JM384" s="38" t="s">
        <v>367</v>
      </c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 t="s">
        <v>367</v>
      </c>
      <c r="NU384" s="38" t="s">
        <v>367</v>
      </c>
      <c r="NV384" s="38"/>
      <c r="NW384" s="38" t="s">
        <v>367</v>
      </c>
      <c r="NX384" s="38" t="s">
        <v>367</v>
      </c>
      <c r="NY384" s="38"/>
      <c r="NZ384" s="38"/>
      <c r="OA384" s="38" t="s">
        <v>367</v>
      </c>
      <c r="OB384" s="38" t="s">
        <v>367</v>
      </c>
      <c r="OC384" s="38"/>
      <c r="OD384" s="38"/>
      <c r="OE384" s="38" t="s">
        <v>367</v>
      </c>
      <c r="OF384" s="38" t="s">
        <v>367</v>
      </c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85" t="str">
        <f t="shared" si="1177"/>
        <v/>
      </c>
      <c r="AGG384" s="85" t="str">
        <f t="shared" si="1178"/>
        <v/>
      </c>
      <c r="AGH384" s="85">
        <f t="shared" si="1179"/>
        <v>8</v>
      </c>
      <c r="AGL384" s="36" t="str">
        <f t="shared" si="1190"/>
        <v/>
      </c>
      <c r="AGM384" s="36" t="str">
        <f t="shared" si="1180"/>
        <v/>
      </c>
      <c r="AGN384" s="39">
        <f t="shared" si="1191"/>
        <v>8</v>
      </c>
      <c r="AGO384" s="36" t="str">
        <f t="shared" si="1192"/>
        <v/>
      </c>
      <c r="AGP384" s="36" t="str">
        <f t="shared" si="1181"/>
        <v/>
      </c>
      <c r="AGQ384" s="39">
        <f t="shared" si="1193"/>
        <v>17</v>
      </c>
      <c r="AGR384" s="36" t="str">
        <f t="shared" si="1194"/>
        <v/>
      </c>
      <c r="AGS384" s="36" t="str">
        <f t="shared" si="1182"/>
        <v/>
      </c>
      <c r="AGT384" s="39">
        <f t="shared" si="1195"/>
        <v>20</v>
      </c>
      <c r="AGU384" s="36" t="str">
        <f t="shared" si="1196"/>
        <v/>
      </c>
      <c r="AGV384" s="36" t="str">
        <f t="shared" si="1183"/>
        <v/>
      </c>
      <c r="AGW384" s="39">
        <f t="shared" si="1197"/>
        <v>4</v>
      </c>
      <c r="AGX384" s="36" t="str">
        <f t="shared" si="1198"/>
        <v/>
      </c>
      <c r="AGY384" s="36" t="str">
        <f t="shared" si="1184"/>
        <v/>
      </c>
      <c r="AGZ384" s="39">
        <f t="shared" si="1199"/>
        <v>8</v>
      </c>
      <c r="AHA384" s="36" t="str">
        <f t="shared" si="1200"/>
        <v/>
      </c>
      <c r="AHB384" s="36" t="str">
        <f t="shared" si="1185"/>
        <v/>
      </c>
      <c r="AHC384" s="39" t="str">
        <f t="shared" si="1201"/>
        <v/>
      </c>
      <c r="AHD384" s="36" t="str">
        <f t="shared" si="1202"/>
        <v/>
      </c>
      <c r="AHE384" s="36" t="str">
        <f t="shared" si="1186"/>
        <v/>
      </c>
      <c r="AHF384" s="39" t="str">
        <f t="shared" si="1203"/>
        <v/>
      </c>
      <c r="AHG384" s="36" t="str">
        <f t="shared" si="1204"/>
        <v/>
      </c>
      <c r="AHH384" s="36" t="str">
        <f t="shared" si="1187"/>
        <v/>
      </c>
      <c r="AHI384" s="39" t="str">
        <f t="shared" si="1205"/>
        <v/>
      </c>
      <c r="AHJ384" s="36" t="str">
        <f t="shared" si="1206"/>
        <v/>
      </c>
      <c r="AHK384" s="36" t="str">
        <f t="shared" si="1188"/>
        <v/>
      </c>
      <c r="AHL384" s="39" t="str">
        <f t="shared" si="1207"/>
        <v/>
      </c>
      <c r="AHM384" s="36" t="str">
        <f t="shared" si="1208"/>
        <v/>
      </c>
      <c r="AHN384" s="36" t="str">
        <f t="shared" si="1189"/>
        <v/>
      </c>
      <c r="AHO384" s="39" t="str">
        <f t="shared" si="1209"/>
        <v/>
      </c>
    </row>
    <row r="385" spans="1:918" s="5" customFormat="1" outlineLevel="1" x14ac:dyDescent="0.25">
      <c r="A385" s="43">
        <f t="shared" si="1210"/>
        <v>9</v>
      </c>
      <c r="B385" s="46" t="s">
        <v>232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 t="s">
        <v>367</v>
      </c>
      <c r="CJ385" s="75" t="s">
        <v>367</v>
      </c>
      <c r="CK385" s="38" t="s">
        <v>367</v>
      </c>
      <c r="CL385" s="38"/>
      <c r="CM385" s="38" t="s">
        <v>367</v>
      </c>
      <c r="CN385" s="38" t="s">
        <v>367</v>
      </c>
      <c r="CO385" s="38"/>
      <c r="CP385" s="38"/>
      <c r="CQ385" s="38" t="s">
        <v>367</v>
      </c>
      <c r="CR385" s="38" t="s">
        <v>367</v>
      </c>
      <c r="CS385" s="38" t="s">
        <v>367</v>
      </c>
      <c r="CT385" s="38" t="s">
        <v>367</v>
      </c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 t="s">
        <v>378</v>
      </c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 t="s">
        <v>367</v>
      </c>
      <c r="GB385" s="38"/>
      <c r="GC385" s="38"/>
      <c r="GD385" s="38"/>
      <c r="GE385" s="57" t="s">
        <v>367</v>
      </c>
      <c r="GF385" s="57" t="s">
        <v>367</v>
      </c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/>
      <c r="GX385" s="38"/>
      <c r="GY385" s="57"/>
      <c r="GZ385" s="57"/>
      <c r="HA385" s="38"/>
      <c r="HB385" s="38"/>
      <c r="HC385" s="57"/>
      <c r="HD385" s="57"/>
      <c r="HE385" s="38"/>
      <c r="HF385" s="38"/>
      <c r="HG385" s="57"/>
      <c r="HH385" s="57"/>
      <c r="HI385" s="57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367</v>
      </c>
      <c r="IK385" s="38" t="s">
        <v>367</v>
      </c>
      <c r="IL385" s="83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85" t="str">
        <f t="shared" si="1177"/>
        <v/>
      </c>
      <c r="AGG385" s="85" t="str">
        <f t="shared" si="1178"/>
        <v/>
      </c>
      <c r="AGH385" s="85" t="str">
        <f t="shared" si="1179"/>
        <v/>
      </c>
      <c r="AGL385" s="36" t="str">
        <f t="shared" si="1190"/>
        <v/>
      </c>
      <c r="AGM385" s="36" t="str">
        <f t="shared" si="1180"/>
        <v/>
      </c>
      <c r="AGN385" s="39">
        <f t="shared" si="1191"/>
        <v>5</v>
      </c>
      <c r="AGO385" s="36">
        <f t="shared" si="1192"/>
        <v>1</v>
      </c>
      <c r="AGP385" s="36" t="str">
        <f t="shared" si="1181"/>
        <v/>
      </c>
      <c r="AGQ385" s="39">
        <f t="shared" si="1193"/>
        <v>4</v>
      </c>
      <c r="AGR385" s="36" t="str">
        <f t="shared" si="1194"/>
        <v/>
      </c>
      <c r="AGS385" s="36" t="str">
        <f t="shared" si="1182"/>
        <v/>
      </c>
      <c r="AGT385" s="39">
        <f t="shared" si="1195"/>
        <v>5</v>
      </c>
      <c r="AGU385" s="36" t="str">
        <f t="shared" si="1196"/>
        <v/>
      </c>
      <c r="AGV385" s="36" t="str">
        <f t="shared" si="1183"/>
        <v/>
      </c>
      <c r="AGW385" s="39" t="str">
        <f t="shared" si="1197"/>
        <v/>
      </c>
      <c r="AGX385" s="36" t="str">
        <f t="shared" si="1198"/>
        <v/>
      </c>
      <c r="AGY385" s="36" t="str">
        <f t="shared" si="1184"/>
        <v/>
      </c>
      <c r="AGZ385" s="39" t="str">
        <f t="shared" si="1199"/>
        <v/>
      </c>
      <c r="AHA385" s="36" t="str">
        <f t="shared" si="1200"/>
        <v/>
      </c>
      <c r="AHB385" s="36" t="str">
        <f t="shared" si="1185"/>
        <v/>
      </c>
      <c r="AHC385" s="39" t="str">
        <f t="shared" si="1201"/>
        <v/>
      </c>
      <c r="AHD385" s="36" t="str">
        <f t="shared" si="1202"/>
        <v/>
      </c>
      <c r="AHE385" s="36" t="str">
        <f t="shared" si="1186"/>
        <v/>
      </c>
      <c r="AHF385" s="39" t="str">
        <f t="shared" si="1203"/>
        <v/>
      </c>
      <c r="AHG385" s="36" t="str">
        <f t="shared" si="1204"/>
        <v/>
      </c>
      <c r="AHH385" s="36" t="str">
        <f t="shared" si="1187"/>
        <v/>
      </c>
      <c r="AHI385" s="39" t="str">
        <f t="shared" si="1205"/>
        <v/>
      </c>
      <c r="AHJ385" s="36" t="str">
        <f t="shared" si="1206"/>
        <v/>
      </c>
      <c r="AHK385" s="36" t="str">
        <f t="shared" si="1188"/>
        <v/>
      </c>
      <c r="AHL385" s="39" t="str">
        <f t="shared" si="1207"/>
        <v/>
      </c>
      <c r="AHM385" s="36" t="str">
        <f t="shared" si="1208"/>
        <v/>
      </c>
      <c r="AHN385" s="36" t="str">
        <f t="shared" si="1189"/>
        <v/>
      </c>
      <c r="AHO385" s="39" t="str">
        <f t="shared" si="1209"/>
        <v/>
      </c>
    </row>
    <row r="386" spans="1:918" s="5" customFormat="1" outlineLevel="1" x14ac:dyDescent="0.25">
      <c r="A386" s="43">
        <f t="shared" si="1210"/>
        <v>10</v>
      </c>
      <c r="B386" s="46" t="s">
        <v>233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 t="s">
        <v>367</v>
      </c>
      <c r="AV386" s="38" t="s">
        <v>367</v>
      </c>
      <c r="AW386" s="38"/>
      <c r="AX386" s="38"/>
      <c r="AY386" s="38" t="s">
        <v>367</v>
      </c>
      <c r="AZ386" s="38" t="s">
        <v>367</v>
      </c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 t="s">
        <v>367</v>
      </c>
      <c r="BP386" s="38" t="s">
        <v>367</v>
      </c>
      <c r="BQ386" s="38"/>
      <c r="BR386" s="38"/>
      <c r="BS386" s="38" t="s">
        <v>367</v>
      </c>
      <c r="BT386" s="38" t="s">
        <v>367</v>
      </c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 t="s">
        <v>367</v>
      </c>
      <c r="CN386" s="38" t="s">
        <v>367</v>
      </c>
      <c r="CO386" s="38"/>
      <c r="CP386" s="38"/>
      <c r="CQ386" s="38" t="s">
        <v>367</v>
      </c>
      <c r="CR386" s="38" t="s">
        <v>367</v>
      </c>
      <c r="CS386" s="38" t="s">
        <v>367</v>
      </c>
      <c r="CT386" s="38" t="s">
        <v>367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 t="s">
        <v>367</v>
      </c>
      <c r="EP386" s="38"/>
      <c r="EQ386" s="38" t="s">
        <v>367</v>
      </c>
      <c r="ER386" s="38"/>
      <c r="ES386" s="38"/>
      <c r="ET386" s="38"/>
      <c r="EU386" s="38" t="s">
        <v>367</v>
      </c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80" t="s">
        <v>367</v>
      </c>
      <c r="FJ386" s="38"/>
      <c r="FK386" s="30" t="s">
        <v>367</v>
      </c>
      <c r="FL386" s="30" t="s">
        <v>367</v>
      </c>
      <c r="FM386" s="38"/>
      <c r="FN386" s="38"/>
      <c r="FO386" s="30" t="s">
        <v>367</v>
      </c>
      <c r="FP386" s="30" t="s">
        <v>367</v>
      </c>
      <c r="FQ386" s="38"/>
      <c r="FR386" s="38"/>
      <c r="FS386" s="80" t="s">
        <v>367</v>
      </c>
      <c r="FT386" s="80" t="s">
        <v>367</v>
      </c>
      <c r="FU386" s="80" t="s">
        <v>367</v>
      </c>
      <c r="FV386" s="38"/>
      <c r="FW386" s="38"/>
      <c r="FX386" s="38"/>
      <c r="FY386" s="38"/>
      <c r="FZ386" s="38"/>
      <c r="GA386" s="57" t="s">
        <v>367</v>
      </c>
      <c r="GB386" s="38"/>
      <c r="GC386" s="38"/>
      <c r="GD386" s="38"/>
      <c r="GE386" s="57" t="s">
        <v>367</v>
      </c>
      <c r="GF386" s="57" t="s">
        <v>367</v>
      </c>
      <c r="GG386" s="38"/>
      <c r="GH386" s="38"/>
      <c r="GI386" s="38"/>
      <c r="GJ386" s="38"/>
      <c r="GK386" s="38"/>
      <c r="GL386" s="38"/>
      <c r="GM386" s="57" t="s">
        <v>367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/>
      <c r="GX386" s="38"/>
      <c r="GY386" s="57"/>
      <c r="GZ386" s="57"/>
      <c r="HA386" s="38"/>
      <c r="HB386" s="38"/>
      <c r="HC386" s="57" t="s">
        <v>367</v>
      </c>
      <c r="HD386" s="57" t="s">
        <v>367</v>
      </c>
      <c r="HE386" s="38"/>
      <c r="HF386" s="38"/>
      <c r="HG386" s="57" t="s">
        <v>367</v>
      </c>
      <c r="HH386" s="57" t="s">
        <v>367</v>
      </c>
      <c r="HI386" s="57" t="s">
        <v>367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/>
      <c r="IS386" s="38"/>
      <c r="IT386" s="38"/>
      <c r="IU386" s="38" t="s">
        <v>367</v>
      </c>
      <c r="IV386" s="38"/>
      <c r="IW386" s="38" t="s">
        <v>367</v>
      </c>
      <c r="IX386" s="38"/>
      <c r="IY386" s="38"/>
      <c r="IZ386" s="38"/>
      <c r="JA386" s="38"/>
      <c r="JB386" s="38"/>
      <c r="JC386" s="37"/>
      <c r="JD386" s="38"/>
      <c r="JE386" s="38" t="s">
        <v>367</v>
      </c>
      <c r="JF386" s="38" t="s">
        <v>367</v>
      </c>
      <c r="JG386" s="38" t="s">
        <v>367</v>
      </c>
      <c r="JH386" s="38" t="s">
        <v>367</v>
      </c>
      <c r="JI386" s="38"/>
      <c r="JJ386" s="38"/>
      <c r="JK386" s="38"/>
      <c r="JL386" s="38" t="s">
        <v>367</v>
      </c>
      <c r="JM386" s="38" t="s">
        <v>367</v>
      </c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367</v>
      </c>
      <c r="NU386" s="38" t="s">
        <v>367</v>
      </c>
      <c r="NV386" s="38"/>
      <c r="NW386" s="38" t="s">
        <v>367</v>
      </c>
      <c r="NX386" s="38" t="s">
        <v>367</v>
      </c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85" t="str">
        <f t="shared" si="1177"/>
        <v/>
      </c>
      <c r="AGG386" s="85" t="str">
        <f t="shared" si="1178"/>
        <v/>
      </c>
      <c r="AGH386" s="85">
        <f t="shared" si="1179"/>
        <v>4</v>
      </c>
      <c r="AGL386" s="36" t="str">
        <f t="shared" si="1190"/>
        <v/>
      </c>
      <c r="AGM386" s="36" t="str">
        <f t="shared" si="1180"/>
        <v/>
      </c>
      <c r="AGN386" s="39">
        <f t="shared" si="1191"/>
        <v>10</v>
      </c>
      <c r="AGO386" s="36" t="str">
        <f t="shared" si="1192"/>
        <v/>
      </c>
      <c r="AGP386" s="36" t="str">
        <f t="shared" si="1181"/>
        <v/>
      </c>
      <c r="AGQ386" s="39">
        <f t="shared" si="1193"/>
        <v>15</v>
      </c>
      <c r="AGR386" s="36" t="str">
        <f t="shared" si="1194"/>
        <v/>
      </c>
      <c r="AGS386" s="36" t="str">
        <f t="shared" si="1182"/>
        <v/>
      </c>
      <c r="AGT386" s="39">
        <f t="shared" si="1195"/>
        <v>13</v>
      </c>
      <c r="AGU386" s="36" t="str">
        <f t="shared" si="1196"/>
        <v/>
      </c>
      <c r="AGV386" s="36" t="str">
        <f t="shared" si="1183"/>
        <v/>
      </c>
      <c r="AGW386" s="39">
        <f t="shared" si="1197"/>
        <v>4</v>
      </c>
      <c r="AGX386" s="36" t="str">
        <f t="shared" si="1198"/>
        <v/>
      </c>
      <c r="AGY386" s="36" t="str">
        <f t="shared" si="1184"/>
        <v/>
      </c>
      <c r="AGZ386" s="39">
        <f t="shared" si="1199"/>
        <v>4</v>
      </c>
      <c r="AHA386" s="36" t="str">
        <f t="shared" si="1200"/>
        <v/>
      </c>
      <c r="AHB386" s="36" t="str">
        <f t="shared" si="1185"/>
        <v/>
      </c>
      <c r="AHC386" s="39" t="str">
        <f t="shared" si="1201"/>
        <v/>
      </c>
      <c r="AHD386" s="36" t="str">
        <f t="shared" si="1202"/>
        <v/>
      </c>
      <c r="AHE386" s="36" t="str">
        <f t="shared" si="1186"/>
        <v/>
      </c>
      <c r="AHF386" s="39" t="str">
        <f t="shared" si="1203"/>
        <v/>
      </c>
      <c r="AHG386" s="36" t="str">
        <f t="shared" si="1204"/>
        <v/>
      </c>
      <c r="AHH386" s="36" t="str">
        <f t="shared" si="1187"/>
        <v/>
      </c>
      <c r="AHI386" s="39" t="str">
        <f t="shared" si="1205"/>
        <v/>
      </c>
      <c r="AHJ386" s="36" t="str">
        <f t="shared" si="1206"/>
        <v/>
      </c>
      <c r="AHK386" s="36" t="str">
        <f t="shared" si="1188"/>
        <v/>
      </c>
      <c r="AHL386" s="39" t="str">
        <f t="shared" si="1207"/>
        <v/>
      </c>
      <c r="AHM386" s="36" t="str">
        <f t="shared" si="1208"/>
        <v/>
      </c>
      <c r="AHN386" s="36" t="str">
        <f t="shared" si="1189"/>
        <v/>
      </c>
      <c r="AHO386" s="39" t="str">
        <f t="shared" si="1209"/>
        <v/>
      </c>
    </row>
    <row r="387" spans="1:918" s="5" customFormat="1" outlineLevel="1" x14ac:dyDescent="0.25">
      <c r="A387" s="43">
        <f t="shared" si="1210"/>
        <v>11</v>
      </c>
      <c r="B387" s="46" t="s">
        <v>234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 t="s">
        <v>367</v>
      </c>
      <c r="CJ387" s="75" t="s">
        <v>367</v>
      </c>
      <c r="CK387" s="38" t="s">
        <v>367</v>
      </c>
      <c r="CL387" s="38"/>
      <c r="CM387" s="38" t="s">
        <v>367</v>
      </c>
      <c r="CN387" s="38" t="s">
        <v>367</v>
      </c>
      <c r="CO387" s="38"/>
      <c r="CP387" s="38"/>
      <c r="CQ387" s="38" t="s">
        <v>367</v>
      </c>
      <c r="CR387" s="38" t="s">
        <v>367</v>
      </c>
      <c r="CS387" s="38" t="s">
        <v>367</v>
      </c>
      <c r="CT387" s="38" t="s">
        <v>367</v>
      </c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 t="s">
        <v>367</v>
      </c>
      <c r="ER387" s="38"/>
      <c r="ES387" s="38"/>
      <c r="ET387" s="38"/>
      <c r="EU387" s="38" t="s">
        <v>367</v>
      </c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8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 t="s">
        <v>367</v>
      </c>
      <c r="GB387" s="38"/>
      <c r="GC387" s="38"/>
      <c r="GD387" s="38"/>
      <c r="GE387" s="57" t="s">
        <v>367</v>
      </c>
      <c r="GF387" s="57" t="s">
        <v>367</v>
      </c>
      <c r="GG387" s="38"/>
      <c r="GH387" s="38"/>
      <c r="GI387" s="38"/>
      <c r="GJ387" s="38"/>
      <c r="GK387" s="38"/>
      <c r="GL387" s="38"/>
      <c r="GM387" s="57" t="s">
        <v>367</v>
      </c>
      <c r="GN387" s="38"/>
      <c r="GO387" s="38"/>
      <c r="GP387" s="38"/>
      <c r="GQ387" s="38"/>
      <c r="GR387" s="38"/>
      <c r="GS387" s="38"/>
      <c r="GT387" s="38"/>
      <c r="GU387" s="37"/>
      <c r="GV387" s="38"/>
      <c r="GW387" s="57"/>
      <c r="GX387" s="38"/>
      <c r="GY387" s="57"/>
      <c r="GZ387" s="57"/>
      <c r="HA387" s="38"/>
      <c r="HB387" s="38"/>
      <c r="HC387" s="57"/>
      <c r="HD387" s="57"/>
      <c r="HE387" s="38"/>
      <c r="HF387" s="38"/>
      <c r="HG387" s="57"/>
      <c r="HH387" s="57"/>
      <c r="HI387" s="57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367</v>
      </c>
      <c r="IK387" s="38" t="s">
        <v>367</v>
      </c>
      <c r="IL387" s="83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 t="s">
        <v>367</v>
      </c>
      <c r="JM387" s="38" t="s">
        <v>367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 t="s">
        <v>367</v>
      </c>
      <c r="NX387" s="38" t="s">
        <v>367</v>
      </c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85" t="str">
        <f t="shared" si="1177"/>
        <v/>
      </c>
      <c r="AGG387" s="85" t="str">
        <f t="shared" si="1178"/>
        <v/>
      </c>
      <c r="AGH387" s="85">
        <f t="shared" si="1179"/>
        <v>2</v>
      </c>
      <c r="AGL387" s="36" t="str">
        <f t="shared" si="1190"/>
        <v/>
      </c>
      <c r="AGM387" s="36" t="str">
        <f t="shared" si="1180"/>
        <v/>
      </c>
      <c r="AGN387" s="39">
        <f t="shared" si="1191"/>
        <v>5</v>
      </c>
      <c r="AGO387" s="36" t="str">
        <f t="shared" si="1192"/>
        <v/>
      </c>
      <c r="AGP387" s="36" t="str">
        <f t="shared" si="1181"/>
        <v/>
      </c>
      <c r="AGQ387" s="39">
        <f t="shared" si="1193"/>
        <v>6</v>
      </c>
      <c r="AGR387" s="36" t="str">
        <f t="shared" si="1194"/>
        <v/>
      </c>
      <c r="AGS387" s="36" t="str">
        <f t="shared" si="1182"/>
        <v/>
      </c>
      <c r="AGT387" s="39">
        <f t="shared" si="1195"/>
        <v>6</v>
      </c>
      <c r="AGU387" s="36" t="str">
        <f t="shared" si="1196"/>
        <v/>
      </c>
      <c r="AGV387" s="36" t="str">
        <f t="shared" si="1183"/>
        <v/>
      </c>
      <c r="AGW387" s="39">
        <f t="shared" si="1197"/>
        <v>2</v>
      </c>
      <c r="AGX387" s="36" t="str">
        <f t="shared" si="1198"/>
        <v/>
      </c>
      <c r="AGY387" s="36" t="str">
        <f t="shared" si="1184"/>
        <v/>
      </c>
      <c r="AGZ387" s="39">
        <f t="shared" si="1199"/>
        <v>2</v>
      </c>
      <c r="AHA387" s="36" t="str">
        <f t="shared" si="1200"/>
        <v/>
      </c>
      <c r="AHB387" s="36" t="str">
        <f t="shared" si="1185"/>
        <v/>
      </c>
      <c r="AHC387" s="39" t="str">
        <f t="shared" si="1201"/>
        <v/>
      </c>
      <c r="AHD387" s="36" t="str">
        <f t="shared" si="1202"/>
        <v/>
      </c>
      <c r="AHE387" s="36" t="str">
        <f t="shared" si="1186"/>
        <v/>
      </c>
      <c r="AHF387" s="39" t="str">
        <f t="shared" si="1203"/>
        <v/>
      </c>
      <c r="AHG387" s="36" t="str">
        <f t="shared" si="1204"/>
        <v/>
      </c>
      <c r="AHH387" s="36" t="str">
        <f t="shared" si="1187"/>
        <v/>
      </c>
      <c r="AHI387" s="39" t="str">
        <f t="shared" si="1205"/>
        <v/>
      </c>
      <c r="AHJ387" s="36" t="str">
        <f t="shared" si="1206"/>
        <v/>
      </c>
      <c r="AHK387" s="36" t="str">
        <f t="shared" si="1188"/>
        <v/>
      </c>
      <c r="AHL387" s="39" t="str">
        <f t="shared" si="1207"/>
        <v/>
      </c>
      <c r="AHM387" s="36" t="str">
        <f t="shared" si="1208"/>
        <v/>
      </c>
      <c r="AHN387" s="36" t="str">
        <f t="shared" si="1189"/>
        <v/>
      </c>
      <c r="AHO387" s="39" t="str">
        <f t="shared" si="1209"/>
        <v/>
      </c>
    </row>
    <row r="388" spans="1:918" s="5" customFormat="1" outlineLevel="1" x14ac:dyDescent="0.25">
      <c r="A388" s="43">
        <v>12</v>
      </c>
      <c r="B388" s="46" t="s">
        <v>235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38"/>
      <c r="AM388" s="38"/>
      <c r="AN388" s="38"/>
      <c r="AO388" s="38"/>
      <c r="AP388" s="38"/>
      <c r="AQ388" s="30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367</v>
      </c>
      <c r="CZ388" s="38" t="s">
        <v>367</v>
      </c>
      <c r="DA388" s="38"/>
      <c r="DB388" s="38"/>
      <c r="DC388" s="38" t="s">
        <v>367</v>
      </c>
      <c r="DD388" s="38" t="s">
        <v>367</v>
      </c>
      <c r="DE388" s="38"/>
      <c r="DF388" s="38"/>
      <c r="DG388" s="38"/>
      <c r="DH388" s="38" t="s">
        <v>367</v>
      </c>
      <c r="DI388" s="38" t="s">
        <v>367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/>
      <c r="FJ388" s="38"/>
      <c r="FK388" s="30"/>
      <c r="FL388" s="30"/>
      <c r="FM388" s="38"/>
      <c r="FN388" s="38"/>
      <c r="FO388" s="30"/>
      <c r="FP388" s="30"/>
      <c r="FQ388" s="38"/>
      <c r="FR388" s="38"/>
      <c r="FS388" s="30"/>
      <c r="FT388" s="30"/>
      <c r="FU388" s="30"/>
      <c r="FV388" s="38"/>
      <c r="FW388" s="38"/>
      <c r="FX388" s="38"/>
      <c r="FY388" s="38"/>
      <c r="FZ388" s="38"/>
      <c r="GA388" s="57" t="s">
        <v>367</v>
      </c>
      <c r="GB388" s="38"/>
      <c r="GC388" s="38" t="s">
        <v>270</v>
      </c>
      <c r="GD388" s="38"/>
      <c r="GE388" s="57" t="s">
        <v>367</v>
      </c>
      <c r="GF388" s="57" t="s">
        <v>367</v>
      </c>
      <c r="GG388" s="38"/>
      <c r="GH388" s="38"/>
      <c r="GI388" s="38"/>
      <c r="GJ388" s="38"/>
      <c r="GK388" s="38"/>
      <c r="GL388" s="38"/>
      <c r="GM388" s="57" t="s">
        <v>367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/>
      <c r="GX388" s="38"/>
      <c r="GY388" s="57"/>
      <c r="GZ388" s="57"/>
      <c r="HA388" s="38"/>
      <c r="HB388" s="38"/>
      <c r="HC388" s="57"/>
      <c r="HD388" s="57"/>
      <c r="HE388" s="38"/>
      <c r="HF388" s="38"/>
      <c r="HG388" s="57"/>
      <c r="HH388" s="57"/>
      <c r="HI388" s="57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 t="s">
        <v>367</v>
      </c>
      <c r="IK388" s="38" t="s">
        <v>367</v>
      </c>
      <c r="IL388" s="83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 t="s">
        <v>367</v>
      </c>
      <c r="OB388" s="38" t="s">
        <v>367</v>
      </c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85" t="str">
        <f t="shared" si="1177"/>
        <v/>
      </c>
      <c r="AGG388" s="85" t="str">
        <f t="shared" si="1178"/>
        <v/>
      </c>
      <c r="AGH388" s="85">
        <f t="shared" si="1179"/>
        <v>2</v>
      </c>
      <c r="AGL388" s="36" t="str">
        <f t="shared" si="1190"/>
        <v/>
      </c>
      <c r="AGM388" s="36" t="str">
        <f t="shared" si="1180"/>
        <v/>
      </c>
      <c r="AGN388" s="39" t="str">
        <f t="shared" si="1191"/>
        <v/>
      </c>
      <c r="AGO388" s="36" t="str">
        <f t="shared" si="1192"/>
        <v/>
      </c>
      <c r="AGP388" s="36" t="str">
        <f t="shared" si="1181"/>
        <v/>
      </c>
      <c r="AGQ388" s="39">
        <f t="shared" si="1193"/>
        <v>6</v>
      </c>
      <c r="AGR388" s="36" t="str">
        <f t="shared" si="1194"/>
        <v/>
      </c>
      <c r="AGS388" s="36" t="str">
        <f t="shared" si="1182"/>
        <v/>
      </c>
      <c r="AGT388" s="39">
        <f t="shared" si="1195"/>
        <v>6</v>
      </c>
      <c r="AGU388" s="36" t="str">
        <f t="shared" si="1196"/>
        <v/>
      </c>
      <c r="AGV388" s="36" t="str">
        <f t="shared" si="1183"/>
        <v/>
      </c>
      <c r="AGW388" s="39" t="str">
        <f t="shared" si="1197"/>
        <v/>
      </c>
      <c r="AGX388" s="36" t="str">
        <f t="shared" si="1198"/>
        <v/>
      </c>
      <c r="AGY388" s="36" t="str">
        <f t="shared" si="1184"/>
        <v/>
      </c>
      <c r="AGZ388" s="39">
        <f t="shared" si="1199"/>
        <v>2</v>
      </c>
      <c r="AHA388" s="36" t="str">
        <f t="shared" si="1200"/>
        <v/>
      </c>
      <c r="AHB388" s="36" t="str">
        <f t="shared" si="1185"/>
        <v/>
      </c>
      <c r="AHC388" s="39" t="str">
        <f t="shared" si="1201"/>
        <v/>
      </c>
      <c r="AHD388" s="36" t="str">
        <f t="shared" si="1202"/>
        <v/>
      </c>
      <c r="AHE388" s="36" t="str">
        <f t="shared" si="1186"/>
        <v/>
      </c>
      <c r="AHF388" s="39" t="str">
        <f t="shared" si="1203"/>
        <v/>
      </c>
      <c r="AHG388" s="36" t="str">
        <f t="shared" si="1204"/>
        <v/>
      </c>
      <c r="AHH388" s="36" t="str">
        <f t="shared" si="1187"/>
        <v/>
      </c>
      <c r="AHI388" s="39" t="str">
        <f t="shared" si="1205"/>
        <v/>
      </c>
      <c r="AHJ388" s="36" t="str">
        <f t="shared" si="1206"/>
        <v/>
      </c>
      <c r="AHK388" s="36" t="str">
        <f t="shared" si="1188"/>
        <v/>
      </c>
      <c r="AHL388" s="39" t="str">
        <f t="shared" si="1207"/>
        <v/>
      </c>
      <c r="AHM388" s="36" t="str">
        <f t="shared" si="1208"/>
        <v/>
      </c>
      <c r="AHN388" s="36" t="str">
        <f t="shared" si="1189"/>
        <v/>
      </c>
      <c r="AHO388" s="39" t="str">
        <f t="shared" si="1209"/>
        <v/>
      </c>
    </row>
    <row r="389" spans="1:918" s="5" customFormat="1" outlineLevel="1" x14ac:dyDescent="0.25">
      <c r="A389" s="43">
        <f t="shared" si="1210"/>
        <v>13</v>
      </c>
      <c r="B389" s="46" t="s">
        <v>236</v>
      </c>
      <c r="C389" s="37"/>
      <c r="D389" s="35"/>
      <c r="E389" s="35"/>
      <c r="F389" s="35"/>
      <c r="G389" s="57" t="s">
        <v>367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 t="s">
        <v>367</v>
      </c>
      <c r="Y389" s="63" t="s">
        <v>367</v>
      </c>
      <c r="Z389" s="63"/>
      <c r="AA389" s="57" t="s">
        <v>367</v>
      </c>
      <c r="AB389" s="57"/>
      <c r="AC389" s="57"/>
      <c r="AD389" s="57"/>
      <c r="AE389" s="57" t="s">
        <v>367</v>
      </c>
      <c r="AF389" s="57" t="s">
        <v>367</v>
      </c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0" t="s">
        <v>367</v>
      </c>
      <c r="AR389" s="75" t="s">
        <v>367</v>
      </c>
      <c r="AS389" s="75"/>
      <c r="AT389" s="75"/>
      <c r="AU389" s="75" t="s">
        <v>378</v>
      </c>
      <c r="AV389" s="75" t="s">
        <v>378</v>
      </c>
      <c r="AW389" s="75"/>
      <c r="AX389" s="75"/>
      <c r="AY389" s="75" t="s">
        <v>378</v>
      </c>
      <c r="AZ389" s="75" t="s">
        <v>378</v>
      </c>
      <c r="BA389" s="75"/>
      <c r="BB389" s="75"/>
      <c r="BC389" s="75" t="s">
        <v>378</v>
      </c>
      <c r="BD389" s="75" t="s">
        <v>378</v>
      </c>
      <c r="BE389" s="38"/>
      <c r="BF389" s="38"/>
      <c r="BG389" s="38"/>
      <c r="BH389" s="38"/>
      <c r="BI389" s="38"/>
      <c r="BJ389" s="38"/>
      <c r="BK389" s="38" t="s">
        <v>367</v>
      </c>
      <c r="BL389" s="38" t="s">
        <v>367</v>
      </c>
      <c r="BM389" s="38"/>
      <c r="BN389" s="38"/>
      <c r="BO389" s="38" t="s">
        <v>367</v>
      </c>
      <c r="BP389" s="38" t="s">
        <v>367</v>
      </c>
      <c r="BQ389" s="38"/>
      <c r="BR389" s="38"/>
      <c r="BS389" s="38" t="s">
        <v>367</v>
      </c>
      <c r="BT389" s="38" t="s">
        <v>367</v>
      </c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/>
      <c r="CJ389" s="75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 t="s">
        <v>367</v>
      </c>
      <c r="DD389" s="38" t="s">
        <v>367</v>
      </c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 t="s">
        <v>367</v>
      </c>
      <c r="EP389" s="38"/>
      <c r="EQ389" s="38" t="s">
        <v>367</v>
      </c>
      <c r="ER389" s="38"/>
      <c r="ES389" s="38"/>
      <c r="ET389" s="38"/>
      <c r="EU389" s="38" t="s">
        <v>367</v>
      </c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 t="s">
        <v>367</v>
      </c>
      <c r="FL389" s="30" t="s">
        <v>367</v>
      </c>
      <c r="FM389" s="38"/>
      <c r="FN389" s="38"/>
      <c r="FO389" s="30" t="s">
        <v>367</v>
      </c>
      <c r="FP389" s="30" t="s">
        <v>367</v>
      </c>
      <c r="FQ389" s="38"/>
      <c r="FR389" s="38"/>
      <c r="FS389" s="30" t="s">
        <v>367</v>
      </c>
      <c r="FT389" s="30" t="s">
        <v>367</v>
      </c>
      <c r="FU389" s="30" t="s">
        <v>367</v>
      </c>
      <c r="FV389" s="38"/>
      <c r="FW389" s="38"/>
      <c r="FX389" s="38"/>
      <c r="FY389" s="38"/>
      <c r="FZ389" s="38"/>
      <c r="GA389" s="57" t="s">
        <v>367</v>
      </c>
      <c r="GB389" s="38"/>
      <c r="GC389" s="38"/>
      <c r="GD389" s="38"/>
      <c r="GE389" s="57" t="s">
        <v>367</v>
      </c>
      <c r="GF389" s="57" t="s">
        <v>367</v>
      </c>
      <c r="GG389" s="38"/>
      <c r="GH389" s="38"/>
      <c r="GI389" s="38"/>
      <c r="GJ389" s="38"/>
      <c r="GK389" s="38"/>
      <c r="GL389" s="38"/>
      <c r="GM389" s="57" t="s">
        <v>367</v>
      </c>
      <c r="GN389" s="38"/>
      <c r="GO389" s="38"/>
      <c r="GP389" s="38"/>
      <c r="GQ389" s="38"/>
      <c r="GR389" s="38"/>
      <c r="GS389" s="38"/>
      <c r="GT389" s="38"/>
      <c r="GU389" s="37"/>
      <c r="GV389" s="38"/>
      <c r="GW389" s="57" t="s">
        <v>367</v>
      </c>
      <c r="GX389" s="38"/>
      <c r="GY389" s="57" t="s">
        <v>367</v>
      </c>
      <c r="GZ389" s="57" t="s">
        <v>367</v>
      </c>
      <c r="HA389" s="38"/>
      <c r="HB389" s="38"/>
      <c r="HC389" s="57" t="s">
        <v>367</v>
      </c>
      <c r="HD389" s="57" t="s">
        <v>367</v>
      </c>
      <c r="HE389" s="38"/>
      <c r="HF389" s="38"/>
      <c r="HG389" s="57" t="s">
        <v>367</v>
      </c>
      <c r="HH389" s="57" t="s">
        <v>367</v>
      </c>
      <c r="HI389" s="57" t="s">
        <v>367</v>
      </c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367</v>
      </c>
      <c r="IK389" s="38" t="s">
        <v>367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 t="s">
        <v>367</v>
      </c>
      <c r="IV389" s="38"/>
      <c r="IW389" s="38" t="s">
        <v>367</v>
      </c>
      <c r="IX389" s="38"/>
      <c r="IY389" s="38"/>
      <c r="IZ389" s="38"/>
      <c r="JA389" s="38"/>
      <c r="JB389" s="38"/>
      <c r="JC389" s="37"/>
      <c r="JD389" s="38"/>
      <c r="JE389" s="38" t="s">
        <v>367</v>
      </c>
      <c r="JF389" s="38" t="s">
        <v>367</v>
      </c>
      <c r="JG389" s="38" t="s">
        <v>367</v>
      </c>
      <c r="JH389" s="38" t="s">
        <v>367</v>
      </c>
      <c r="JI389" s="38"/>
      <c r="JJ389" s="38"/>
      <c r="JK389" s="38"/>
      <c r="JL389" s="38" t="s">
        <v>367</v>
      </c>
      <c r="JM389" s="38" t="s">
        <v>367</v>
      </c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 t="s">
        <v>367</v>
      </c>
      <c r="OB389" s="38" t="s">
        <v>367</v>
      </c>
      <c r="OC389" s="38"/>
      <c r="OD389" s="38"/>
      <c r="OE389" s="38" t="s">
        <v>367</v>
      </c>
      <c r="OF389" s="38" t="s">
        <v>367</v>
      </c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85" t="str">
        <f t="shared" si="1177"/>
        <v/>
      </c>
      <c r="AGG389" s="85" t="str">
        <f t="shared" si="1178"/>
        <v/>
      </c>
      <c r="AGH389" s="85">
        <f t="shared" si="1179"/>
        <v>4</v>
      </c>
      <c r="AGL389" s="36">
        <f t="shared" si="1190"/>
        <v>6</v>
      </c>
      <c r="AGM389" s="36" t="str">
        <f t="shared" si="1180"/>
        <v/>
      </c>
      <c r="AGN389" s="39">
        <f t="shared" si="1191"/>
        <v>14</v>
      </c>
      <c r="AGO389" s="36" t="str">
        <f t="shared" si="1192"/>
        <v/>
      </c>
      <c r="AGP389" s="36" t="str">
        <f t="shared" si="1181"/>
        <v/>
      </c>
      <c r="AGQ389" s="39">
        <f t="shared" si="1193"/>
        <v>12</v>
      </c>
      <c r="AGR389" s="36" t="str">
        <f t="shared" si="1194"/>
        <v/>
      </c>
      <c r="AGS389" s="36" t="str">
        <f t="shared" si="1182"/>
        <v/>
      </c>
      <c r="AGT389" s="39">
        <f t="shared" si="1195"/>
        <v>18</v>
      </c>
      <c r="AGU389" s="36" t="str">
        <f t="shared" si="1196"/>
        <v/>
      </c>
      <c r="AGV389" s="36" t="str">
        <f t="shared" si="1183"/>
        <v/>
      </c>
      <c r="AGW389" s="39">
        <f t="shared" si="1197"/>
        <v>4</v>
      </c>
      <c r="AGX389" s="36" t="str">
        <f t="shared" si="1198"/>
        <v/>
      </c>
      <c r="AGY389" s="36" t="str">
        <f t="shared" si="1184"/>
        <v/>
      </c>
      <c r="AGZ389" s="39">
        <f t="shared" si="1199"/>
        <v>4</v>
      </c>
      <c r="AHA389" s="36" t="str">
        <f t="shared" si="1200"/>
        <v/>
      </c>
      <c r="AHB389" s="36" t="str">
        <f t="shared" si="1185"/>
        <v/>
      </c>
      <c r="AHC389" s="39" t="str">
        <f t="shared" si="1201"/>
        <v/>
      </c>
      <c r="AHD389" s="36" t="str">
        <f t="shared" si="1202"/>
        <v/>
      </c>
      <c r="AHE389" s="36" t="str">
        <f t="shared" si="1186"/>
        <v/>
      </c>
      <c r="AHF389" s="39" t="str">
        <f t="shared" si="1203"/>
        <v/>
      </c>
      <c r="AHG389" s="36" t="str">
        <f t="shared" si="1204"/>
        <v/>
      </c>
      <c r="AHH389" s="36" t="str">
        <f t="shared" si="1187"/>
        <v/>
      </c>
      <c r="AHI389" s="39" t="str">
        <f t="shared" si="1205"/>
        <v/>
      </c>
      <c r="AHJ389" s="36" t="str">
        <f t="shared" si="1206"/>
        <v/>
      </c>
      <c r="AHK389" s="36" t="str">
        <f t="shared" si="1188"/>
        <v/>
      </c>
      <c r="AHL389" s="39" t="str">
        <f t="shared" si="1207"/>
        <v/>
      </c>
      <c r="AHM389" s="36" t="str">
        <f t="shared" si="1208"/>
        <v/>
      </c>
      <c r="AHN389" s="36" t="str">
        <f t="shared" si="1189"/>
        <v/>
      </c>
      <c r="AHO389" s="39" t="str">
        <f t="shared" si="1209"/>
        <v/>
      </c>
    </row>
    <row r="390" spans="1:918" s="5" customFormat="1" outlineLevel="1" x14ac:dyDescent="0.25">
      <c r="A390" s="43">
        <f t="shared" si="1210"/>
        <v>14</v>
      </c>
      <c r="B390" s="46" t="s">
        <v>237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0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 t="s">
        <v>367</v>
      </c>
      <c r="CJ390" s="75" t="s">
        <v>367</v>
      </c>
      <c r="CK390" s="38" t="s">
        <v>367</v>
      </c>
      <c r="CL390" s="38"/>
      <c r="CM390" s="38" t="s">
        <v>367</v>
      </c>
      <c r="CN390" s="38" t="s">
        <v>367</v>
      </c>
      <c r="CO390" s="38"/>
      <c r="CP390" s="38"/>
      <c r="CQ390" s="38" t="s">
        <v>367</v>
      </c>
      <c r="CR390" s="38" t="s">
        <v>367</v>
      </c>
      <c r="CS390" s="38" t="s">
        <v>367</v>
      </c>
      <c r="CT390" s="38" t="s">
        <v>367</v>
      </c>
      <c r="CU390" s="38"/>
      <c r="CV390" s="38"/>
      <c r="CW390" s="38"/>
      <c r="CX390" s="38"/>
      <c r="CY390" s="38"/>
      <c r="CZ390" s="38"/>
      <c r="DA390" s="38"/>
      <c r="DB390" s="38"/>
      <c r="DC390" s="38" t="s">
        <v>367</v>
      </c>
      <c r="DD390" s="38"/>
      <c r="DE390" s="38"/>
      <c r="DF390" s="38"/>
      <c r="DG390" s="38"/>
      <c r="DH390" s="38" t="s">
        <v>367</v>
      </c>
      <c r="DI390" s="38" t="s">
        <v>367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 t="s">
        <v>367</v>
      </c>
      <c r="DX390" s="38"/>
      <c r="DY390" s="38"/>
      <c r="DZ390" s="38"/>
      <c r="EA390" s="38" t="s">
        <v>367</v>
      </c>
      <c r="EB390" s="38" t="s">
        <v>367</v>
      </c>
      <c r="EC390" s="38"/>
      <c r="ED390" s="38"/>
      <c r="EE390" s="38" t="s">
        <v>367</v>
      </c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 t="s">
        <v>367</v>
      </c>
      <c r="ER390" s="38"/>
      <c r="ES390" s="38"/>
      <c r="ET390" s="38"/>
      <c r="EU390" s="38" t="s">
        <v>367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30"/>
      <c r="FL390" s="30"/>
      <c r="FM390" s="38"/>
      <c r="FN390" s="38"/>
      <c r="FO390" s="30"/>
      <c r="FP390" s="30"/>
      <c r="FQ390" s="38"/>
      <c r="FR390" s="38"/>
      <c r="FS390" s="30"/>
      <c r="FT390" s="30"/>
      <c r="FU390" s="30"/>
      <c r="FV390" s="38"/>
      <c r="FW390" s="38"/>
      <c r="FX390" s="38"/>
      <c r="FY390" s="38"/>
      <c r="FZ390" s="38"/>
      <c r="GA390" s="57" t="s">
        <v>367</v>
      </c>
      <c r="GB390" s="38"/>
      <c r="GC390" s="38"/>
      <c r="GD390" s="38"/>
      <c r="GE390" s="57" t="s">
        <v>367</v>
      </c>
      <c r="GF390" s="57" t="s">
        <v>367</v>
      </c>
      <c r="GG390" s="38"/>
      <c r="GH390" s="38"/>
      <c r="GI390" s="38"/>
      <c r="GJ390" s="38"/>
      <c r="GK390" s="38"/>
      <c r="GL390" s="38"/>
      <c r="GM390" s="57" t="s">
        <v>367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367</v>
      </c>
      <c r="GX390" s="38"/>
      <c r="GY390" s="57" t="s">
        <v>367</v>
      </c>
      <c r="GZ390" s="57" t="s">
        <v>367</v>
      </c>
      <c r="HA390" s="38"/>
      <c r="HB390" s="38"/>
      <c r="HC390" s="57"/>
      <c r="HD390" s="57"/>
      <c r="HE390" s="38"/>
      <c r="HF390" s="38"/>
      <c r="HG390" s="57"/>
      <c r="HH390" s="57"/>
      <c r="HI390" s="57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367</v>
      </c>
      <c r="IV390" s="38"/>
      <c r="IW390" s="38" t="s">
        <v>367</v>
      </c>
      <c r="IX390" s="38"/>
      <c r="IY390" s="38"/>
      <c r="IZ390" s="38"/>
      <c r="JA390" s="38"/>
      <c r="JB390" s="38"/>
      <c r="JC390" s="37"/>
      <c r="JD390" s="38"/>
      <c r="JE390" s="38" t="s">
        <v>367</v>
      </c>
      <c r="JF390" s="38" t="s">
        <v>367</v>
      </c>
      <c r="JG390" s="38" t="s">
        <v>367</v>
      </c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367</v>
      </c>
      <c r="NU390" s="38" t="s">
        <v>367</v>
      </c>
      <c r="NV390" s="38"/>
      <c r="NW390" s="38"/>
      <c r="NX390" s="38"/>
      <c r="NY390" s="38"/>
      <c r="NZ390" s="38"/>
      <c r="OA390" s="38" t="s">
        <v>367</v>
      </c>
      <c r="OB390" s="38" t="s">
        <v>367</v>
      </c>
      <c r="OC390" s="38"/>
      <c r="OD390" s="38"/>
      <c r="OE390" s="38" t="s">
        <v>367</v>
      </c>
      <c r="OF390" s="38" t="s">
        <v>367</v>
      </c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85" t="str">
        <f t="shared" si="1177"/>
        <v/>
      </c>
      <c r="AGG390" s="85" t="str">
        <f t="shared" si="1178"/>
        <v/>
      </c>
      <c r="AGH390" s="85">
        <f t="shared" si="1179"/>
        <v>6</v>
      </c>
      <c r="AGL390" s="36" t="str">
        <f t="shared" si="1190"/>
        <v/>
      </c>
      <c r="AGM390" s="36" t="str">
        <f t="shared" si="1180"/>
        <v/>
      </c>
      <c r="AGN390" s="39">
        <f t="shared" si="1191"/>
        <v>5</v>
      </c>
      <c r="AGO390" s="36" t="str">
        <f t="shared" si="1192"/>
        <v/>
      </c>
      <c r="AGP390" s="36" t="str">
        <f t="shared" si="1181"/>
        <v/>
      </c>
      <c r="AGQ390" s="39">
        <f t="shared" si="1193"/>
        <v>13</v>
      </c>
      <c r="AGR390" s="36" t="str">
        <f t="shared" si="1194"/>
        <v/>
      </c>
      <c r="AGS390" s="36" t="str">
        <f t="shared" si="1182"/>
        <v/>
      </c>
      <c r="AGT390" s="39">
        <f t="shared" si="1195"/>
        <v>11</v>
      </c>
      <c r="AGU390" s="36" t="str">
        <f t="shared" si="1196"/>
        <v/>
      </c>
      <c r="AGV390" s="36" t="str">
        <f t="shared" si="1183"/>
        <v/>
      </c>
      <c r="AGW390" s="39">
        <f t="shared" si="1197"/>
        <v>1</v>
      </c>
      <c r="AGX390" s="36" t="str">
        <f t="shared" si="1198"/>
        <v/>
      </c>
      <c r="AGY390" s="36" t="str">
        <f t="shared" si="1184"/>
        <v/>
      </c>
      <c r="AGZ390" s="39">
        <f t="shared" si="1199"/>
        <v>6</v>
      </c>
      <c r="AHA390" s="36" t="str">
        <f t="shared" si="1200"/>
        <v/>
      </c>
      <c r="AHB390" s="36" t="str">
        <f t="shared" si="1185"/>
        <v/>
      </c>
      <c r="AHC390" s="39" t="str">
        <f t="shared" si="1201"/>
        <v/>
      </c>
      <c r="AHD390" s="36" t="str">
        <f t="shared" si="1202"/>
        <v/>
      </c>
      <c r="AHE390" s="36" t="str">
        <f t="shared" si="1186"/>
        <v/>
      </c>
      <c r="AHF390" s="39" t="str">
        <f t="shared" si="1203"/>
        <v/>
      </c>
      <c r="AHG390" s="36" t="str">
        <f t="shared" si="1204"/>
        <v/>
      </c>
      <c r="AHH390" s="36" t="str">
        <f t="shared" si="1187"/>
        <v/>
      </c>
      <c r="AHI390" s="39" t="str">
        <f t="shared" si="1205"/>
        <v/>
      </c>
      <c r="AHJ390" s="36" t="str">
        <f t="shared" si="1206"/>
        <v/>
      </c>
      <c r="AHK390" s="36" t="str">
        <f t="shared" si="1188"/>
        <v/>
      </c>
      <c r="AHL390" s="39" t="str">
        <f t="shared" si="1207"/>
        <v/>
      </c>
      <c r="AHM390" s="36" t="str">
        <f t="shared" si="1208"/>
        <v/>
      </c>
      <c r="AHN390" s="36" t="str">
        <f t="shared" si="1189"/>
        <v/>
      </c>
      <c r="AHO390" s="39" t="str">
        <f t="shared" si="1209"/>
        <v/>
      </c>
    </row>
    <row r="391" spans="1:918" s="5" customFormat="1" outlineLevel="1" x14ac:dyDescent="0.25">
      <c r="A391" s="43">
        <v>15</v>
      </c>
      <c r="B391" s="48"/>
      <c r="C391" s="37"/>
      <c r="D391" s="35"/>
      <c r="E391" s="35"/>
      <c r="F391" s="35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7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85" t="str">
        <f t="shared" si="1177"/>
        <v/>
      </c>
      <c r="AGG391" s="85" t="str">
        <f t="shared" si="1178"/>
        <v/>
      </c>
      <c r="AGH391" s="85" t="str">
        <f t="shared" si="1179"/>
        <v/>
      </c>
      <c r="AGL391" s="36" t="str">
        <f t="shared" si="1190"/>
        <v/>
      </c>
      <c r="AGM391" s="36" t="str">
        <f t="shared" si="1180"/>
        <v/>
      </c>
      <c r="AGN391" s="39" t="str">
        <f t="shared" si="1191"/>
        <v/>
      </c>
      <c r="AGO391" s="36" t="str">
        <f t="shared" si="1192"/>
        <v/>
      </c>
      <c r="AGP391" s="36" t="str">
        <f t="shared" si="1181"/>
        <v/>
      </c>
      <c r="AGQ391" s="39" t="str">
        <f t="shared" si="1193"/>
        <v/>
      </c>
      <c r="AGR391" s="36" t="str">
        <f t="shared" si="1194"/>
        <v/>
      </c>
      <c r="AGS391" s="36" t="str">
        <f t="shared" si="1182"/>
        <v/>
      </c>
      <c r="AGT391" s="39" t="str">
        <f t="shared" si="1195"/>
        <v/>
      </c>
      <c r="AGU391" s="36" t="str">
        <f t="shared" si="1196"/>
        <v/>
      </c>
      <c r="AGV391" s="36" t="str">
        <f t="shared" si="1183"/>
        <v/>
      </c>
      <c r="AGW391" s="39" t="str">
        <f t="shared" si="1197"/>
        <v/>
      </c>
      <c r="AGX391" s="36" t="str">
        <f t="shared" si="1198"/>
        <v/>
      </c>
      <c r="AGY391" s="36" t="str">
        <f t="shared" si="1184"/>
        <v/>
      </c>
      <c r="AGZ391" s="39" t="str">
        <f t="shared" si="1199"/>
        <v/>
      </c>
      <c r="AHA391" s="36" t="str">
        <f t="shared" si="1200"/>
        <v/>
      </c>
      <c r="AHB391" s="36" t="str">
        <f t="shared" si="1185"/>
        <v/>
      </c>
      <c r="AHC391" s="39" t="str">
        <f t="shared" si="1201"/>
        <v/>
      </c>
      <c r="AHD391" s="36" t="str">
        <f t="shared" si="1202"/>
        <v/>
      </c>
      <c r="AHE391" s="36" t="str">
        <f t="shared" si="1186"/>
        <v/>
      </c>
      <c r="AHF391" s="39" t="str">
        <f t="shared" si="1203"/>
        <v/>
      </c>
      <c r="AHG391" s="36" t="str">
        <f t="shared" si="1204"/>
        <v/>
      </c>
      <c r="AHH391" s="36" t="str">
        <f t="shared" si="1187"/>
        <v/>
      </c>
      <c r="AHI391" s="39" t="str">
        <f t="shared" si="1205"/>
        <v/>
      </c>
      <c r="AHJ391" s="36" t="str">
        <f t="shared" si="1206"/>
        <v/>
      </c>
      <c r="AHK391" s="36" t="str">
        <f t="shared" si="1188"/>
        <v/>
      </c>
      <c r="AHL391" s="39" t="str">
        <f t="shared" si="1207"/>
        <v/>
      </c>
      <c r="AHM391" s="36" t="str">
        <f t="shared" si="1208"/>
        <v/>
      </c>
      <c r="AHN391" s="36" t="str">
        <f t="shared" si="1189"/>
        <v/>
      </c>
      <c r="AHO391" s="39" t="str">
        <f t="shared" si="1209"/>
        <v/>
      </c>
    </row>
    <row r="392" spans="1:918" s="5" customFormat="1" outlineLevel="1" x14ac:dyDescent="0.25">
      <c r="A392" s="43">
        <f t="shared" si="1210"/>
        <v>16</v>
      </c>
      <c r="B392" s="48"/>
      <c r="C392" s="37"/>
      <c r="D392" s="35"/>
      <c r="E392" s="35"/>
      <c r="F392" s="35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7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85" t="str">
        <f t="shared" si="1177"/>
        <v/>
      </c>
      <c r="AGG392" s="85" t="str">
        <f t="shared" si="1178"/>
        <v/>
      </c>
      <c r="AGH392" s="85" t="str">
        <f t="shared" si="1179"/>
        <v/>
      </c>
      <c r="AGL392" s="36" t="str">
        <f t="shared" si="1190"/>
        <v/>
      </c>
      <c r="AGM392" s="36" t="str">
        <f t="shared" si="1180"/>
        <v/>
      </c>
      <c r="AGN392" s="39" t="str">
        <f t="shared" si="1191"/>
        <v/>
      </c>
      <c r="AGO392" s="36" t="str">
        <f t="shared" si="1192"/>
        <v/>
      </c>
      <c r="AGP392" s="36" t="str">
        <f t="shared" si="1181"/>
        <v/>
      </c>
      <c r="AGQ392" s="39" t="str">
        <f t="shared" si="1193"/>
        <v/>
      </c>
      <c r="AGR392" s="36" t="str">
        <f t="shared" si="1194"/>
        <v/>
      </c>
      <c r="AGS392" s="36" t="str">
        <f t="shared" si="1182"/>
        <v/>
      </c>
      <c r="AGT392" s="39" t="str">
        <f t="shared" si="1195"/>
        <v/>
      </c>
      <c r="AGU392" s="36" t="str">
        <f t="shared" si="1196"/>
        <v/>
      </c>
      <c r="AGV392" s="36" t="str">
        <f t="shared" si="1183"/>
        <v/>
      </c>
      <c r="AGW392" s="39" t="str">
        <f t="shared" si="1197"/>
        <v/>
      </c>
      <c r="AGX392" s="36" t="str">
        <f t="shared" si="1198"/>
        <v/>
      </c>
      <c r="AGY392" s="36" t="str">
        <f t="shared" si="1184"/>
        <v/>
      </c>
      <c r="AGZ392" s="39" t="str">
        <f t="shared" si="1199"/>
        <v/>
      </c>
      <c r="AHA392" s="36" t="str">
        <f t="shared" si="1200"/>
        <v/>
      </c>
      <c r="AHB392" s="36" t="str">
        <f t="shared" si="1185"/>
        <v/>
      </c>
      <c r="AHC392" s="39" t="str">
        <f t="shared" si="1201"/>
        <v/>
      </c>
      <c r="AHD392" s="36" t="str">
        <f t="shared" si="1202"/>
        <v/>
      </c>
      <c r="AHE392" s="36" t="str">
        <f t="shared" si="1186"/>
        <v/>
      </c>
      <c r="AHF392" s="39" t="str">
        <f t="shared" si="1203"/>
        <v/>
      </c>
      <c r="AHG392" s="36" t="str">
        <f t="shared" si="1204"/>
        <v/>
      </c>
      <c r="AHH392" s="36" t="str">
        <f t="shared" si="1187"/>
        <v/>
      </c>
      <c r="AHI392" s="39" t="str">
        <f t="shared" si="1205"/>
        <v/>
      </c>
      <c r="AHJ392" s="36" t="str">
        <f t="shared" si="1206"/>
        <v/>
      </c>
      <c r="AHK392" s="36" t="str">
        <f t="shared" si="1188"/>
        <v/>
      </c>
      <c r="AHL392" s="39" t="str">
        <f t="shared" si="1207"/>
        <v/>
      </c>
      <c r="AHM392" s="36" t="str">
        <f t="shared" si="1208"/>
        <v/>
      </c>
      <c r="AHN392" s="36" t="str">
        <f t="shared" si="1189"/>
        <v/>
      </c>
      <c r="AHO392" s="39" t="str">
        <f t="shared" si="1209"/>
        <v/>
      </c>
    </row>
    <row r="393" spans="1:918" s="32" customFormat="1" x14ac:dyDescent="0.25">
      <c r="A393" s="31" t="s">
        <v>50</v>
      </c>
      <c r="C393" s="33"/>
      <c r="D393" s="33"/>
      <c r="E393" s="33"/>
      <c r="F393" s="34"/>
      <c r="G393" s="33"/>
      <c r="H393" s="33"/>
      <c r="I393" s="33"/>
      <c r="J393" s="34"/>
      <c r="K393" s="33"/>
      <c r="L393" s="33"/>
      <c r="M393" s="33"/>
      <c r="N393" s="34"/>
      <c r="O393" s="33"/>
      <c r="P393" s="33"/>
      <c r="Q393" s="33"/>
      <c r="R393" s="34"/>
      <c r="S393" s="33"/>
      <c r="T393" s="33"/>
      <c r="U393" s="33"/>
      <c r="V393" s="34"/>
      <c r="W393" s="33"/>
      <c r="X393" s="33"/>
      <c r="Y393" s="33"/>
      <c r="Z393" s="34"/>
      <c r="AA393" s="33"/>
      <c r="AB393" s="33"/>
      <c r="AC393" s="33"/>
      <c r="AD393" s="34"/>
      <c r="AE393" s="33"/>
      <c r="AF393" s="33"/>
      <c r="AG393" s="33"/>
      <c r="AH393" s="34"/>
      <c r="AI393" s="33"/>
      <c r="AJ393" s="33"/>
      <c r="AK393" s="33"/>
      <c r="AL393" s="34"/>
      <c r="AM393" s="33"/>
      <c r="AN393" s="33"/>
      <c r="AO393" s="33"/>
      <c r="AP393" s="34"/>
      <c r="AQ393" s="33"/>
      <c r="AR393" s="33"/>
      <c r="AS393" s="33"/>
      <c r="AT393" s="34"/>
      <c r="AU393" s="33"/>
      <c r="AV393" s="33"/>
      <c r="AW393" s="33"/>
      <c r="AX393" s="34"/>
      <c r="AY393" s="33"/>
      <c r="AZ393" s="33"/>
      <c r="BA393" s="33"/>
      <c r="BB393" s="34"/>
      <c r="BC393" s="33"/>
      <c r="BD393" s="33"/>
      <c r="BE393" s="33"/>
      <c r="BF393" s="34"/>
      <c r="BG393" s="33"/>
      <c r="BH393" s="33"/>
      <c r="BI393" s="33"/>
      <c r="BJ393" s="34"/>
      <c r="BK393" s="33"/>
      <c r="BL393" s="33"/>
      <c r="BM393" s="33"/>
      <c r="BN393" s="34"/>
      <c r="BO393" s="33"/>
      <c r="BP393" s="33"/>
      <c r="BQ393" s="33"/>
      <c r="BR393" s="34"/>
      <c r="BS393" s="33"/>
      <c r="BT393" s="33"/>
      <c r="BU393" s="33"/>
      <c r="BV393" s="34"/>
      <c r="BW393" s="33"/>
      <c r="BX393" s="33"/>
      <c r="BY393" s="33"/>
      <c r="BZ393" s="34"/>
      <c r="CA393" s="33"/>
      <c r="CB393" s="33"/>
      <c r="CC393" s="33"/>
      <c r="CD393" s="34"/>
      <c r="CE393" s="33"/>
      <c r="CF393" s="33"/>
      <c r="CG393" s="33"/>
      <c r="CH393" s="34"/>
      <c r="CI393" s="33"/>
      <c r="CJ393" s="33"/>
      <c r="CK393" s="33"/>
      <c r="CL393" s="34"/>
      <c r="CM393" s="33"/>
      <c r="CN393" s="33"/>
      <c r="CO393" s="33"/>
      <c r="CP393" s="34"/>
      <c r="CQ393" s="33"/>
      <c r="CR393" s="33"/>
      <c r="CS393" s="33"/>
      <c r="CT393" s="34"/>
      <c r="CU393" s="33"/>
      <c r="CV393" s="33"/>
      <c r="CW393" s="33"/>
      <c r="CX393" s="34"/>
      <c r="CY393" s="33"/>
      <c r="CZ393" s="33"/>
      <c r="DA393" s="33"/>
      <c r="DB393" s="34"/>
      <c r="DC393" s="33"/>
      <c r="DD393" s="33"/>
      <c r="DE393" s="33"/>
      <c r="DF393" s="34"/>
      <c r="DG393" s="33"/>
      <c r="DH393" s="33"/>
      <c r="DI393" s="33"/>
      <c r="DJ393" s="34"/>
      <c r="DK393" s="33"/>
      <c r="DL393" s="33"/>
      <c r="DM393" s="33"/>
      <c r="DN393" s="34"/>
      <c r="DO393" s="33"/>
      <c r="DP393" s="33"/>
      <c r="DQ393" s="33"/>
      <c r="DR393" s="34"/>
      <c r="DS393" s="33"/>
      <c r="DT393" s="33"/>
      <c r="DU393" s="33"/>
      <c r="DV393" s="34"/>
      <c r="DW393" s="33"/>
      <c r="DX393" s="33"/>
      <c r="DY393" s="33"/>
      <c r="DZ393" s="34"/>
      <c r="EA393" s="33"/>
      <c r="EB393" s="33"/>
      <c r="EC393" s="33"/>
      <c r="ED393" s="34"/>
      <c r="EE393" s="33"/>
      <c r="EF393" s="33"/>
      <c r="EG393" s="33"/>
      <c r="EH393" s="34"/>
      <c r="EI393" s="33"/>
      <c r="EJ393" s="33"/>
      <c r="EK393" s="33"/>
      <c r="EL393" s="34"/>
      <c r="EM393" s="33"/>
      <c r="EN393" s="33"/>
      <c r="EO393" s="33"/>
      <c r="EP393" s="34"/>
      <c r="EQ393" s="33"/>
      <c r="ER393" s="33"/>
      <c r="ES393" s="33"/>
      <c r="ET393" s="34"/>
      <c r="EU393" s="33"/>
      <c r="EV393" s="33"/>
      <c r="EW393" s="33"/>
      <c r="EX393" s="34"/>
      <c r="EY393" s="33"/>
      <c r="EZ393" s="33"/>
      <c r="FA393" s="33"/>
      <c r="FB393" s="34"/>
      <c r="FC393" s="33"/>
      <c r="FD393" s="33"/>
      <c r="FE393" s="33"/>
      <c r="FF393" s="34"/>
      <c r="FG393" s="33"/>
      <c r="FH393" s="33"/>
      <c r="FI393" s="33"/>
      <c r="FJ393" s="34"/>
      <c r="FK393" s="33"/>
      <c r="FL393" s="33"/>
      <c r="FM393" s="33"/>
      <c r="FN393" s="34"/>
      <c r="FO393" s="33"/>
      <c r="FP393" s="33"/>
      <c r="FQ393" s="33"/>
      <c r="FR393" s="34"/>
      <c r="FS393" s="33"/>
      <c r="FT393" s="33"/>
      <c r="FU393" s="33"/>
      <c r="FV393" s="34"/>
      <c r="FW393" s="33"/>
      <c r="FX393" s="33"/>
      <c r="FY393" s="33"/>
      <c r="FZ393" s="34"/>
      <c r="GA393" s="33"/>
      <c r="GB393" s="33"/>
      <c r="GC393" s="33"/>
      <c r="GD393" s="34"/>
      <c r="GE393" s="33"/>
      <c r="GF393" s="33"/>
      <c r="GG393" s="33"/>
      <c r="GH393" s="34"/>
      <c r="GI393" s="33"/>
      <c r="GJ393" s="33"/>
      <c r="GK393" s="33"/>
      <c r="GL393" s="34"/>
      <c r="GM393" s="33"/>
      <c r="GN393" s="33"/>
      <c r="GO393" s="33"/>
      <c r="GP393" s="34"/>
      <c r="GQ393" s="33"/>
      <c r="GR393" s="33"/>
      <c r="GS393" s="33"/>
      <c r="GT393" s="34"/>
      <c r="GU393" s="33"/>
      <c r="GV393" s="33"/>
      <c r="GW393" s="33"/>
      <c r="GX393" s="34"/>
      <c r="GY393" s="33"/>
      <c r="GZ393" s="33"/>
      <c r="HA393" s="33"/>
      <c r="HB393" s="34"/>
      <c r="HC393" s="33"/>
      <c r="HD393" s="33"/>
      <c r="HE393" s="33"/>
      <c r="HF393" s="34"/>
      <c r="HG393" s="33"/>
      <c r="HH393" s="33"/>
      <c r="HI393" s="33"/>
      <c r="HJ393" s="34"/>
      <c r="HK393" s="33"/>
      <c r="HL393" s="33"/>
      <c r="HM393" s="33"/>
      <c r="HN393" s="34"/>
      <c r="HO393" s="33"/>
      <c r="HP393" s="33"/>
      <c r="HQ393" s="33"/>
      <c r="HR393" s="34"/>
      <c r="HS393" s="33"/>
      <c r="HT393" s="33"/>
      <c r="HU393" s="33"/>
      <c r="HV393" s="34"/>
      <c r="HW393" s="33"/>
      <c r="HX393" s="33"/>
      <c r="HY393" s="33"/>
      <c r="HZ393" s="34"/>
      <c r="IA393" s="33"/>
      <c r="IB393" s="33"/>
      <c r="IC393" s="33"/>
      <c r="ID393" s="34"/>
      <c r="IE393" s="33"/>
      <c r="IF393" s="33"/>
      <c r="IG393" s="33"/>
      <c r="IH393" s="34"/>
      <c r="II393" s="33"/>
      <c r="IJ393" s="33"/>
      <c r="IK393" s="33"/>
      <c r="IL393" s="34"/>
      <c r="IM393" s="33"/>
      <c r="IN393" s="33"/>
      <c r="IO393" s="33"/>
      <c r="IP393" s="34"/>
      <c r="IQ393" s="33"/>
      <c r="IR393" s="33"/>
      <c r="IS393" s="33"/>
      <c r="IT393" s="34"/>
      <c r="IU393" s="33"/>
      <c r="IV393" s="33"/>
      <c r="IW393" s="33"/>
      <c r="IX393" s="34"/>
      <c r="IY393" s="33"/>
      <c r="IZ393" s="33"/>
      <c r="JA393" s="33"/>
      <c r="JB393" s="34"/>
      <c r="JC393" s="33"/>
      <c r="JD393" s="33"/>
      <c r="JE393" s="33"/>
      <c r="JF393" s="34"/>
      <c r="JG393" s="33"/>
      <c r="JH393" s="33"/>
      <c r="JI393" s="33"/>
      <c r="JJ393" s="34"/>
      <c r="JK393" s="33"/>
      <c r="JL393" s="33"/>
      <c r="JM393" s="33"/>
      <c r="JN393" s="34"/>
      <c r="JO393" s="33"/>
      <c r="JP393" s="33"/>
      <c r="JQ393" s="33"/>
      <c r="JR393" s="34"/>
      <c r="JS393" s="33"/>
      <c r="JT393" s="33"/>
      <c r="JU393" s="33"/>
      <c r="JV393" s="34"/>
      <c r="JW393" s="33"/>
      <c r="JX393" s="33"/>
      <c r="JY393" s="33"/>
      <c r="JZ393" s="34"/>
      <c r="KA393" s="33"/>
      <c r="KB393" s="33"/>
      <c r="KC393" s="33"/>
      <c r="KD393" s="34"/>
      <c r="KE393" s="33"/>
      <c r="KF393" s="33"/>
      <c r="KG393" s="33"/>
      <c r="KH393" s="34"/>
      <c r="KI393" s="33"/>
      <c r="KJ393" s="33"/>
      <c r="KK393" s="33"/>
      <c r="KL393" s="34"/>
      <c r="KM393" s="33"/>
      <c r="KN393" s="33"/>
      <c r="KO393" s="33"/>
      <c r="KP393" s="34"/>
      <c r="KQ393" s="33"/>
      <c r="KR393" s="33"/>
      <c r="KS393" s="33"/>
      <c r="KT393" s="34"/>
      <c r="KU393" s="33"/>
      <c r="KV393" s="33"/>
      <c r="KW393" s="33"/>
      <c r="KX393" s="34"/>
      <c r="KY393" s="33"/>
      <c r="KZ393" s="33"/>
      <c r="LA393" s="33"/>
      <c r="LB393" s="34"/>
      <c r="LC393" s="33"/>
      <c r="LD393" s="33"/>
      <c r="LE393" s="33"/>
      <c r="LF393" s="34"/>
      <c r="LG393" s="33"/>
      <c r="LH393" s="33"/>
      <c r="LI393" s="33"/>
      <c r="LJ393" s="34"/>
      <c r="LK393" s="33"/>
      <c r="LL393" s="33"/>
      <c r="LM393" s="33"/>
      <c r="LN393" s="34"/>
      <c r="LO393" s="33"/>
      <c r="LP393" s="33"/>
      <c r="LQ393" s="33"/>
      <c r="LR393" s="34"/>
      <c r="LS393" s="33"/>
      <c r="LT393" s="33"/>
      <c r="LU393" s="33"/>
      <c r="LV393" s="34"/>
      <c r="LW393" s="33"/>
      <c r="LX393" s="33"/>
      <c r="LY393" s="33"/>
      <c r="LZ393" s="34"/>
      <c r="MA393" s="33"/>
      <c r="MB393" s="33"/>
      <c r="MC393" s="33"/>
      <c r="MD393" s="34"/>
      <c r="ME393" s="33"/>
      <c r="MF393" s="33"/>
      <c r="MG393" s="33"/>
      <c r="MH393" s="34"/>
      <c r="MI393" s="33"/>
      <c r="MJ393" s="33"/>
      <c r="MK393" s="33"/>
      <c r="ML393" s="34"/>
      <c r="MM393" s="33"/>
      <c r="MN393" s="33"/>
      <c r="MO393" s="33"/>
      <c r="MP393" s="34"/>
      <c r="MQ393" s="33"/>
      <c r="MR393" s="33"/>
      <c r="MS393" s="33"/>
      <c r="MT393" s="34"/>
      <c r="MU393" s="33"/>
      <c r="MV393" s="33"/>
      <c r="MW393" s="33"/>
      <c r="MX393" s="34"/>
      <c r="MY393" s="33"/>
      <c r="MZ393" s="33"/>
      <c r="NA393" s="33"/>
      <c r="NB393" s="34"/>
      <c r="NC393" s="33"/>
      <c r="ND393" s="33"/>
      <c r="NE393" s="33"/>
      <c r="NF393" s="34"/>
      <c r="NG393" s="33"/>
      <c r="NH393" s="33"/>
      <c r="NI393" s="33"/>
      <c r="NJ393" s="34"/>
      <c r="NK393" s="33"/>
      <c r="NL393" s="33"/>
      <c r="NM393" s="33"/>
      <c r="NN393" s="34"/>
      <c r="NO393" s="33"/>
      <c r="NP393" s="33"/>
      <c r="NQ393" s="33"/>
      <c r="NR393" s="34"/>
      <c r="NS393" s="33"/>
      <c r="NT393" s="33"/>
      <c r="NU393" s="33"/>
      <c r="NV393" s="34"/>
      <c r="NW393" s="33"/>
      <c r="NX393" s="33"/>
      <c r="NY393" s="33"/>
      <c r="NZ393" s="34"/>
      <c r="OA393" s="33"/>
      <c r="OB393" s="33"/>
      <c r="OC393" s="33"/>
      <c r="OD393" s="34"/>
      <c r="OE393" s="33"/>
      <c r="OF393" s="33"/>
      <c r="OG393" s="33"/>
      <c r="OH393" s="34"/>
      <c r="OI393" s="33"/>
      <c r="OJ393" s="33"/>
      <c r="OK393" s="33"/>
      <c r="OL393" s="34"/>
      <c r="OM393" s="33"/>
      <c r="ON393" s="33"/>
      <c r="OO393" s="33"/>
      <c r="OP393" s="34"/>
      <c r="OQ393" s="33"/>
      <c r="OR393" s="33"/>
      <c r="OS393" s="33"/>
      <c r="OT393" s="34"/>
      <c r="OU393" s="33"/>
      <c r="OV393" s="33"/>
      <c r="OW393" s="33"/>
      <c r="OX393" s="34"/>
      <c r="OY393" s="33"/>
      <c r="OZ393" s="33"/>
      <c r="PA393" s="33"/>
      <c r="PB393" s="34"/>
      <c r="PC393" s="33"/>
      <c r="PD393" s="33"/>
      <c r="PE393" s="33"/>
      <c r="PF393" s="34"/>
      <c r="PG393" s="33"/>
      <c r="PH393" s="33"/>
      <c r="PI393" s="33"/>
      <c r="PJ393" s="34"/>
      <c r="PK393" s="33"/>
      <c r="PL393" s="33"/>
      <c r="PM393" s="33"/>
      <c r="PN393" s="34"/>
      <c r="PO393" s="33"/>
      <c r="PP393" s="33"/>
      <c r="PQ393" s="33"/>
      <c r="PR393" s="34"/>
      <c r="PS393" s="33"/>
      <c r="PT393" s="33"/>
      <c r="PU393" s="33"/>
      <c r="PV393" s="34"/>
      <c r="PW393" s="33"/>
      <c r="PX393" s="33"/>
      <c r="PY393" s="33"/>
      <c r="PZ393" s="34"/>
      <c r="QA393" s="33"/>
      <c r="QB393" s="33"/>
      <c r="QC393" s="33"/>
      <c r="QD393" s="34"/>
      <c r="QE393" s="33"/>
      <c r="QF393" s="33"/>
      <c r="QG393" s="33"/>
      <c r="QH393" s="34"/>
      <c r="QI393" s="33"/>
      <c r="QJ393" s="33"/>
      <c r="QK393" s="33"/>
      <c r="QL393" s="34"/>
      <c r="QM393" s="33"/>
      <c r="QN393" s="33"/>
      <c r="QO393" s="33"/>
      <c r="QP393" s="34"/>
      <c r="QQ393" s="33"/>
      <c r="QR393" s="33"/>
      <c r="QS393" s="33"/>
      <c r="QT393" s="34"/>
      <c r="QU393" s="33"/>
      <c r="QV393" s="33"/>
      <c r="QW393" s="33"/>
      <c r="QX393" s="34"/>
      <c r="QY393" s="33"/>
      <c r="QZ393" s="33"/>
      <c r="RA393" s="33"/>
      <c r="RB393" s="34"/>
      <c r="RC393" s="33"/>
      <c r="RD393" s="33"/>
      <c r="RE393" s="33"/>
      <c r="RF393" s="34"/>
      <c r="RG393" s="33"/>
      <c r="RH393" s="33"/>
      <c r="RI393" s="33"/>
      <c r="RJ393" s="34"/>
      <c r="RK393" s="33"/>
      <c r="RL393" s="33"/>
      <c r="RM393" s="33"/>
      <c r="RN393" s="34"/>
      <c r="RO393" s="33"/>
      <c r="RP393" s="33"/>
      <c r="RQ393" s="33"/>
      <c r="RR393" s="34"/>
      <c r="RS393" s="33"/>
      <c r="RT393" s="33"/>
      <c r="RU393" s="33"/>
      <c r="RV393" s="34"/>
      <c r="RW393" s="33"/>
      <c r="RX393" s="33"/>
      <c r="RY393" s="33"/>
      <c r="RZ393" s="34"/>
      <c r="SA393" s="33"/>
      <c r="SB393" s="33"/>
      <c r="SC393" s="33"/>
      <c r="SD393" s="34"/>
      <c r="SE393" s="33"/>
      <c r="SF393" s="33"/>
      <c r="SG393" s="33"/>
      <c r="SH393" s="34"/>
      <c r="SI393" s="33"/>
      <c r="SJ393" s="33"/>
      <c r="SK393" s="33"/>
      <c r="SL393" s="34"/>
      <c r="SM393" s="33"/>
      <c r="SN393" s="33"/>
      <c r="SO393" s="33"/>
      <c r="SP393" s="34"/>
      <c r="SQ393" s="33"/>
      <c r="SR393" s="33"/>
      <c r="SS393" s="33"/>
      <c r="ST393" s="34"/>
      <c r="SU393" s="33"/>
      <c r="SV393" s="33"/>
      <c r="SW393" s="33"/>
      <c r="SX393" s="34"/>
      <c r="SY393" s="33"/>
      <c r="SZ393" s="33"/>
      <c r="TA393" s="33"/>
      <c r="TB393" s="34"/>
      <c r="TC393" s="33"/>
      <c r="TD393" s="33"/>
      <c r="TE393" s="33"/>
      <c r="TF393" s="34"/>
      <c r="TG393" s="33"/>
      <c r="TH393" s="33"/>
      <c r="TI393" s="33"/>
      <c r="TJ393" s="34"/>
      <c r="TK393" s="33"/>
      <c r="TL393" s="33"/>
      <c r="TM393" s="33"/>
      <c r="TN393" s="34"/>
      <c r="TO393" s="33"/>
      <c r="TP393" s="33"/>
      <c r="TQ393" s="33"/>
      <c r="TR393" s="34"/>
      <c r="TS393" s="33"/>
      <c r="TT393" s="33"/>
      <c r="TU393" s="33"/>
      <c r="TV393" s="34"/>
      <c r="TW393" s="33"/>
      <c r="TX393" s="33"/>
      <c r="TY393" s="33"/>
      <c r="TZ393" s="34"/>
      <c r="UA393" s="33"/>
      <c r="UB393" s="33"/>
      <c r="UC393" s="33"/>
      <c r="UD393" s="34"/>
      <c r="UE393" s="33"/>
      <c r="UF393" s="33"/>
      <c r="UG393" s="33"/>
      <c r="UH393" s="34"/>
      <c r="UI393" s="33"/>
      <c r="UJ393" s="33"/>
      <c r="UK393" s="33"/>
      <c r="UL393" s="34"/>
      <c r="UM393" s="33"/>
      <c r="UN393" s="33"/>
      <c r="UO393" s="33"/>
      <c r="UP393" s="34"/>
      <c r="UQ393" s="33"/>
      <c r="UR393" s="33"/>
      <c r="US393" s="33"/>
      <c r="UT393" s="34"/>
      <c r="UU393" s="33"/>
      <c r="UV393" s="33"/>
      <c r="UW393" s="33"/>
      <c r="UX393" s="34"/>
      <c r="UY393" s="33"/>
      <c r="UZ393" s="33"/>
      <c r="VA393" s="33"/>
      <c r="VB393" s="34"/>
      <c r="VC393" s="33"/>
      <c r="VD393" s="33"/>
      <c r="VE393" s="33"/>
      <c r="VF393" s="34"/>
      <c r="VG393" s="33"/>
      <c r="VH393" s="33"/>
      <c r="VI393" s="33"/>
      <c r="VJ393" s="34"/>
      <c r="VK393" s="33"/>
      <c r="VL393" s="33"/>
      <c r="VM393" s="33"/>
      <c r="VN393" s="34"/>
      <c r="VO393" s="33"/>
      <c r="VP393" s="33"/>
      <c r="VQ393" s="33"/>
      <c r="VR393" s="34"/>
      <c r="VS393" s="33"/>
      <c r="VT393" s="33"/>
      <c r="VU393" s="33"/>
      <c r="VV393" s="34"/>
      <c r="VW393" s="33"/>
      <c r="VX393" s="33"/>
      <c r="VY393" s="33"/>
      <c r="VZ393" s="34"/>
      <c r="WA393" s="33"/>
      <c r="WB393" s="33"/>
      <c r="WC393" s="33"/>
      <c r="WD393" s="34"/>
      <c r="WE393" s="33"/>
      <c r="WF393" s="33"/>
      <c r="WG393" s="33"/>
      <c r="WH393" s="34"/>
      <c r="WI393" s="33"/>
      <c r="WJ393" s="33"/>
      <c r="WK393" s="33"/>
      <c r="WL393" s="34"/>
      <c r="WM393" s="33"/>
      <c r="WN393" s="33"/>
      <c r="WO393" s="33"/>
      <c r="WP393" s="34"/>
      <c r="WQ393" s="33"/>
      <c r="WR393" s="33"/>
      <c r="WS393" s="33"/>
      <c r="WT393" s="34"/>
      <c r="WU393" s="33"/>
      <c r="WV393" s="33"/>
      <c r="WW393" s="33"/>
      <c r="WX393" s="34"/>
      <c r="WY393" s="33"/>
      <c r="WZ393" s="33"/>
      <c r="XA393" s="33"/>
      <c r="XB393" s="34"/>
      <c r="XC393" s="33"/>
      <c r="XD393" s="33"/>
      <c r="XE393" s="33"/>
      <c r="XF393" s="34"/>
      <c r="XG393" s="33"/>
      <c r="XH393" s="33"/>
      <c r="XI393" s="33"/>
      <c r="XJ393" s="34"/>
      <c r="XK393" s="33"/>
      <c r="XL393" s="33"/>
      <c r="XM393" s="33"/>
      <c r="XN393" s="34"/>
      <c r="XO393" s="33"/>
      <c r="XP393" s="33"/>
      <c r="XQ393" s="33"/>
      <c r="XR393" s="34"/>
      <c r="XS393" s="33"/>
      <c r="XT393" s="33"/>
      <c r="XU393" s="33"/>
      <c r="XV393" s="34"/>
      <c r="XW393" s="33"/>
      <c r="XX393" s="33"/>
      <c r="XY393" s="33"/>
      <c r="XZ393" s="34"/>
      <c r="YA393" s="33"/>
      <c r="YB393" s="33"/>
      <c r="YC393" s="33"/>
      <c r="YD393" s="34"/>
      <c r="YE393" s="33"/>
      <c r="YF393" s="33"/>
      <c r="YG393" s="33"/>
      <c r="YH393" s="34"/>
      <c r="YI393" s="33"/>
      <c r="YJ393" s="33"/>
      <c r="YK393" s="33"/>
      <c r="YL393" s="34"/>
      <c r="YM393" s="33"/>
      <c r="YN393" s="33"/>
      <c r="YO393" s="33"/>
      <c r="YP393" s="34"/>
      <c r="YQ393" s="33"/>
      <c r="YR393" s="33"/>
      <c r="YS393" s="33"/>
      <c r="YT393" s="34"/>
      <c r="YU393" s="33"/>
      <c r="YV393" s="33"/>
      <c r="YW393" s="33"/>
      <c r="YX393" s="34"/>
      <c r="YY393" s="33"/>
      <c r="YZ393" s="33"/>
      <c r="ZA393" s="33"/>
      <c r="ZB393" s="34"/>
      <c r="ZC393" s="33"/>
      <c r="ZD393" s="33"/>
      <c r="ZE393" s="33"/>
      <c r="ZF393" s="34"/>
      <c r="ZG393" s="33"/>
      <c r="ZH393" s="33"/>
      <c r="ZI393" s="33"/>
      <c r="ZJ393" s="34"/>
      <c r="ZK393" s="33"/>
      <c r="ZL393" s="33"/>
      <c r="ZM393" s="33"/>
      <c r="ZN393" s="34"/>
      <c r="ZO393" s="33"/>
      <c r="ZP393" s="33"/>
      <c r="ZQ393" s="33"/>
      <c r="ZR393" s="34"/>
      <c r="ZS393" s="33"/>
      <c r="ZT393" s="33"/>
      <c r="ZU393" s="33"/>
      <c r="ZV393" s="34"/>
      <c r="ZW393" s="33"/>
      <c r="ZX393" s="33"/>
      <c r="ZY393" s="33"/>
      <c r="ZZ393" s="34"/>
      <c r="AAA393" s="33"/>
      <c r="AAB393" s="33"/>
      <c r="AAC393" s="33"/>
      <c r="AAD393" s="34"/>
      <c r="AAE393" s="33"/>
      <c r="AAF393" s="33"/>
      <c r="AAG393" s="33"/>
      <c r="AAH393" s="34"/>
      <c r="AAI393" s="33"/>
      <c r="AAJ393" s="33"/>
      <c r="AAK393" s="33"/>
      <c r="AAL393" s="34"/>
      <c r="AAM393" s="33"/>
      <c r="AAN393" s="33"/>
      <c r="AAO393" s="33"/>
      <c r="AAP393" s="34"/>
      <c r="AAQ393" s="33"/>
      <c r="AAR393" s="33"/>
      <c r="AAS393" s="33"/>
      <c r="AAT393" s="34"/>
      <c r="AAU393" s="33"/>
      <c r="AAV393" s="33"/>
      <c r="AAW393" s="33"/>
      <c r="AAX393" s="34"/>
      <c r="AAY393" s="33"/>
      <c r="AAZ393" s="33"/>
      <c r="ABA393" s="33"/>
      <c r="ABB393" s="34"/>
      <c r="ABC393" s="33"/>
      <c r="ABD393" s="33"/>
      <c r="ABE393" s="33"/>
      <c r="ABF393" s="34"/>
      <c r="ABG393" s="33"/>
      <c r="ABH393" s="33"/>
      <c r="ABI393" s="33"/>
      <c r="ABJ393" s="34"/>
      <c r="ABK393" s="33"/>
      <c r="ABL393" s="33"/>
      <c r="ABM393" s="33"/>
      <c r="ABN393" s="34"/>
      <c r="ABO393" s="33"/>
      <c r="ABP393" s="33"/>
      <c r="ABQ393" s="33"/>
      <c r="ABR393" s="34"/>
      <c r="ABS393" s="33"/>
      <c r="ABT393" s="33"/>
      <c r="ABU393" s="33"/>
      <c r="ABV393" s="34"/>
      <c r="ABW393" s="33"/>
      <c r="ABX393" s="33"/>
      <c r="ABY393" s="33"/>
      <c r="ABZ393" s="34"/>
      <c r="ACA393" s="33"/>
      <c r="ACB393" s="33"/>
      <c r="ACC393" s="33"/>
      <c r="ACD393" s="34"/>
      <c r="ACE393" s="33"/>
      <c r="ACF393" s="33"/>
      <c r="ACG393" s="33"/>
      <c r="ACH393" s="34"/>
      <c r="ACI393" s="33"/>
      <c r="ACJ393" s="33"/>
      <c r="ACK393" s="33"/>
      <c r="ACL393" s="34"/>
      <c r="ACM393" s="33"/>
      <c r="ACN393" s="33"/>
      <c r="ACO393" s="33"/>
      <c r="ACP393" s="34"/>
      <c r="ACQ393" s="33"/>
      <c r="ACR393" s="33"/>
      <c r="ACS393" s="33"/>
      <c r="ACT393" s="34"/>
      <c r="ACU393" s="33"/>
      <c r="ACV393" s="33"/>
      <c r="ACW393" s="33"/>
      <c r="ACX393" s="34"/>
      <c r="ACY393" s="33"/>
      <c r="ACZ393" s="33"/>
      <c r="ADA393" s="33"/>
      <c r="ADB393" s="34"/>
      <c r="ADC393" s="33"/>
      <c r="ADD393" s="33"/>
      <c r="ADE393" s="33"/>
      <c r="ADF393" s="34"/>
      <c r="ADG393" s="33"/>
      <c r="ADH393" s="33"/>
      <c r="ADI393" s="33"/>
      <c r="ADJ393" s="34"/>
      <c r="ADK393" s="33"/>
      <c r="ADL393" s="33"/>
      <c r="ADM393" s="33"/>
      <c r="ADN393" s="34"/>
      <c r="ADO393" s="33"/>
      <c r="ADP393" s="33"/>
      <c r="ADQ393" s="33"/>
      <c r="ADR393" s="34"/>
      <c r="ADS393" s="33"/>
      <c r="ADT393" s="33"/>
      <c r="ADU393" s="33"/>
      <c r="ADV393" s="34"/>
      <c r="ADW393" s="33"/>
      <c r="ADX393" s="33"/>
      <c r="ADY393" s="33"/>
      <c r="ADZ393" s="34"/>
      <c r="AEA393" s="33"/>
      <c r="AEB393" s="33"/>
      <c r="AEC393" s="33"/>
      <c r="AED393" s="34"/>
      <c r="AEE393" s="33"/>
      <c r="AEF393" s="33"/>
      <c r="AEG393" s="33"/>
      <c r="AEH393" s="34"/>
      <c r="AEI393" s="33"/>
      <c r="AEJ393" s="33"/>
      <c r="AEK393" s="33"/>
      <c r="AEL393" s="34"/>
      <c r="AEM393" s="33"/>
      <c r="AEN393" s="33"/>
      <c r="AEO393" s="33"/>
      <c r="AEP393" s="34"/>
      <c r="AEQ393" s="33"/>
      <c r="AER393" s="33"/>
      <c r="AES393" s="33"/>
      <c r="AET393" s="34"/>
      <c r="AEU393" s="33"/>
      <c r="AEV393" s="33"/>
      <c r="AEW393" s="33"/>
      <c r="AEX393" s="34"/>
      <c r="AEY393" s="33"/>
      <c r="AEZ393" s="33"/>
      <c r="AFA393" s="33"/>
      <c r="AFB393" s="34"/>
      <c r="AFC393" s="33"/>
      <c r="AFD393" s="33"/>
      <c r="AFE393" s="33"/>
      <c r="AFF393" s="34"/>
      <c r="AFG393" s="33"/>
      <c r="AFH393" s="33"/>
      <c r="AFI393" s="33"/>
      <c r="AFJ393" s="34"/>
      <c r="AFK393" s="33"/>
      <c r="AFL393" s="33"/>
      <c r="AFM393" s="33"/>
      <c r="AFN393" s="34"/>
      <c r="AFO393" s="33"/>
      <c r="AFP393" s="33"/>
      <c r="AFQ393" s="33"/>
      <c r="AFR393" s="34"/>
      <c r="AFS393" s="33"/>
      <c r="AFT393" s="33"/>
      <c r="AFU393" s="33"/>
      <c r="AFV393" s="34"/>
      <c r="AFW393" s="33"/>
      <c r="AFX393" s="33"/>
      <c r="AFY393" s="33"/>
      <c r="AFZ393" s="34"/>
      <c r="AGA393" s="33"/>
      <c r="AGB393" s="33"/>
      <c r="AGC393" s="33"/>
      <c r="AGD393" s="34"/>
      <c r="AGE393" s="33"/>
      <c r="AGF393" s="33"/>
      <c r="AGG393" s="33"/>
      <c r="AGH393" s="33"/>
      <c r="AGI393" s="33"/>
      <c r="AGJ393" s="34"/>
      <c r="AGK393" s="33"/>
      <c r="AGL393" s="33"/>
      <c r="AGM393" s="33"/>
      <c r="AGN393" s="33"/>
      <c r="AGO393" s="34"/>
      <c r="AGP393" s="34"/>
      <c r="AGQ393" s="33"/>
      <c r="AGR393" s="33"/>
      <c r="AGS393" s="33"/>
      <c r="AGT393" s="33"/>
      <c r="AGU393" s="34"/>
      <c r="AGV393" s="34"/>
      <c r="AGW393" s="33"/>
      <c r="AGX393" s="33"/>
      <c r="AGY393" s="33"/>
      <c r="AGZ393" s="33"/>
      <c r="AHA393" s="34"/>
      <c r="AHB393" s="34"/>
      <c r="AHC393" s="33"/>
      <c r="AHD393" s="33"/>
      <c r="AHE393" s="33"/>
      <c r="AHF393" s="33"/>
      <c r="AHG393" s="34"/>
      <c r="AHH393" s="34"/>
      <c r="AHI393" s="33"/>
      <c r="AHJ393" s="33"/>
      <c r="AHK393" s="33"/>
      <c r="AHL393" s="33"/>
      <c r="AHM393" s="34"/>
      <c r="AHN393" s="34"/>
      <c r="AHO393" s="33"/>
      <c r="AHP393" s="33"/>
      <c r="AHQ393" s="33"/>
      <c r="AHR393" s="34"/>
      <c r="AHS393" s="33"/>
      <c r="AHT393" s="33"/>
      <c r="AHU393" s="33"/>
      <c r="AHV393" s="34"/>
      <c r="AHW393" s="33"/>
      <c r="AHX393" s="33"/>
      <c r="AHY393" s="33"/>
      <c r="AHZ393" s="34"/>
      <c r="AIA393" s="33"/>
      <c r="AIB393" s="33"/>
      <c r="AIC393" s="33"/>
      <c r="AID393" s="34"/>
      <c r="AIE393" s="33"/>
      <c r="AIF393" s="33"/>
      <c r="AIG393" s="33"/>
      <c r="AIH393" s="34"/>
    </row>
    <row r="394" spans="1:918" s="5" customFormat="1" outlineLevel="1" x14ac:dyDescent="0.25">
      <c r="A394" s="35">
        <v>1</v>
      </c>
      <c r="B394" s="48" t="s">
        <v>238</v>
      </c>
      <c r="C394" s="37"/>
      <c r="D394" s="35"/>
      <c r="E394" s="35"/>
      <c r="F394" s="35"/>
      <c r="G394" s="57"/>
      <c r="H394" s="57" t="s">
        <v>367</v>
      </c>
      <c r="I394" s="57" t="s">
        <v>367</v>
      </c>
      <c r="J394" s="57"/>
      <c r="K394" s="57"/>
      <c r="L394" s="57" t="s">
        <v>367</v>
      </c>
      <c r="M394" s="57" t="s">
        <v>367</v>
      </c>
      <c r="N394" s="57" t="s">
        <v>367</v>
      </c>
      <c r="O394" s="57" t="s">
        <v>367</v>
      </c>
      <c r="P394" s="57" t="s">
        <v>367</v>
      </c>
      <c r="Q394" s="57"/>
      <c r="R394" s="57"/>
      <c r="S394" s="57"/>
      <c r="T394" s="38"/>
      <c r="U394" s="38"/>
      <c r="V394" s="38"/>
      <c r="W394" s="61"/>
      <c r="X394" s="57" t="s">
        <v>367</v>
      </c>
      <c r="Y394" s="57" t="s">
        <v>367</v>
      </c>
      <c r="Z394" s="57" t="s">
        <v>367</v>
      </c>
      <c r="AA394" s="57"/>
      <c r="AB394" s="57" t="s">
        <v>367</v>
      </c>
      <c r="AC394" s="57" t="s">
        <v>367</v>
      </c>
      <c r="AD394" s="57"/>
      <c r="AE394" s="57" t="s">
        <v>367</v>
      </c>
      <c r="AF394" s="57" t="s">
        <v>367</v>
      </c>
      <c r="AG394" s="57" t="s">
        <v>367</v>
      </c>
      <c r="AH394" s="57" t="s">
        <v>367</v>
      </c>
      <c r="AI394" s="57" t="s">
        <v>367</v>
      </c>
      <c r="AJ394" s="57" t="s">
        <v>367</v>
      </c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 t="s">
        <v>367</v>
      </c>
      <c r="AW394" s="57"/>
      <c r="AX394" s="57"/>
      <c r="AY394" s="57"/>
      <c r="AZ394" s="57" t="s">
        <v>367</v>
      </c>
      <c r="BA394" s="57"/>
      <c r="BB394" s="57" t="s">
        <v>367</v>
      </c>
      <c r="BC394" s="57" t="s">
        <v>367</v>
      </c>
      <c r="BD394" s="57"/>
      <c r="BE394" s="38"/>
      <c r="BF394" s="38"/>
      <c r="BG394" s="38"/>
      <c r="BH394" s="38"/>
      <c r="BI394" s="38"/>
      <c r="BJ394" s="38"/>
      <c r="BK394" s="61"/>
      <c r="BL394" s="57"/>
      <c r="BM394" s="57"/>
      <c r="BN394" s="57"/>
      <c r="BO394" s="57"/>
      <c r="BP394" s="57"/>
      <c r="BQ394" s="57" t="s">
        <v>367</v>
      </c>
      <c r="BR394" s="57"/>
      <c r="BS394" s="57" t="s">
        <v>367</v>
      </c>
      <c r="BT394" s="57" t="s">
        <v>367</v>
      </c>
      <c r="BU394" s="57" t="s">
        <v>367</v>
      </c>
      <c r="BV394" s="57"/>
      <c r="BW394" s="57"/>
      <c r="BX394" s="57"/>
      <c r="BY394" s="38"/>
      <c r="BZ394" s="38"/>
      <c r="CA394" s="38"/>
      <c r="CB394" s="38"/>
      <c r="CC394" s="38"/>
      <c r="CD394" s="38"/>
      <c r="CE394" s="61"/>
      <c r="CF394" s="57"/>
      <c r="CG394" s="57"/>
      <c r="CH394" s="57"/>
      <c r="CI394" s="57"/>
      <c r="CJ394" s="57" t="s">
        <v>367</v>
      </c>
      <c r="CK394" s="57" t="s">
        <v>367</v>
      </c>
      <c r="CL394" s="57"/>
      <c r="CM394" s="57"/>
      <c r="CN394" s="57"/>
      <c r="CO394" s="57" t="s">
        <v>367</v>
      </c>
      <c r="CP394" s="57"/>
      <c r="CQ394" s="57" t="s">
        <v>367</v>
      </c>
      <c r="CR394" s="57" t="s">
        <v>367</v>
      </c>
      <c r="CS394" s="57"/>
      <c r="CT394" s="57"/>
      <c r="CU394" s="57"/>
      <c r="CV394" s="57"/>
      <c r="CW394" s="57"/>
      <c r="CX394" s="38"/>
      <c r="CY394" s="61"/>
      <c r="CZ394" s="57" t="s">
        <v>367</v>
      </c>
      <c r="DA394" s="57" t="s">
        <v>367</v>
      </c>
      <c r="DB394" s="57" t="s">
        <v>367</v>
      </c>
      <c r="DC394" s="57"/>
      <c r="DD394" s="57"/>
      <c r="DE394" s="57" t="s">
        <v>367</v>
      </c>
      <c r="DF394" s="57"/>
      <c r="DG394" s="57" t="s">
        <v>367</v>
      </c>
      <c r="DH394" s="57" t="s">
        <v>367</v>
      </c>
      <c r="DI394" s="57" t="s">
        <v>367</v>
      </c>
      <c r="DJ394" s="57"/>
      <c r="DK394" s="57" t="s">
        <v>367</v>
      </c>
      <c r="DL394" s="57" t="s">
        <v>367</v>
      </c>
      <c r="DM394" s="57"/>
      <c r="DN394" s="38"/>
      <c r="DO394" s="38"/>
      <c r="DP394" s="38"/>
      <c r="DQ394" s="38"/>
      <c r="DR394" s="38"/>
      <c r="DS394" s="61"/>
      <c r="DT394" s="57" t="s">
        <v>367</v>
      </c>
      <c r="DU394" s="57" t="s">
        <v>367</v>
      </c>
      <c r="DV394" s="57" t="s">
        <v>367</v>
      </c>
      <c r="DW394" s="57"/>
      <c r="DX394" s="57" t="s">
        <v>367</v>
      </c>
      <c r="DY394" s="57" t="s">
        <v>367</v>
      </c>
      <c r="DZ394" s="57"/>
      <c r="EA394" s="57"/>
      <c r="EB394" s="57"/>
      <c r="EC394" s="57" t="s">
        <v>367</v>
      </c>
      <c r="ED394" s="57"/>
      <c r="EE394" s="57" t="s">
        <v>367</v>
      </c>
      <c r="EF394" s="57" t="s">
        <v>367</v>
      </c>
      <c r="EG394" s="57"/>
      <c r="EH394" s="38"/>
      <c r="EI394" s="38"/>
      <c r="EJ394" s="38"/>
      <c r="EK394" s="38"/>
      <c r="EL394" s="38"/>
      <c r="EM394" s="61"/>
      <c r="EN394" s="57" t="s">
        <v>367</v>
      </c>
      <c r="EO394" s="57" t="s">
        <v>367</v>
      </c>
      <c r="EP394" s="57"/>
      <c r="EQ394" s="57"/>
      <c r="ER394" s="57" t="s">
        <v>367</v>
      </c>
      <c r="ES394" s="57"/>
      <c r="ET394" s="57"/>
      <c r="EU394" s="57" t="s">
        <v>367</v>
      </c>
      <c r="EV394" s="57" t="s">
        <v>367</v>
      </c>
      <c r="EW394" s="57" t="s">
        <v>367</v>
      </c>
      <c r="EX394" s="57"/>
      <c r="EY394" s="57"/>
      <c r="EZ394" s="57"/>
      <c r="FA394" s="38"/>
      <c r="FB394" s="38"/>
      <c r="FC394" s="38"/>
      <c r="FD394" s="38"/>
      <c r="FE394" s="38"/>
      <c r="FF394" s="38"/>
      <c r="FG394" s="61"/>
      <c r="FH394" s="57"/>
      <c r="FI394" s="57"/>
      <c r="FJ394" s="57"/>
      <c r="FK394" s="57"/>
      <c r="FL394" s="57" t="s">
        <v>367</v>
      </c>
      <c r="FM394" s="57"/>
      <c r="FN394" s="57"/>
      <c r="FO394" s="57"/>
      <c r="FP394" s="57"/>
      <c r="FQ394" s="57" t="s">
        <v>367</v>
      </c>
      <c r="FR394" s="57"/>
      <c r="FS394" s="57"/>
      <c r="FT394" s="57"/>
      <c r="FU394" s="57"/>
      <c r="FV394" s="57"/>
      <c r="FW394" s="57"/>
      <c r="FX394" s="57"/>
      <c r="FY394" s="57"/>
      <c r="FZ394" s="38"/>
      <c r="GA394" s="61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38"/>
      <c r="GO394" s="38"/>
      <c r="GP394" s="38"/>
      <c r="GQ394" s="38"/>
      <c r="GR394" s="38"/>
      <c r="GS394" s="38"/>
      <c r="GT394" s="38"/>
      <c r="GU394" s="61"/>
      <c r="GV394" s="57"/>
      <c r="GW394" s="57"/>
      <c r="GX394" s="57"/>
      <c r="GY394" s="57"/>
      <c r="GZ394" s="57" t="s">
        <v>367</v>
      </c>
      <c r="HA394" s="57"/>
      <c r="HB394" s="57"/>
      <c r="HC394" s="57"/>
      <c r="HD394" s="57"/>
      <c r="HE394" s="57"/>
      <c r="HF394" s="57"/>
      <c r="HG394" s="57"/>
      <c r="HH394" s="57"/>
      <c r="HI394" s="57"/>
      <c r="HJ394" s="38"/>
      <c r="HK394" s="38"/>
      <c r="HL394" s="38"/>
      <c r="HM394" s="38"/>
      <c r="HN394" s="38"/>
      <c r="HO394" s="61"/>
      <c r="HP394" s="57"/>
      <c r="HQ394" s="57"/>
      <c r="HR394" s="57"/>
      <c r="HS394" s="57"/>
      <c r="HT394" s="57" t="s">
        <v>367</v>
      </c>
      <c r="HU394" s="57"/>
      <c r="HV394" s="57"/>
      <c r="HW394" s="57"/>
      <c r="HX394" s="57" t="s">
        <v>367</v>
      </c>
      <c r="HY394" s="57"/>
      <c r="HZ394" s="57"/>
      <c r="IA394" s="57"/>
      <c r="IB394" s="57"/>
      <c r="IC394" s="38"/>
      <c r="ID394" s="38"/>
      <c r="IE394" s="38"/>
      <c r="IF394" s="38"/>
      <c r="IG394" s="38"/>
      <c r="IH394" s="38"/>
      <c r="II394" s="57" t="s">
        <v>367</v>
      </c>
      <c r="IJ394" s="57" t="s">
        <v>367</v>
      </c>
      <c r="IK394" s="57" t="s">
        <v>367</v>
      </c>
      <c r="IL394" s="57"/>
      <c r="IM394" s="57" t="s">
        <v>367</v>
      </c>
      <c r="IN394" s="57"/>
      <c r="IO394" s="57"/>
      <c r="IP394" s="57"/>
      <c r="IQ394" s="57"/>
      <c r="IR394" s="57" t="s">
        <v>367</v>
      </c>
      <c r="IS394" s="57"/>
      <c r="IT394" s="57" t="s">
        <v>367</v>
      </c>
      <c r="IU394" s="57" t="s">
        <v>367</v>
      </c>
      <c r="IV394" s="57"/>
      <c r="IW394" s="57"/>
      <c r="IX394" s="57"/>
      <c r="IY394" s="38"/>
      <c r="IZ394" s="38"/>
      <c r="JA394" s="38"/>
      <c r="JB394" s="38"/>
      <c r="JC394" s="61"/>
      <c r="JD394" s="57"/>
      <c r="JE394" s="57"/>
      <c r="JF394" s="57"/>
      <c r="JG394" s="57"/>
      <c r="JH394" s="57" t="s">
        <v>367</v>
      </c>
      <c r="JI394" s="57"/>
      <c r="JJ394" s="57"/>
      <c r="JK394" s="57"/>
      <c r="JL394" s="57"/>
      <c r="JM394" s="57"/>
      <c r="JN394" s="57"/>
      <c r="JO394" s="57" t="s">
        <v>367</v>
      </c>
      <c r="JP394" s="57"/>
      <c r="JQ394" s="38"/>
      <c r="JR394" s="38"/>
      <c r="JS394" s="38"/>
      <c r="JT394" s="38"/>
      <c r="JU394" s="38"/>
      <c r="JV394" s="38"/>
      <c r="JW394" s="61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/>
      <c r="KJ394" s="57"/>
      <c r="KK394" s="57"/>
      <c r="KL394" s="57"/>
      <c r="KM394" s="57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61"/>
      <c r="NT394" s="57"/>
      <c r="NU394" s="57"/>
      <c r="NV394" s="57"/>
      <c r="NW394" s="57" t="s">
        <v>367</v>
      </c>
      <c r="NX394" s="57" t="s">
        <v>367</v>
      </c>
      <c r="NY394" s="57"/>
      <c r="NZ394" s="57"/>
      <c r="OA394" s="57" t="s">
        <v>367</v>
      </c>
      <c r="OB394" s="57" t="s">
        <v>367</v>
      </c>
      <c r="OC394" s="57"/>
      <c r="OD394" s="57"/>
      <c r="OE394" s="57"/>
      <c r="OF394" s="57" t="s">
        <v>367</v>
      </c>
      <c r="OG394" s="57"/>
      <c r="OH394" s="57"/>
      <c r="OI394" s="57"/>
      <c r="OJ394" s="57"/>
      <c r="OK394" s="57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85" t="str">
        <f t="shared" ref="AGF394:AGF409" si="1211">IF(COUNTIFS($C$7:$AGE$7,"="&amp;$AGK$5,$C394:$AGE394,"б")=0,"",COUNTIFS($C$7:$AGE$7,"="&amp;$AGK$5,$C394:$AGE394,"б"))</f>
        <v/>
      </c>
      <c r="AGG394" s="85" t="str">
        <f t="shared" ref="AGG394:AGG409" si="1212">IF(COUNTIFS($C$7:$AGE$7,"="&amp;$AGK$5,$C394:$AGE394,"у")=0,"",COUNTIFS($C$7:$AGE$7,"="&amp;$AGK$5,$C394:$AGE394,"у"))</f>
        <v/>
      </c>
      <c r="AGH394" s="85">
        <f t="shared" ref="AGH394:AGH409" si="1213">IF(COUNTIFS($C$7:$AGE$7,"="&amp;$AGK$5,$C394:$AGE394,"н")=0,"",COUNTIFS($C$7:$AGE$7,"="&amp;$AGK$5,$C394:$AGE394,"н"))</f>
        <v>5</v>
      </c>
      <c r="AGL394" s="36" t="str">
        <f>IF(COUNTIFS($C$6:$AGE$6,9,$C394:$AGE394,"б")=0,"",COUNTIFS($C$6:$AGE$6,9,$C394:$AGE394,"б"))</f>
        <v/>
      </c>
      <c r="AGM394" s="36" t="str">
        <f t="shared" ref="AGM394:AGM409" si="1214">IF(COUNTIFS($C$6:$AGE$6,9,$C394:$AGE394,"у")=0,"",COUNTIFS($C$6:$AGE$6,9,$C394:$AGE394,"у"))</f>
        <v/>
      </c>
      <c r="AGN394" s="39">
        <f>IF(COUNTIFS($C$6:$AGE$6,9,$C394:$AGE394,"н")=0,"",COUNTIFS($C$6:$AGE$6,9,$C394:$AGE394,"н"))</f>
        <v>29</v>
      </c>
      <c r="AGO394" s="36" t="str">
        <f>IF(COUNTIFS($C$6:$AGE$6,10,$C394:$AGE394,"б")=0,"",COUNTIFS($C$6:$AGE$6,10,$C394:$AGE394,"б"))</f>
        <v/>
      </c>
      <c r="AGP394" s="36" t="str">
        <f t="shared" ref="AGP394:AGP409" si="1215">IF(COUNTIFS($C$6:$AGE$6,10,$C394:$AGE394,"у")=0,"",COUNTIFS($C$6:$AGE$6,10,$C394:$AGE394,"у"))</f>
        <v/>
      </c>
      <c r="AGQ394" s="39">
        <f>IF(COUNTIFS($C$6:$AGE$6,10,$C394:$AGE394,"н")=0,"",COUNTIFS($C$6:$AGE$6,10,$C394:$AGE394,"н"))</f>
        <v>27</v>
      </c>
      <c r="AGR394" s="36" t="str">
        <f>IF(COUNTIFS($C$6:$AGE$6,11,$C394:$AGE394,"б")=0,"",COUNTIFS($C$6:$AGE$6,11,$C394:$AGE394,"б"))</f>
        <v/>
      </c>
      <c r="AGS394" s="36" t="str">
        <f t="shared" ref="AGS394:AGS409" si="1216">IF(COUNTIFS($C$6:$AGE$6,11,$C394:$AGE394,"у")=0,"",COUNTIFS($C$6:$AGE$6,11,$C394:$AGE394,"у"))</f>
        <v/>
      </c>
      <c r="AGT394" s="39">
        <f>IF(COUNTIFS($C$6:$AGE$6,11,$C394:$AGE394,"н")=0,"",COUNTIFS($C$6:$AGE$6,11,$C394:$AGE394,"н"))</f>
        <v>10</v>
      </c>
      <c r="AGU394" s="36" t="str">
        <f>IF(COUNTIFS($C$6:$AGE$6,12,$C394:$AGE394,"б")=0,"",COUNTIFS($C$6:$AGE$6,12,$C394:$AGE394,"б"))</f>
        <v/>
      </c>
      <c r="AGV394" s="36" t="str">
        <f t="shared" ref="AGV394:AGV409" si="1217">IF(COUNTIFS($C$6:$AGE$6,12,$C394:$AGE394,"у")=0,"",COUNTIFS($C$6:$AGE$6,12,$C394:$AGE394,"у"))</f>
        <v/>
      </c>
      <c r="AGW394" s="39">
        <f>IF(COUNTIFS($C$6:$AGE$6,12,$C394:$AGE394,"н")=0,"",COUNTIFS($C$6:$AGE$6,12,$C394:$AGE394,"н"))</f>
        <v>2</v>
      </c>
      <c r="AGX394" s="36" t="str">
        <f>IF(COUNTIFS($C$6:$AGE$6,1,$C394:$AGE394,"б")=0,"",COUNTIFS($C$6:$AGE$6,1,$C394:$AGE394,"б"))</f>
        <v/>
      </c>
      <c r="AGY394" s="36" t="str">
        <f t="shared" ref="AGY394:AGY409" si="1218">IF(COUNTIFS($C$6:$AGE$6,1,$C394:$AGE394,"у")=0,"",COUNTIFS($C$6:$AGE$6,1,$C394:$AGE394,"у"))</f>
        <v/>
      </c>
      <c r="AGZ394" s="39">
        <f>IF(COUNTIFS($C$6:$AGE$6,1,$C394:$AGE394,"н")=0,"",COUNTIFS($C$6:$AGE$6,1,$C394:$AGE394,"н"))</f>
        <v>5</v>
      </c>
      <c r="AHA394" s="36" t="str">
        <f>IF(COUNTIFS($C$6:$AGE$6,2,$C394:$AGE394,"б")=0,"",COUNTIFS($C$6:$AGE$6,2,$C394:$AGE394,"б"))</f>
        <v/>
      </c>
      <c r="AHB394" s="36" t="str">
        <f t="shared" ref="AHB394:AHB409" si="1219">IF(COUNTIFS($C$6:$AGE$6,2,$C394:$AGE394,"у")=0,"",COUNTIFS($C$6:$AGE$6,2,$C394:$AGE394,"у"))</f>
        <v/>
      </c>
      <c r="AHC394" s="39" t="str">
        <f>IF(COUNTIFS($C$6:$AGE$6,2,$C394:$AGE394,"н")=0,"",COUNTIFS($C$6:$AGE$6,2,$C394:$AGE394,"н"))</f>
        <v/>
      </c>
      <c r="AHD394" s="36" t="str">
        <f>IF(COUNTIFS($C$6:$AGE$6,3,$C394:$AGE394,"б")=0,"",COUNTIFS($C$6:$AGE$6,3,$C394:$AGE394,"б"))</f>
        <v/>
      </c>
      <c r="AHE394" s="36" t="str">
        <f t="shared" ref="AHE394:AHE409" si="1220">IF(COUNTIFS($C$6:$AGE$6,3,$C394:$AGE394,"у")=0,"",COUNTIFS($C$6:$AGE$6,3,$C394:$AGE394,"у"))</f>
        <v/>
      </c>
      <c r="AHF394" s="39" t="str">
        <f>IF(COUNTIFS($C$6:$AGE$6,3,$C394:$AGE394,"н")=0,"",COUNTIFS($C$6:$AGE$6,3,$C394:$AGE394,"н"))</f>
        <v/>
      </c>
      <c r="AHG394" s="36" t="str">
        <f>IF(COUNTIFS($C$6:$AGE$6,4,$C394:$AGE394,"б")=0,"",COUNTIFS($C$6:$AGE$6,4,$C394:$AGE394,"б"))</f>
        <v/>
      </c>
      <c r="AHH394" s="36" t="str">
        <f t="shared" ref="AHH394:AHH409" si="1221">IF(COUNTIFS($C$6:$AGE$6,4,$C394:$AGE394,"у")=0,"",COUNTIFS($C$6:$AGE$6,4,$C394:$AGE394,"у"))</f>
        <v/>
      </c>
      <c r="AHI394" s="39" t="str">
        <f>IF(COUNTIFS($C$6:$AGE$6,4,$C394:$AGE394,"н")=0,"",COUNTIFS($C$6:$AGE$6,4,$C394:$AGE394,"н"))</f>
        <v/>
      </c>
      <c r="AHJ394" s="36" t="str">
        <f>IF(COUNTIFS($C$6:$AGE$6,5,$C394:$AGE394,"б")=0,"",COUNTIFS($C$6:$AGE$6,5,$C394:$AGE394,"б"))</f>
        <v/>
      </c>
      <c r="AHK394" s="36" t="str">
        <f t="shared" ref="AHK394:AHK409" si="1222">IF(COUNTIFS($C$6:$AGE$6,5,$C394:$AGE394,"у")=0,"",COUNTIFS($C$6:$AGE$6,5,$C394:$AGE394,"у"))</f>
        <v/>
      </c>
      <c r="AHL394" s="39" t="str">
        <f>IF(COUNTIFS($C$6:$AGE$6,5,$C394:$AGE394,"н")=0,"",COUNTIFS($C$6:$AGE$6,5,$C394:$AGE394,"н"))</f>
        <v/>
      </c>
      <c r="AHM394" s="36" t="str">
        <f>IF(COUNTIFS($C$6:$AGE$6,6,$C394:$AGE394,"б")=0,"",COUNTIFS($C$6:$AGE$6,6,$C394:$AGE394,"б"))</f>
        <v/>
      </c>
      <c r="AHN394" s="36" t="str">
        <f t="shared" ref="AHN394:AHN409" si="1223">IF(COUNTIFS($C$6:$AGE$6,6,$C394:$AGE394,"у")=0,"",COUNTIFS($C$6:$AGE$6,6,$C394:$AGE394,"у"))</f>
        <v/>
      </c>
      <c r="AHO394" s="39" t="str">
        <f>IF(COUNTIFS($C$6:$AGE$6,6,$C394:$AGE394,"н")=0,"",COUNTIFS($C$6:$AGE$6,6,$C394:$AGE394,"н"))</f>
        <v/>
      </c>
    </row>
    <row r="395" spans="1:918" s="5" customFormat="1" outlineLevel="1" x14ac:dyDescent="0.25">
      <c r="A395" s="35">
        <f>A394+1</f>
        <v>2</v>
      </c>
      <c r="B395" s="48" t="s">
        <v>239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38"/>
      <c r="U395" s="38"/>
      <c r="V395" s="38"/>
      <c r="W395" s="61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38"/>
      <c r="BF395" s="38"/>
      <c r="BG395" s="38"/>
      <c r="BH395" s="38"/>
      <c r="BI395" s="38"/>
      <c r="BJ395" s="38"/>
      <c r="BK395" s="61"/>
      <c r="BL395" s="57" t="s">
        <v>367</v>
      </c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38"/>
      <c r="CY395" s="61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38"/>
      <c r="DO395" s="38"/>
      <c r="DP395" s="38"/>
      <c r="DQ395" s="38"/>
      <c r="DR395" s="38"/>
      <c r="DS395" s="61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38"/>
      <c r="EI395" s="38"/>
      <c r="EJ395" s="38"/>
      <c r="EK395" s="38"/>
      <c r="EL395" s="38"/>
      <c r="EM395" s="61"/>
      <c r="EN395" s="57"/>
      <c r="EO395" s="57"/>
      <c r="EP395" s="57"/>
      <c r="EQ395" s="57"/>
      <c r="ER395" s="57" t="s">
        <v>378</v>
      </c>
      <c r="ES395" s="57"/>
      <c r="ET395" s="57"/>
      <c r="EU395" s="57"/>
      <c r="EV395" s="57"/>
      <c r="EW395" s="57"/>
      <c r="EX395" s="57"/>
      <c r="EY395" s="57"/>
      <c r="EZ395" s="57"/>
      <c r="FA395" s="38"/>
      <c r="FB395" s="38"/>
      <c r="FC395" s="38"/>
      <c r="FD395" s="38"/>
      <c r="FE395" s="38"/>
      <c r="FF395" s="38"/>
      <c r="FG395" s="61"/>
      <c r="FH395" s="57" t="s">
        <v>368</v>
      </c>
      <c r="FI395" s="57" t="s">
        <v>368</v>
      </c>
      <c r="FJ395" s="57" t="s">
        <v>368</v>
      </c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38"/>
      <c r="GA395" s="61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38"/>
      <c r="GO395" s="38"/>
      <c r="GP395" s="38"/>
      <c r="GQ395" s="38"/>
      <c r="GR395" s="38"/>
      <c r="GS395" s="38"/>
      <c r="GT395" s="38"/>
      <c r="GU395" s="61"/>
      <c r="GV395" s="57" t="s">
        <v>367</v>
      </c>
      <c r="GW395" s="57" t="s">
        <v>367</v>
      </c>
      <c r="GX395" s="57" t="s">
        <v>367</v>
      </c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38"/>
      <c r="HK395" s="38"/>
      <c r="HL395" s="38"/>
      <c r="HM395" s="38"/>
      <c r="HN395" s="38"/>
      <c r="HO395" s="61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38"/>
      <c r="ID395" s="38"/>
      <c r="IE395" s="38"/>
      <c r="IF395" s="38"/>
      <c r="IG395" s="38"/>
      <c r="IH395" s="38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  <c r="IX395" s="57"/>
      <c r="IY395" s="38"/>
      <c r="IZ395" s="38"/>
      <c r="JA395" s="38"/>
      <c r="JB395" s="38"/>
      <c r="JC395" s="61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38"/>
      <c r="JR395" s="38"/>
      <c r="JS395" s="38"/>
      <c r="JT395" s="38"/>
      <c r="JU395" s="38"/>
      <c r="JV395" s="38"/>
      <c r="JW395" s="61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61"/>
      <c r="NT395" s="57"/>
      <c r="NU395" s="57"/>
      <c r="NV395" s="57"/>
      <c r="NW395" s="57"/>
      <c r="NX395" s="57"/>
      <c r="NY395" s="57"/>
      <c r="NZ395" s="57"/>
      <c r="OA395" s="57"/>
      <c r="OB395" s="57"/>
      <c r="OC395" s="57"/>
      <c r="OD395" s="57"/>
      <c r="OE395" s="57"/>
      <c r="OF395" s="57"/>
      <c r="OG395" s="57"/>
      <c r="OH395" s="57"/>
      <c r="OI395" s="57"/>
      <c r="OJ395" s="57"/>
      <c r="OK395" s="57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85" t="str">
        <f t="shared" si="1211"/>
        <v/>
      </c>
      <c r="AGG395" s="85" t="str">
        <f t="shared" si="1212"/>
        <v/>
      </c>
      <c r="AGH395" s="85" t="str">
        <f t="shared" si="1213"/>
        <v/>
      </c>
      <c r="AGL395" s="36" t="str">
        <f t="shared" ref="AGL395:AGL409" si="1224">IF(COUNTIFS($C$6:$AGE$6,9,$C395:$AGE395,"б")=0,"",COUNTIFS($C$6:$AGE$6,9,$C395:$AGE395,"б"))</f>
        <v/>
      </c>
      <c r="AGM395" s="36" t="str">
        <f t="shared" si="1214"/>
        <v/>
      </c>
      <c r="AGN395" s="39">
        <f t="shared" ref="AGN395:AGN409" si="1225">IF(COUNTIFS($C$6:$AGE$6,9,$C395:$AGE395,"н")=0,"",COUNTIFS($C$6:$AGE$6,9,$C395:$AGE395,"н"))</f>
        <v>1</v>
      </c>
      <c r="AGO395" s="36">
        <f t="shared" ref="AGO395:AGO409" si="1226">IF(COUNTIFS($C$6:$AGE$6,10,$C395:$AGE395,"б")=0,"",COUNTIFS($C$6:$AGE$6,10,$C395:$AGE395,"б"))</f>
        <v>1</v>
      </c>
      <c r="AGP395" s="36">
        <f t="shared" si="1215"/>
        <v>3</v>
      </c>
      <c r="AGQ395" s="39" t="str">
        <f t="shared" ref="AGQ395:AGQ409" si="1227">IF(COUNTIFS($C$6:$AGE$6,10,$C395:$AGE395,"н")=0,"",COUNTIFS($C$6:$AGE$6,10,$C395:$AGE395,"н"))</f>
        <v/>
      </c>
      <c r="AGR395" s="36" t="str">
        <f t="shared" ref="AGR395:AGR409" si="1228">IF(COUNTIFS($C$6:$AGE$6,11,$C395:$AGE395,"б")=0,"",COUNTIFS($C$6:$AGE$6,11,$C395:$AGE395,"б"))</f>
        <v/>
      </c>
      <c r="AGS395" s="36" t="str">
        <f t="shared" si="1216"/>
        <v/>
      </c>
      <c r="AGT395" s="39">
        <f t="shared" ref="AGT395:AGT409" si="1229">IF(COUNTIFS($C$6:$AGE$6,11,$C395:$AGE395,"н")=0,"",COUNTIFS($C$6:$AGE$6,11,$C395:$AGE395,"н"))</f>
        <v>3</v>
      </c>
      <c r="AGU395" s="36" t="str">
        <f t="shared" ref="AGU395:AGU409" si="1230">IF(COUNTIFS($C$6:$AGE$6,12,$C395:$AGE395,"б")=0,"",COUNTIFS($C$6:$AGE$6,12,$C395:$AGE395,"б"))</f>
        <v/>
      </c>
      <c r="AGV395" s="36" t="str">
        <f t="shared" si="1217"/>
        <v/>
      </c>
      <c r="AGW395" s="39" t="str">
        <f t="shared" ref="AGW395:AGW409" si="1231">IF(COUNTIFS($C$6:$AGE$6,12,$C395:$AGE395,"н")=0,"",COUNTIFS($C$6:$AGE$6,12,$C395:$AGE395,"н"))</f>
        <v/>
      </c>
      <c r="AGX395" s="36" t="str">
        <f t="shared" ref="AGX395:AGX409" si="1232">IF(COUNTIFS($C$6:$AGE$6,1,$C395:$AGE395,"б")=0,"",COUNTIFS($C$6:$AGE$6,1,$C395:$AGE395,"б"))</f>
        <v/>
      </c>
      <c r="AGY395" s="36" t="str">
        <f t="shared" si="1218"/>
        <v/>
      </c>
      <c r="AGZ395" s="39" t="str">
        <f t="shared" ref="AGZ395:AGZ409" si="1233">IF(COUNTIFS($C$6:$AGE$6,1,$C395:$AGE395,"н")=0,"",COUNTIFS($C$6:$AGE$6,1,$C395:$AGE395,"н"))</f>
        <v/>
      </c>
      <c r="AHA395" s="36" t="str">
        <f t="shared" ref="AHA395:AHA409" si="1234">IF(COUNTIFS($C$6:$AGE$6,2,$C395:$AGE395,"б")=0,"",COUNTIFS($C$6:$AGE$6,2,$C395:$AGE395,"б"))</f>
        <v/>
      </c>
      <c r="AHB395" s="36" t="str">
        <f t="shared" si="1219"/>
        <v/>
      </c>
      <c r="AHC395" s="39" t="str">
        <f t="shared" ref="AHC395:AHC409" si="1235">IF(COUNTIFS($C$6:$AGE$6,2,$C395:$AGE395,"н")=0,"",COUNTIFS($C$6:$AGE$6,2,$C395:$AGE395,"н"))</f>
        <v/>
      </c>
      <c r="AHD395" s="36" t="str">
        <f t="shared" ref="AHD395:AHD409" si="1236">IF(COUNTIFS($C$6:$AGE$6,3,$C395:$AGE395,"б")=0,"",COUNTIFS($C$6:$AGE$6,3,$C395:$AGE395,"б"))</f>
        <v/>
      </c>
      <c r="AHE395" s="36" t="str">
        <f t="shared" si="1220"/>
        <v/>
      </c>
      <c r="AHF395" s="39" t="str">
        <f t="shared" ref="AHF395:AHF409" si="1237">IF(COUNTIFS($C$6:$AGE$6,3,$C395:$AGE395,"н")=0,"",COUNTIFS($C$6:$AGE$6,3,$C395:$AGE395,"н"))</f>
        <v/>
      </c>
      <c r="AHG395" s="36" t="str">
        <f t="shared" ref="AHG395:AHG409" si="1238">IF(COUNTIFS($C$6:$AGE$6,4,$C395:$AGE395,"б")=0,"",COUNTIFS($C$6:$AGE$6,4,$C395:$AGE395,"б"))</f>
        <v/>
      </c>
      <c r="AHH395" s="36" t="str">
        <f t="shared" si="1221"/>
        <v/>
      </c>
      <c r="AHI395" s="39" t="str">
        <f t="shared" ref="AHI395:AHI409" si="1239">IF(COUNTIFS($C$6:$AGE$6,4,$C395:$AGE395,"н")=0,"",COUNTIFS($C$6:$AGE$6,4,$C395:$AGE395,"н"))</f>
        <v/>
      </c>
      <c r="AHJ395" s="36" t="str">
        <f t="shared" ref="AHJ395:AHJ409" si="1240">IF(COUNTIFS($C$6:$AGE$6,5,$C395:$AGE395,"б")=0,"",COUNTIFS($C$6:$AGE$6,5,$C395:$AGE395,"б"))</f>
        <v/>
      </c>
      <c r="AHK395" s="36" t="str">
        <f t="shared" si="1222"/>
        <v/>
      </c>
      <c r="AHL395" s="39" t="str">
        <f t="shared" ref="AHL395:AHL409" si="1241">IF(COUNTIFS($C$6:$AGE$6,5,$C395:$AGE395,"н")=0,"",COUNTIFS($C$6:$AGE$6,5,$C395:$AGE395,"н"))</f>
        <v/>
      </c>
      <c r="AHM395" s="36" t="str">
        <f t="shared" ref="AHM395:AHM409" si="1242">IF(COUNTIFS($C$6:$AGE$6,6,$C395:$AGE395,"б")=0,"",COUNTIFS($C$6:$AGE$6,6,$C395:$AGE395,"б"))</f>
        <v/>
      </c>
      <c r="AHN395" s="36" t="str">
        <f t="shared" si="1223"/>
        <v/>
      </c>
      <c r="AHO395" s="39" t="str">
        <f t="shared" ref="AHO395:AHO409" si="1243">IF(COUNTIFS($C$6:$AGE$6,6,$C395:$AGE395,"н")=0,"",COUNTIFS($C$6:$AGE$6,6,$C395:$AGE395,"н"))</f>
        <v/>
      </c>
    </row>
    <row r="396" spans="1:918" s="5" customFormat="1" outlineLevel="1" x14ac:dyDescent="0.25">
      <c r="A396" s="35">
        <f t="shared" ref="A396:A409" si="1244">A395+1</f>
        <v>3</v>
      </c>
      <c r="B396" s="48" t="s">
        <v>240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38"/>
      <c r="U396" s="38"/>
      <c r="V396" s="38"/>
      <c r="W396" s="61"/>
      <c r="X396" s="57"/>
      <c r="Y396" s="57"/>
      <c r="Z396" s="57"/>
      <c r="AA396" s="57"/>
      <c r="AB396" s="57" t="s">
        <v>378</v>
      </c>
      <c r="AC396" s="57" t="s">
        <v>378</v>
      </c>
      <c r="AD396" s="57"/>
      <c r="AE396" s="57" t="s">
        <v>378</v>
      </c>
      <c r="AF396" s="57" t="s">
        <v>378</v>
      </c>
      <c r="AG396" s="57" t="s">
        <v>378</v>
      </c>
      <c r="AH396" s="57" t="s">
        <v>378</v>
      </c>
      <c r="AI396" s="57" t="s">
        <v>378</v>
      </c>
      <c r="AJ396" s="57" t="s">
        <v>378</v>
      </c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 t="s">
        <v>368</v>
      </c>
      <c r="AV396" s="57" t="s">
        <v>368</v>
      </c>
      <c r="AW396" s="57"/>
      <c r="AX396" s="57"/>
      <c r="AY396" s="57" t="s">
        <v>378</v>
      </c>
      <c r="AZ396" s="57" t="s">
        <v>378</v>
      </c>
      <c r="BA396" s="57" t="s">
        <v>378</v>
      </c>
      <c r="BB396" s="57" t="s">
        <v>378</v>
      </c>
      <c r="BC396" s="57" t="s">
        <v>378</v>
      </c>
      <c r="BD396" s="57"/>
      <c r="BE396" s="38"/>
      <c r="BF396" s="38"/>
      <c r="BG396" s="38"/>
      <c r="BH396" s="38"/>
      <c r="BI396" s="38"/>
      <c r="BJ396" s="38"/>
      <c r="BK396" s="61"/>
      <c r="BL396" s="57" t="s">
        <v>378</v>
      </c>
      <c r="BM396" s="57" t="s">
        <v>378</v>
      </c>
      <c r="BN396" s="57" t="s">
        <v>378</v>
      </c>
      <c r="BO396" s="57"/>
      <c r="BP396" s="57" t="s">
        <v>378</v>
      </c>
      <c r="BQ396" s="57" t="s">
        <v>378</v>
      </c>
      <c r="BR396" s="57"/>
      <c r="BS396" s="57" t="s">
        <v>378</v>
      </c>
      <c r="BT396" s="57" t="s">
        <v>378</v>
      </c>
      <c r="BU396" s="57" t="s">
        <v>378</v>
      </c>
      <c r="BV396" s="57" t="s">
        <v>378</v>
      </c>
      <c r="BW396" s="57" t="s">
        <v>378</v>
      </c>
      <c r="BX396" s="57"/>
      <c r="BY396" s="38"/>
      <c r="BZ396" s="38"/>
      <c r="CA396" s="38"/>
      <c r="CB396" s="38"/>
      <c r="CC396" s="38"/>
      <c r="CD396" s="38"/>
      <c r="CE396" s="61"/>
      <c r="CF396" s="57" t="s">
        <v>378</v>
      </c>
      <c r="CG396" s="57" t="s">
        <v>378</v>
      </c>
      <c r="CH396" s="57" t="s">
        <v>378</v>
      </c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38"/>
      <c r="CY396" s="61"/>
      <c r="CZ396" s="57"/>
      <c r="DA396" s="57"/>
      <c r="DB396" s="57"/>
      <c r="DC396" s="57"/>
      <c r="DD396" s="57"/>
      <c r="DE396" s="57" t="s">
        <v>367</v>
      </c>
      <c r="DF396" s="57"/>
      <c r="DG396" s="57"/>
      <c r="DH396" s="57"/>
      <c r="DI396" s="57"/>
      <c r="DJ396" s="57"/>
      <c r="DK396" s="57"/>
      <c r="DL396" s="57"/>
      <c r="DM396" s="57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 t="s">
        <v>367</v>
      </c>
      <c r="EG396" s="57"/>
      <c r="EH396" s="38"/>
      <c r="EI396" s="38"/>
      <c r="EJ396" s="38"/>
      <c r="EK396" s="38"/>
      <c r="EL396" s="38"/>
      <c r="EM396" s="61"/>
      <c r="EN396" s="57"/>
      <c r="EO396" s="57"/>
      <c r="EP396" s="57"/>
      <c r="EQ396" s="57"/>
      <c r="ER396" s="57"/>
      <c r="ES396" s="57"/>
      <c r="ET396" s="57"/>
      <c r="EU396" s="57" t="s">
        <v>367</v>
      </c>
      <c r="EV396" s="57" t="s">
        <v>367</v>
      </c>
      <c r="EW396" s="57" t="s">
        <v>367</v>
      </c>
      <c r="EX396" s="57"/>
      <c r="EY396" s="57"/>
      <c r="EZ396" s="57"/>
      <c r="FA396" s="38"/>
      <c r="FB396" s="38"/>
      <c r="FC396" s="38"/>
      <c r="FD396" s="38"/>
      <c r="FE396" s="38"/>
      <c r="FF396" s="38"/>
      <c r="FG396" s="61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 t="s">
        <v>367</v>
      </c>
      <c r="FT396" s="57" t="s">
        <v>367</v>
      </c>
      <c r="FU396" s="57"/>
      <c r="FV396" s="57"/>
      <c r="FW396" s="57"/>
      <c r="FX396" s="57"/>
      <c r="FY396" s="57"/>
      <c r="FZ396" s="38"/>
      <c r="GA396" s="61"/>
      <c r="GB396" s="57" t="s">
        <v>367</v>
      </c>
      <c r="GC396" s="57" t="s">
        <v>367</v>
      </c>
      <c r="GD396" s="57"/>
      <c r="GE396" s="57"/>
      <c r="GF396" s="57"/>
      <c r="GG396" s="57"/>
      <c r="GH396" s="57"/>
      <c r="GI396" s="57"/>
      <c r="GJ396" s="57"/>
      <c r="GK396" s="57"/>
      <c r="GL396" s="57"/>
      <c r="GM396" s="57" t="s">
        <v>367</v>
      </c>
      <c r="GN396" s="38"/>
      <c r="GO396" s="38"/>
      <c r="GP396" s="38"/>
      <c r="GQ396" s="38"/>
      <c r="GR396" s="38"/>
      <c r="GS396" s="38"/>
      <c r="GT396" s="38"/>
      <c r="GU396" s="61"/>
      <c r="GV396" s="57" t="s">
        <v>367</v>
      </c>
      <c r="GW396" s="57" t="s">
        <v>367</v>
      </c>
      <c r="GX396" s="57" t="s">
        <v>367</v>
      </c>
      <c r="GY396" s="57"/>
      <c r="GZ396" s="57"/>
      <c r="HA396" s="57"/>
      <c r="HB396" s="57"/>
      <c r="HC396" s="57"/>
      <c r="HD396" s="57" t="s">
        <v>367</v>
      </c>
      <c r="HE396" s="57"/>
      <c r="HF396" s="57" t="s">
        <v>367</v>
      </c>
      <c r="HG396" s="57"/>
      <c r="HH396" s="57"/>
      <c r="HI396" s="57"/>
      <c r="HJ396" s="38"/>
      <c r="HK396" s="38"/>
      <c r="HL396" s="38"/>
      <c r="HM396" s="38"/>
      <c r="HN396" s="38"/>
      <c r="HO396" s="61"/>
      <c r="HP396" s="57"/>
      <c r="HQ396" s="57"/>
      <c r="HR396" s="57"/>
      <c r="HS396" s="57"/>
      <c r="HT396" s="57"/>
      <c r="HU396" s="57"/>
      <c r="HV396" s="57"/>
      <c r="HW396" s="57"/>
      <c r="HX396" s="57" t="s">
        <v>367</v>
      </c>
      <c r="HY396" s="57"/>
      <c r="HZ396" s="57"/>
      <c r="IA396" s="57"/>
      <c r="IB396" s="57"/>
      <c r="IC396" s="38"/>
      <c r="ID396" s="38"/>
      <c r="IE396" s="38"/>
      <c r="IF396" s="38"/>
      <c r="IG396" s="38"/>
      <c r="IH396" s="38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 t="s">
        <v>367</v>
      </c>
      <c r="IS396" s="57"/>
      <c r="IT396" s="57"/>
      <c r="IU396" s="57"/>
      <c r="IV396" s="57"/>
      <c r="IW396" s="57"/>
      <c r="IX396" s="57"/>
      <c r="IY396" s="38"/>
      <c r="IZ396" s="38"/>
      <c r="JA396" s="38"/>
      <c r="JB396" s="38"/>
      <c r="JC396" s="61"/>
      <c r="JD396" s="57" t="s">
        <v>367</v>
      </c>
      <c r="JE396" s="57" t="s">
        <v>367</v>
      </c>
      <c r="JF396" s="57" t="s">
        <v>367</v>
      </c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38"/>
      <c r="JR396" s="38"/>
      <c r="JS396" s="38"/>
      <c r="JT396" s="38"/>
      <c r="JU396" s="38"/>
      <c r="JV396" s="38"/>
      <c r="JW396" s="61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/>
      <c r="KJ396" s="57"/>
      <c r="KK396" s="57"/>
      <c r="KL396" s="57"/>
      <c r="KM396" s="57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61"/>
      <c r="NT396" s="57"/>
      <c r="NU396" s="57"/>
      <c r="NV396" s="57"/>
      <c r="NW396" s="57"/>
      <c r="NX396" s="57"/>
      <c r="NY396" s="57"/>
      <c r="NZ396" s="57"/>
      <c r="OA396" s="57"/>
      <c r="OB396" s="57" t="s">
        <v>367</v>
      </c>
      <c r="OC396" s="57"/>
      <c r="OD396" s="57"/>
      <c r="OE396" s="57"/>
      <c r="OF396" s="57" t="s">
        <v>367</v>
      </c>
      <c r="OG396" s="57"/>
      <c r="OH396" s="57"/>
      <c r="OI396" s="57"/>
      <c r="OJ396" s="57"/>
      <c r="OK396" s="57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85" t="str">
        <f t="shared" si="1211"/>
        <v/>
      </c>
      <c r="AGG396" s="85" t="str">
        <f t="shared" si="1212"/>
        <v/>
      </c>
      <c r="AGH396" s="85">
        <f t="shared" si="1213"/>
        <v>2</v>
      </c>
      <c r="AGL396" s="36">
        <f t="shared" si="1224"/>
        <v>26</v>
      </c>
      <c r="AGM396" s="36">
        <f t="shared" si="1214"/>
        <v>2</v>
      </c>
      <c r="AGN396" s="39" t="str">
        <f t="shared" si="1225"/>
        <v/>
      </c>
      <c r="AGO396" s="36" t="str">
        <f t="shared" si="1226"/>
        <v/>
      </c>
      <c r="AGP396" s="36" t="str">
        <f t="shared" si="1215"/>
        <v/>
      </c>
      <c r="AGQ396" s="39">
        <f t="shared" si="1227"/>
        <v>7</v>
      </c>
      <c r="AGR396" s="36" t="str">
        <f t="shared" si="1228"/>
        <v/>
      </c>
      <c r="AGS396" s="36" t="str">
        <f t="shared" si="1216"/>
        <v/>
      </c>
      <c r="AGT396" s="39">
        <f t="shared" si="1229"/>
        <v>13</v>
      </c>
      <c r="AGU396" s="36" t="str">
        <f t="shared" si="1230"/>
        <v/>
      </c>
      <c r="AGV396" s="36" t="str">
        <f t="shared" si="1217"/>
        <v/>
      </c>
      <c r="AGW396" s="39" t="str">
        <f t="shared" si="1231"/>
        <v/>
      </c>
      <c r="AGX396" s="36" t="str">
        <f t="shared" si="1232"/>
        <v/>
      </c>
      <c r="AGY396" s="36" t="str">
        <f t="shared" si="1218"/>
        <v/>
      </c>
      <c r="AGZ396" s="39">
        <f t="shared" si="1233"/>
        <v>2</v>
      </c>
      <c r="AHA396" s="36" t="str">
        <f t="shared" si="1234"/>
        <v/>
      </c>
      <c r="AHB396" s="36" t="str">
        <f t="shared" si="1219"/>
        <v/>
      </c>
      <c r="AHC396" s="39" t="str">
        <f t="shared" si="1235"/>
        <v/>
      </c>
      <c r="AHD396" s="36" t="str">
        <f t="shared" si="1236"/>
        <v/>
      </c>
      <c r="AHE396" s="36" t="str">
        <f t="shared" si="1220"/>
        <v/>
      </c>
      <c r="AHF396" s="39" t="str">
        <f t="shared" si="1237"/>
        <v/>
      </c>
      <c r="AHG396" s="36" t="str">
        <f t="shared" si="1238"/>
        <v/>
      </c>
      <c r="AHH396" s="36" t="str">
        <f t="shared" si="1221"/>
        <v/>
      </c>
      <c r="AHI396" s="39" t="str">
        <f t="shared" si="1239"/>
        <v/>
      </c>
      <c r="AHJ396" s="36" t="str">
        <f t="shared" si="1240"/>
        <v/>
      </c>
      <c r="AHK396" s="36" t="str">
        <f t="shared" si="1222"/>
        <v/>
      </c>
      <c r="AHL396" s="39" t="str">
        <f t="shared" si="1241"/>
        <v/>
      </c>
      <c r="AHM396" s="36" t="str">
        <f t="shared" si="1242"/>
        <v/>
      </c>
      <c r="AHN396" s="36" t="str">
        <f t="shared" si="1223"/>
        <v/>
      </c>
      <c r="AHO396" s="39" t="str">
        <f t="shared" si="1243"/>
        <v/>
      </c>
    </row>
    <row r="397" spans="1:918" s="5" customFormat="1" outlineLevel="1" x14ac:dyDescent="0.25">
      <c r="A397" s="35">
        <f t="shared" si="1244"/>
        <v>4</v>
      </c>
      <c r="B397" s="48" t="s">
        <v>241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38"/>
      <c r="U397" s="38"/>
      <c r="V397" s="38"/>
      <c r="W397" s="61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 t="s">
        <v>378</v>
      </c>
      <c r="AR397" s="57" t="s">
        <v>378</v>
      </c>
      <c r="AS397" s="57" t="s">
        <v>378</v>
      </c>
      <c r="AT397" s="57"/>
      <c r="AU397" s="57" t="s">
        <v>378</v>
      </c>
      <c r="AV397" s="57" t="s">
        <v>378</v>
      </c>
      <c r="AW397" s="57"/>
      <c r="AX397" s="57"/>
      <c r="AY397" s="57"/>
      <c r="AZ397" s="57"/>
      <c r="BA397" s="57"/>
      <c r="BB397" s="57"/>
      <c r="BC397" s="57"/>
      <c r="BD397" s="57"/>
      <c r="BE397" s="38"/>
      <c r="BF397" s="38"/>
      <c r="BG397" s="38"/>
      <c r="BH397" s="38"/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 t="s">
        <v>367</v>
      </c>
      <c r="BT397" s="57"/>
      <c r="BU397" s="57"/>
      <c r="BV397" s="57"/>
      <c r="BW397" s="57" t="s">
        <v>367</v>
      </c>
      <c r="BX397" s="57"/>
      <c r="BY397" s="38"/>
      <c r="BZ397" s="38"/>
      <c r="CA397" s="38"/>
      <c r="CB397" s="38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 t="s">
        <v>367</v>
      </c>
      <c r="CR397" s="57" t="s">
        <v>367</v>
      </c>
      <c r="CS397" s="57"/>
      <c r="CT397" s="57"/>
      <c r="CU397" s="57"/>
      <c r="CV397" s="57"/>
      <c r="CW397" s="57"/>
      <c r="CX397" s="38"/>
      <c r="CY397" s="61"/>
      <c r="CZ397" s="57" t="s">
        <v>367</v>
      </c>
      <c r="DA397" s="57" t="s">
        <v>367</v>
      </c>
      <c r="DB397" s="57" t="s">
        <v>367</v>
      </c>
      <c r="DC397" s="57"/>
      <c r="DD397" s="57"/>
      <c r="DE397" s="57"/>
      <c r="DF397" s="57"/>
      <c r="DG397" s="57"/>
      <c r="DH397" s="57"/>
      <c r="DI397" s="57"/>
      <c r="DJ397" s="57"/>
      <c r="DK397" s="57" t="s">
        <v>367</v>
      </c>
      <c r="DL397" s="57" t="s">
        <v>367</v>
      </c>
      <c r="DM397" s="57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 t="s">
        <v>367</v>
      </c>
      <c r="EC397" s="57" t="s">
        <v>367</v>
      </c>
      <c r="ED397" s="57" t="s">
        <v>367</v>
      </c>
      <c r="EE397" s="57" t="s">
        <v>367</v>
      </c>
      <c r="EF397" s="57" t="s">
        <v>367</v>
      </c>
      <c r="EG397" s="57"/>
      <c r="EH397" s="38"/>
      <c r="EI397" s="38"/>
      <c r="EJ397" s="38"/>
      <c r="EK397" s="38"/>
      <c r="EL397" s="38"/>
      <c r="EM397" s="61"/>
      <c r="EN397" s="57"/>
      <c r="EO397" s="57"/>
      <c r="EP397" s="57"/>
      <c r="EQ397" s="57"/>
      <c r="ER397" s="57"/>
      <c r="ES397" s="57"/>
      <c r="ET397" s="57"/>
      <c r="EU397" s="57" t="s">
        <v>367</v>
      </c>
      <c r="EV397" s="57"/>
      <c r="EW397" s="57"/>
      <c r="EX397" s="57"/>
      <c r="EY397" s="57"/>
      <c r="EZ397" s="57"/>
      <c r="FA397" s="38"/>
      <c r="FB397" s="38"/>
      <c r="FC397" s="38"/>
      <c r="FD397" s="38"/>
      <c r="FE397" s="38"/>
      <c r="FF397" s="38"/>
      <c r="FG397" s="61"/>
      <c r="FH397" s="57" t="s">
        <v>367</v>
      </c>
      <c r="FI397" s="57" t="s">
        <v>367</v>
      </c>
      <c r="FJ397" s="57" t="s">
        <v>367</v>
      </c>
      <c r="FK397" s="57"/>
      <c r="FL397" s="57"/>
      <c r="FM397" s="57"/>
      <c r="FN397" s="57"/>
      <c r="FO397" s="57"/>
      <c r="FP397" s="57"/>
      <c r="FQ397" s="57"/>
      <c r="FR397" s="57"/>
      <c r="FS397" s="57" t="s">
        <v>367</v>
      </c>
      <c r="FT397" s="57" t="s">
        <v>367</v>
      </c>
      <c r="FU397" s="57"/>
      <c r="FV397" s="57"/>
      <c r="FW397" s="57"/>
      <c r="FX397" s="57"/>
      <c r="FY397" s="57"/>
      <c r="FZ397" s="38"/>
      <c r="GA397" s="61"/>
      <c r="GB397" s="57" t="s">
        <v>367</v>
      </c>
      <c r="GC397" s="57" t="s">
        <v>367</v>
      </c>
      <c r="GD397" s="57"/>
      <c r="GE397" s="57"/>
      <c r="GF397" s="57"/>
      <c r="GG397" s="57"/>
      <c r="GH397" s="57"/>
      <c r="GI397" s="57"/>
      <c r="GJ397" s="57"/>
      <c r="GK397" s="57"/>
      <c r="GL397" s="57"/>
      <c r="GM397" s="57" t="s">
        <v>367</v>
      </c>
      <c r="GN397" s="38"/>
      <c r="GO397" s="38"/>
      <c r="GP397" s="38"/>
      <c r="GQ397" s="38"/>
      <c r="GR397" s="38"/>
      <c r="GS397" s="38"/>
      <c r="GT397" s="38"/>
      <c r="GU397" s="61"/>
      <c r="GV397" s="57" t="s">
        <v>367</v>
      </c>
      <c r="GW397" s="57" t="s">
        <v>367</v>
      </c>
      <c r="GX397" s="57" t="s">
        <v>367</v>
      </c>
      <c r="GY397" s="57"/>
      <c r="GZ397" s="57" t="s">
        <v>367</v>
      </c>
      <c r="HA397" s="57"/>
      <c r="HB397" s="57"/>
      <c r="HC397" s="57"/>
      <c r="HD397" s="57" t="s">
        <v>367</v>
      </c>
      <c r="HE397" s="57"/>
      <c r="HF397" s="57" t="s">
        <v>367</v>
      </c>
      <c r="HG397" s="57"/>
      <c r="HH397" s="57"/>
      <c r="HI397" s="57"/>
      <c r="HJ397" s="38"/>
      <c r="HK397" s="38"/>
      <c r="HL397" s="38"/>
      <c r="HM397" s="38"/>
      <c r="HN397" s="38"/>
      <c r="HO397" s="61"/>
      <c r="HP397" s="57"/>
      <c r="HQ397" s="57"/>
      <c r="HR397" s="57"/>
      <c r="HS397" s="57"/>
      <c r="HT397" s="57" t="s">
        <v>367</v>
      </c>
      <c r="HU397" s="57"/>
      <c r="HV397" s="57"/>
      <c r="HW397" s="57"/>
      <c r="HX397" s="57" t="s">
        <v>367</v>
      </c>
      <c r="HY397" s="57"/>
      <c r="HZ397" s="57" t="s">
        <v>367</v>
      </c>
      <c r="IA397" s="57"/>
      <c r="IB397" s="57"/>
      <c r="IC397" s="38"/>
      <c r="ID397" s="38"/>
      <c r="IE397" s="38"/>
      <c r="IF397" s="38"/>
      <c r="IG397" s="38"/>
      <c r="IH397" s="38"/>
      <c r="II397" s="57" t="s">
        <v>367</v>
      </c>
      <c r="IJ397" s="57" t="s">
        <v>367</v>
      </c>
      <c r="IK397" s="57" t="s">
        <v>367</v>
      </c>
      <c r="IL397" s="57"/>
      <c r="IM397" s="57" t="s">
        <v>367</v>
      </c>
      <c r="IN397" s="57"/>
      <c r="IO397" s="57"/>
      <c r="IP397" s="57"/>
      <c r="IQ397" s="57" t="s">
        <v>367</v>
      </c>
      <c r="IR397" s="57" t="s">
        <v>367</v>
      </c>
      <c r="IS397" s="57" t="s">
        <v>367</v>
      </c>
      <c r="IT397" s="57" t="s">
        <v>367</v>
      </c>
      <c r="IU397" s="57" t="s">
        <v>367</v>
      </c>
      <c r="IV397" s="57"/>
      <c r="IW397" s="57"/>
      <c r="IX397" s="57"/>
      <c r="IY397" s="38"/>
      <c r="IZ397" s="38"/>
      <c r="JA397" s="38"/>
      <c r="JB397" s="38"/>
      <c r="JC397" s="61"/>
      <c r="JD397" s="57" t="s">
        <v>367</v>
      </c>
      <c r="JE397" s="57" t="s">
        <v>367</v>
      </c>
      <c r="JF397" s="57" t="s">
        <v>367</v>
      </c>
      <c r="JG397" s="57"/>
      <c r="JH397" s="57" t="s">
        <v>367</v>
      </c>
      <c r="JI397" s="57"/>
      <c r="JJ397" s="57"/>
      <c r="JK397" s="57" t="s">
        <v>367</v>
      </c>
      <c r="JL397" s="57"/>
      <c r="JM397" s="57" t="s">
        <v>367</v>
      </c>
      <c r="JN397" s="57"/>
      <c r="JO397" s="57" t="s">
        <v>367</v>
      </c>
      <c r="JP397" s="57"/>
      <c r="JQ397" s="38"/>
      <c r="JR397" s="38"/>
      <c r="JS397" s="38"/>
      <c r="JT397" s="38"/>
      <c r="JU397" s="38"/>
      <c r="JV397" s="38"/>
      <c r="JW397" s="61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/>
      <c r="KJ397" s="57"/>
      <c r="KK397" s="57"/>
      <c r="KL397" s="57"/>
      <c r="KM397" s="57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61"/>
      <c r="NT397" s="57"/>
      <c r="NU397" s="57"/>
      <c r="NV397" s="57"/>
      <c r="NW397" s="57"/>
      <c r="NX397" s="57"/>
      <c r="NY397" s="57"/>
      <c r="NZ397" s="57"/>
      <c r="OA397" s="57"/>
      <c r="OB397" s="57"/>
      <c r="OC397" s="57"/>
      <c r="OD397" s="57"/>
      <c r="OE397" s="57"/>
      <c r="OF397" s="57"/>
      <c r="OG397" s="57"/>
      <c r="OH397" s="57"/>
      <c r="OI397" s="57"/>
      <c r="OJ397" s="57"/>
      <c r="OK397" s="57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85" t="str">
        <f t="shared" si="1211"/>
        <v/>
      </c>
      <c r="AGG397" s="85" t="str">
        <f t="shared" si="1212"/>
        <v/>
      </c>
      <c r="AGH397" s="85" t="str">
        <f t="shared" si="1213"/>
        <v/>
      </c>
      <c r="AGL397" s="36">
        <f t="shared" si="1224"/>
        <v>5</v>
      </c>
      <c r="AGM397" s="36" t="str">
        <f t="shared" si="1214"/>
        <v/>
      </c>
      <c r="AGN397" s="39">
        <f t="shared" si="1225"/>
        <v>2</v>
      </c>
      <c r="AGO397" s="36" t="str">
        <f t="shared" si="1226"/>
        <v/>
      </c>
      <c r="AGP397" s="36" t="str">
        <f t="shared" si="1215"/>
        <v/>
      </c>
      <c r="AGQ397" s="39">
        <f t="shared" si="1227"/>
        <v>18</v>
      </c>
      <c r="AGR397" s="36" t="str">
        <f t="shared" si="1228"/>
        <v/>
      </c>
      <c r="AGS397" s="36" t="str">
        <f t="shared" si="1216"/>
        <v/>
      </c>
      <c r="AGT397" s="39">
        <f t="shared" si="1229"/>
        <v>24</v>
      </c>
      <c r="AGU397" s="36" t="str">
        <f t="shared" si="1230"/>
        <v/>
      </c>
      <c r="AGV397" s="36" t="str">
        <f t="shared" si="1217"/>
        <v/>
      </c>
      <c r="AGW397" s="39">
        <f t="shared" si="1231"/>
        <v>4</v>
      </c>
      <c r="AGX397" s="36" t="str">
        <f t="shared" si="1232"/>
        <v/>
      </c>
      <c r="AGY397" s="36" t="str">
        <f t="shared" si="1218"/>
        <v/>
      </c>
      <c r="AGZ397" s="39" t="str">
        <f t="shared" si="1233"/>
        <v/>
      </c>
      <c r="AHA397" s="36" t="str">
        <f t="shared" si="1234"/>
        <v/>
      </c>
      <c r="AHB397" s="36" t="str">
        <f t="shared" si="1219"/>
        <v/>
      </c>
      <c r="AHC397" s="39" t="str">
        <f t="shared" si="1235"/>
        <v/>
      </c>
      <c r="AHD397" s="36" t="str">
        <f t="shared" si="1236"/>
        <v/>
      </c>
      <c r="AHE397" s="36" t="str">
        <f t="shared" si="1220"/>
        <v/>
      </c>
      <c r="AHF397" s="39" t="str">
        <f t="shared" si="1237"/>
        <v/>
      </c>
      <c r="AHG397" s="36" t="str">
        <f t="shared" si="1238"/>
        <v/>
      </c>
      <c r="AHH397" s="36" t="str">
        <f t="shared" si="1221"/>
        <v/>
      </c>
      <c r="AHI397" s="39" t="str">
        <f t="shared" si="1239"/>
        <v/>
      </c>
      <c r="AHJ397" s="36" t="str">
        <f t="shared" si="1240"/>
        <v/>
      </c>
      <c r="AHK397" s="36" t="str">
        <f t="shared" si="1222"/>
        <v/>
      </c>
      <c r="AHL397" s="39" t="str">
        <f t="shared" si="1241"/>
        <v/>
      </c>
      <c r="AHM397" s="36" t="str">
        <f t="shared" si="1242"/>
        <v/>
      </c>
      <c r="AHN397" s="36" t="str">
        <f t="shared" si="1223"/>
        <v/>
      </c>
      <c r="AHO397" s="39" t="str">
        <f t="shared" si="1243"/>
        <v/>
      </c>
    </row>
    <row r="398" spans="1:918" s="5" customFormat="1" outlineLevel="1" x14ac:dyDescent="0.25">
      <c r="A398" s="35">
        <f t="shared" si="1244"/>
        <v>5</v>
      </c>
      <c r="B398" s="48" t="s">
        <v>242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38"/>
      <c r="U398" s="38"/>
      <c r="V398" s="38"/>
      <c r="W398" s="61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 t="s">
        <v>378</v>
      </c>
      <c r="AR398" s="57" t="s">
        <v>378</v>
      </c>
      <c r="AS398" s="57" t="s">
        <v>378</v>
      </c>
      <c r="AT398" s="57"/>
      <c r="AU398" s="57" t="s">
        <v>378</v>
      </c>
      <c r="AV398" s="57" t="s">
        <v>378</v>
      </c>
      <c r="AW398" s="57"/>
      <c r="AX398" s="57"/>
      <c r="AY398" s="57" t="s">
        <v>378</v>
      </c>
      <c r="AZ398" s="57" t="s">
        <v>378</v>
      </c>
      <c r="BA398" s="57" t="s">
        <v>378</v>
      </c>
      <c r="BB398" s="57" t="s">
        <v>378</v>
      </c>
      <c r="BC398" s="57" t="s">
        <v>378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 t="s">
        <v>367</v>
      </c>
      <c r="CR398" s="57" t="s">
        <v>367</v>
      </c>
      <c r="CS398" s="57"/>
      <c r="CT398" s="57"/>
      <c r="CU398" s="57"/>
      <c r="CV398" s="57"/>
      <c r="CW398" s="57"/>
      <c r="CX398" s="38"/>
      <c r="CY398" s="61"/>
      <c r="CZ398" s="57"/>
      <c r="DA398" s="57"/>
      <c r="DB398" s="57"/>
      <c r="DC398" s="57"/>
      <c r="DD398" s="57" t="s">
        <v>367</v>
      </c>
      <c r="DE398" s="57" t="s">
        <v>367</v>
      </c>
      <c r="DF398" s="57"/>
      <c r="DG398" s="57"/>
      <c r="DH398" s="57"/>
      <c r="DI398" s="57"/>
      <c r="DJ398" s="57"/>
      <c r="DK398" s="57"/>
      <c r="DL398" s="57"/>
      <c r="DM398" s="57"/>
      <c r="DN398" s="38"/>
      <c r="DO398" s="38"/>
      <c r="DP398" s="38"/>
      <c r="DQ398" s="38"/>
      <c r="DR398" s="38"/>
      <c r="DS398" s="61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38"/>
      <c r="EI398" s="38"/>
      <c r="EJ398" s="38"/>
      <c r="EK398" s="38"/>
      <c r="EL398" s="38"/>
      <c r="EM398" s="61"/>
      <c r="EN398" s="57"/>
      <c r="EO398" s="57"/>
      <c r="EP398" s="57"/>
      <c r="EQ398" s="57"/>
      <c r="ER398" s="57"/>
      <c r="ES398" s="57"/>
      <c r="ET398" s="57"/>
      <c r="EU398" s="57" t="s">
        <v>367</v>
      </c>
      <c r="EV398" s="57" t="s">
        <v>367</v>
      </c>
      <c r="EW398" s="57" t="s">
        <v>367</v>
      </c>
      <c r="EX398" s="57" t="s">
        <v>367</v>
      </c>
      <c r="EY398" s="57"/>
      <c r="EZ398" s="57"/>
      <c r="FA398" s="38"/>
      <c r="FB398" s="38"/>
      <c r="FC398" s="38"/>
      <c r="FD398" s="38"/>
      <c r="FE398" s="38"/>
      <c r="FF398" s="38"/>
      <c r="FG398" s="61"/>
      <c r="FH398" s="57" t="s">
        <v>367</v>
      </c>
      <c r="FI398" s="57" t="s">
        <v>367</v>
      </c>
      <c r="FJ398" s="57" t="s">
        <v>367</v>
      </c>
      <c r="FK398" s="57"/>
      <c r="FL398" s="57"/>
      <c r="FM398" s="57"/>
      <c r="FN398" s="57"/>
      <c r="FO398" s="57"/>
      <c r="FP398" s="57"/>
      <c r="FQ398" s="57"/>
      <c r="FR398" s="57"/>
      <c r="FS398" s="57" t="s">
        <v>367</v>
      </c>
      <c r="FT398" s="57" t="s">
        <v>367</v>
      </c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/>
      <c r="HA398" s="57"/>
      <c r="HB398" s="57"/>
      <c r="HC398" s="57"/>
      <c r="HD398" s="57" t="s">
        <v>367</v>
      </c>
      <c r="HE398" s="57"/>
      <c r="HF398" s="57" t="s">
        <v>367</v>
      </c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 t="s">
        <v>367</v>
      </c>
      <c r="IA398" s="57"/>
      <c r="IB398" s="57"/>
      <c r="IC398" s="38"/>
      <c r="ID398" s="38"/>
      <c r="IE398" s="38"/>
      <c r="IF398" s="38"/>
      <c r="IG398" s="38"/>
      <c r="IH398" s="38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/>
      <c r="JI398" s="57"/>
      <c r="JJ398" s="57"/>
      <c r="JK398" s="57" t="s">
        <v>367</v>
      </c>
      <c r="JL398" s="57"/>
      <c r="JM398" s="57"/>
      <c r="JN398" s="57"/>
      <c r="JO398" s="57"/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367</v>
      </c>
      <c r="NX398" s="57" t="s">
        <v>367</v>
      </c>
      <c r="NY398" s="57"/>
      <c r="NZ398" s="57"/>
      <c r="OA398" s="57"/>
      <c r="OB398" s="57"/>
      <c r="OC398" s="57"/>
      <c r="OD398" s="57"/>
      <c r="OE398" s="57"/>
      <c r="OF398" s="57"/>
      <c r="OG398" s="57"/>
      <c r="OH398" s="57"/>
      <c r="OI398" s="57"/>
      <c r="OJ398" s="57"/>
      <c r="OK398" s="57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85" t="str">
        <f t="shared" si="1211"/>
        <v/>
      </c>
      <c r="AGG398" s="85" t="str">
        <f t="shared" si="1212"/>
        <v/>
      </c>
      <c r="AGH398" s="85">
        <f t="shared" si="1213"/>
        <v>2</v>
      </c>
      <c r="AGL398" s="36">
        <f t="shared" si="1224"/>
        <v>10</v>
      </c>
      <c r="AGM398" s="36" t="str">
        <f t="shared" si="1214"/>
        <v/>
      </c>
      <c r="AGN398" s="39" t="str">
        <f t="shared" si="1225"/>
        <v/>
      </c>
      <c r="AGO398" s="36" t="str">
        <f t="shared" si="1226"/>
        <v/>
      </c>
      <c r="AGP398" s="36" t="str">
        <f t="shared" si="1215"/>
        <v/>
      </c>
      <c r="AGQ398" s="39">
        <f t="shared" si="1227"/>
        <v>13</v>
      </c>
      <c r="AGR398" s="36" t="str">
        <f t="shared" si="1228"/>
        <v/>
      </c>
      <c r="AGS398" s="36" t="str">
        <f t="shared" si="1216"/>
        <v/>
      </c>
      <c r="AGT398" s="39">
        <f t="shared" si="1229"/>
        <v>3</v>
      </c>
      <c r="AGU398" s="36" t="str">
        <f t="shared" si="1230"/>
        <v/>
      </c>
      <c r="AGV398" s="36" t="str">
        <f t="shared" si="1217"/>
        <v/>
      </c>
      <c r="AGW398" s="39">
        <f t="shared" si="1231"/>
        <v>1</v>
      </c>
      <c r="AGX398" s="36" t="str">
        <f t="shared" si="1232"/>
        <v/>
      </c>
      <c r="AGY398" s="36" t="str">
        <f t="shared" si="1218"/>
        <v/>
      </c>
      <c r="AGZ398" s="39">
        <f t="shared" si="1233"/>
        <v>2</v>
      </c>
      <c r="AHA398" s="36" t="str">
        <f t="shared" si="1234"/>
        <v/>
      </c>
      <c r="AHB398" s="36" t="str">
        <f t="shared" si="1219"/>
        <v/>
      </c>
      <c r="AHC398" s="39" t="str">
        <f t="shared" si="1235"/>
        <v/>
      </c>
      <c r="AHD398" s="36" t="str">
        <f t="shared" si="1236"/>
        <v/>
      </c>
      <c r="AHE398" s="36" t="str">
        <f t="shared" si="1220"/>
        <v/>
      </c>
      <c r="AHF398" s="39" t="str">
        <f t="shared" si="1237"/>
        <v/>
      </c>
      <c r="AHG398" s="36" t="str">
        <f t="shared" si="1238"/>
        <v/>
      </c>
      <c r="AHH398" s="36" t="str">
        <f t="shared" si="1221"/>
        <v/>
      </c>
      <c r="AHI398" s="39" t="str">
        <f t="shared" si="1239"/>
        <v/>
      </c>
      <c r="AHJ398" s="36" t="str">
        <f t="shared" si="1240"/>
        <v/>
      </c>
      <c r="AHK398" s="36" t="str">
        <f t="shared" si="1222"/>
        <v/>
      </c>
      <c r="AHL398" s="39" t="str">
        <f t="shared" si="1241"/>
        <v/>
      </c>
      <c r="AHM398" s="36" t="str">
        <f t="shared" si="1242"/>
        <v/>
      </c>
      <c r="AHN398" s="36" t="str">
        <f t="shared" si="1223"/>
        <v/>
      </c>
      <c r="AHO398" s="39" t="str">
        <f t="shared" si="1243"/>
        <v/>
      </c>
    </row>
    <row r="399" spans="1:918" s="5" customFormat="1" outlineLevel="1" x14ac:dyDescent="0.25">
      <c r="A399" s="35">
        <f t="shared" si="1244"/>
        <v>6</v>
      </c>
      <c r="B399" s="48" t="s">
        <v>243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 t="s">
        <v>367</v>
      </c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 t="s">
        <v>367</v>
      </c>
      <c r="AG399" s="57" t="s">
        <v>367</v>
      </c>
      <c r="AH399" s="57" t="s">
        <v>367</v>
      </c>
      <c r="AI399" s="57"/>
      <c r="AJ399" s="57"/>
      <c r="AK399" s="57"/>
      <c r="AL399" s="57"/>
      <c r="AM399" s="57"/>
      <c r="AN399" s="57"/>
      <c r="AO399" s="57"/>
      <c r="AP399" s="57"/>
      <c r="AQ399" s="57" t="s">
        <v>367</v>
      </c>
      <c r="AR399" s="57"/>
      <c r="AS399" s="57"/>
      <c r="AT399" s="57"/>
      <c r="AU399" s="57"/>
      <c r="AV399" s="57" t="s">
        <v>367</v>
      </c>
      <c r="AW399" s="57"/>
      <c r="AX399" s="57"/>
      <c r="AY399" s="57" t="s">
        <v>367</v>
      </c>
      <c r="AZ399" s="57" t="s">
        <v>367</v>
      </c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367</v>
      </c>
      <c r="BM399" s="57" t="s">
        <v>367</v>
      </c>
      <c r="BN399" s="57" t="s">
        <v>367</v>
      </c>
      <c r="BO399" s="57"/>
      <c r="BP399" s="57" t="s">
        <v>367</v>
      </c>
      <c r="BQ399" s="57" t="s">
        <v>367</v>
      </c>
      <c r="BR399" s="57"/>
      <c r="BS399" s="57"/>
      <c r="BT399" s="57"/>
      <c r="BU399" s="57"/>
      <c r="BV399" s="57"/>
      <c r="BW399" s="57" t="s">
        <v>367</v>
      </c>
      <c r="BX399" s="57"/>
      <c r="BY399" s="38"/>
      <c r="BZ399" s="38"/>
      <c r="CA399" s="38"/>
      <c r="CB399" s="38"/>
      <c r="CC399" s="38"/>
      <c r="CD399" s="38"/>
      <c r="CE399" s="61"/>
      <c r="CF399" s="57" t="s">
        <v>367</v>
      </c>
      <c r="CG399" s="57" t="s">
        <v>367</v>
      </c>
      <c r="CH399" s="57" t="s">
        <v>367</v>
      </c>
      <c r="CI399" s="57"/>
      <c r="CJ399" s="57" t="s">
        <v>367</v>
      </c>
      <c r="CK399" s="57" t="s">
        <v>367</v>
      </c>
      <c r="CL399" s="57"/>
      <c r="CM399" s="57"/>
      <c r="CN399" s="57" t="s">
        <v>367</v>
      </c>
      <c r="CO399" s="57"/>
      <c r="CP399" s="57"/>
      <c r="CQ399" s="57" t="s">
        <v>367</v>
      </c>
      <c r="CR399" s="57" t="s">
        <v>367</v>
      </c>
      <c r="CS399" s="57"/>
      <c r="CT399" s="57"/>
      <c r="CU399" s="57"/>
      <c r="CV399" s="57"/>
      <c r="CW399" s="57"/>
      <c r="CX399" s="38"/>
      <c r="CY399" s="61"/>
      <c r="CZ399" s="57"/>
      <c r="DA399" s="57"/>
      <c r="DB399" s="57" t="s">
        <v>367</v>
      </c>
      <c r="DC399" s="57"/>
      <c r="DD399" s="57"/>
      <c r="DE399" s="57"/>
      <c r="DF399" s="57"/>
      <c r="DG399" s="57"/>
      <c r="DH399" s="57"/>
      <c r="DI399" s="57"/>
      <c r="DJ399" s="57" t="s">
        <v>367</v>
      </c>
      <c r="DK399" s="57"/>
      <c r="DL399" s="57" t="s">
        <v>367</v>
      </c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 t="s">
        <v>367</v>
      </c>
      <c r="ED399" s="57" t="s">
        <v>367</v>
      </c>
      <c r="EE399" s="57"/>
      <c r="EF399" s="57" t="s">
        <v>367</v>
      </c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 t="s">
        <v>367</v>
      </c>
      <c r="EX399" s="57" t="s">
        <v>367</v>
      </c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367</v>
      </c>
      <c r="FI399" s="57" t="s">
        <v>367</v>
      </c>
      <c r="FJ399" s="57" t="s">
        <v>367</v>
      </c>
      <c r="FK399" s="57"/>
      <c r="FL399" s="57" t="s">
        <v>367</v>
      </c>
      <c r="FM399" s="57"/>
      <c r="FN399" s="57"/>
      <c r="FO399" s="57"/>
      <c r="FP399" s="57" t="s">
        <v>367</v>
      </c>
      <c r="FQ399" s="57"/>
      <c r="FR399" s="57"/>
      <c r="FS399" s="57" t="s">
        <v>367</v>
      </c>
      <c r="FT399" s="57" t="s">
        <v>367</v>
      </c>
      <c r="FU399" s="57"/>
      <c r="FV399" s="57"/>
      <c r="FW399" s="57"/>
      <c r="FX399" s="57"/>
      <c r="FY399" s="57"/>
      <c r="FZ399" s="38"/>
      <c r="GA399" s="61"/>
      <c r="GB399" s="57" t="s">
        <v>367</v>
      </c>
      <c r="GC399" s="57" t="s">
        <v>367</v>
      </c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367</v>
      </c>
      <c r="GW399" s="57"/>
      <c r="GX399" s="57"/>
      <c r="GY399" s="57"/>
      <c r="GZ399" s="57"/>
      <c r="HA399" s="57"/>
      <c r="HB399" s="57"/>
      <c r="HC399" s="57"/>
      <c r="HD399" s="57" t="s">
        <v>367</v>
      </c>
      <c r="HE399" s="57"/>
      <c r="HF399" s="57" t="s">
        <v>367</v>
      </c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 t="s">
        <v>367</v>
      </c>
      <c r="HY399" s="57"/>
      <c r="HZ399" s="57" t="s">
        <v>367</v>
      </c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 t="s">
        <v>367</v>
      </c>
      <c r="IR399" s="57"/>
      <c r="IS399" s="57" t="s">
        <v>367</v>
      </c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 t="s">
        <v>367</v>
      </c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 t="s">
        <v>367</v>
      </c>
      <c r="NU399" s="57" t="s">
        <v>367</v>
      </c>
      <c r="NV399" s="57"/>
      <c r="NW399" s="57" t="s">
        <v>367</v>
      </c>
      <c r="NX399" s="57" t="s">
        <v>367</v>
      </c>
      <c r="NY399" s="57"/>
      <c r="NZ399" s="57"/>
      <c r="OA399" s="57" t="s">
        <v>367</v>
      </c>
      <c r="OB399" s="57" t="s">
        <v>367</v>
      </c>
      <c r="OC399" s="57"/>
      <c r="OD399" s="57"/>
      <c r="OE399" s="57"/>
      <c r="OF399" s="57" t="s">
        <v>367</v>
      </c>
      <c r="OG399" s="57"/>
      <c r="OH399" s="57"/>
      <c r="OI399" s="57"/>
      <c r="OJ399" s="57"/>
      <c r="OK399" s="57" t="s">
        <v>367</v>
      </c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85" t="str">
        <f t="shared" si="1211"/>
        <v/>
      </c>
      <c r="AGG399" s="85" t="str">
        <f t="shared" si="1212"/>
        <v/>
      </c>
      <c r="AGH399" s="85">
        <f t="shared" si="1213"/>
        <v>8</v>
      </c>
      <c r="AGL399" s="36" t="str">
        <f t="shared" si="1224"/>
        <v/>
      </c>
      <c r="AGM399" s="36" t="str">
        <f t="shared" si="1214"/>
        <v/>
      </c>
      <c r="AGN399" s="39">
        <f t="shared" si="1225"/>
        <v>20</v>
      </c>
      <c r="AGO399" s="36" t="str">
        <f t="shared" si="1226"/>
        <v/>
      </c>
      <c r="AGP399" s="36" t="str">
        <f t="shared" si="1215"/>
        <v/>
      </c>
      <c r="AGQ399" s="39">
        <f t="shared" si="1227"/>
        <v>17</v>
      </c>
      <c r="AGR399" s="36" t="str">
        <f t="shared" si="1228"/>
        <v/>
      </c>
      <c r="AGS399" s="36" t="str">
        <f t="shared" si="1216"/>
        <v/>
      </c>
      <c r="AGT399" s="39">
        <f t="shared" si="1229"/>
        <v>9</v>
      </c>
      <c r="AGU399" s="36" t="str">
        <f t="shared" si="1230"/>
        <v/>
      </c>
      <c r="AGV399" s="36" t="str">
        <f t="shared" si="1217"/>
        <v/>
      </c>
      <c r="AGW399" s="39">
        <f t="shared" si="1231"/>
        <v>1</v>
      </c>
      <c r="AGX399" s="36" t="str">
        <f t="shared" si="1232"/>
        <v/>
      </c>
      <c r="AGY399" s="36" t="str">
        <f t="shared" si="1218"/>
        <v/>
      </c>
      <c r="AGZ399" s="39">
        <f t="shared" si="1233"/>
        <v>8</v>
      </c>
      <c r="AHA399" s="36" t="str">
        <f t="shared" si="1234"/>
        <v/>
      </c>
      <c r="AHB399" s="36" t="str">
        <f t="shared" si="1219"/>
        <v/>
      </c>
      <c r="AHC399" s="39" t="str">
        <f t="shared" si="1235"/>
        <v/>
      </c>
      <c r="AHD399" s="36" t="str">
        <f t="shared" si="1236"/>
        <v/>
      </c>
      <c r="AHE399" s="36" t="str">
        <f t="shared" si="1220"/>
        <v/>
      </c>
      <c r="AHF399" s="39" t="str">
        <f t="shared" si="1237"/>
        <v/>
      </c>
      <c r="AHG399" s="36" t="str">
        <f t="shared" si="1238"/>
        <v/>
      </c>
      <c r="AHH399" s="36" t="str">
        <f t="shared" si="1221"/>
        <v/>
      </c>
      <c r="AHI399" s="39" t="str">
        <f t="shared" si="1239"/>
        <v/>
      </c>
      <c r="AHJ399" s="36" t="str">
        <f t="shared" si="1240"/>
        <v/>
      </c>
      <c r="AHK399" s="36" t="str">
        <f t="shared" si="1222"/>
        <v/>
      </c>
      <c r="AHL399" s="39" t="str">
        <f t="shared" si="1241"/>
        <v/>
      </c>
      <c r="AHM399" s="36" t="str">
        <f t="shared" si="1242"/>
        <v/>
      </c>
      <c r="AHN399" s="36" t="str">
        <f t="shared" si="1223"/>
        <v/>
      </c>
      <c r="AHO399" s="39" t="str">
        <f t="shared" si="1243"/>
        <v/>
      </c>
    </row>
    <row r="400" spans="1:918" s="5" customFormat="1" outlineLevel="1" x14ac:dyDescent="0.25">
      <c r="A400" s="35">
        <f t="shared" si="1244"/>
        <v>7</v>
      </c>
      <c r="B400" s="48" t="s">
        <v>244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38"/>
      <c r="BF400" s="38"/>
      <c r="BG400" s="38"/>
      <c r="BH400" s="38"/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38"/>
      <c r="BZ400" s="38"/>
      <c r="CA400" s="38"/>
      <c r="CB400" s="38"/>
      <c r="CC400" s="38"/>
      <c r="CD400" s="38"/>
      <c r="CE400" s="61"/>
      <c r="CF400" s="57" t="s">
        <v>368</v>
      </c>
      <c r="CG400" s="57"/>
      <c r="CH400" s="57"/>
      <c r="CI400" s="57"/>
      <c r="CJ400" s="57" t="s">
        <v>368</v>
      </c>
      <c r="CK400" s="57"/>
      <c r="CL400" s="57"/>
      <c r="CM400" s="57"/>
      <c r="CN400" s="57" t="s">
        <v>368</v>
      </c>
      <c r="CO400" s="57" t="s">
        <v>368</v>
      </c>
      <c r="CP400" s="57" t="s">
        <v>368</v>
      </c>
      <c r="CQ400" s="57" t="s">
        <v>368</v>
      </c>
      <c r="CR400" s="57" t="s">
        <v>368</v>
      </c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 t="s">
        <v>378</v>
      </c>
      <c r="DU400" s="57" t="s">
        <v>378</v>
      </c>
      <c r="DV400" s="57" t="s">
        <v>378</v>
      </c>
      <c r="DW400" s="57"/>
      <c r="DX400" s="57" t="s">
        <v>378</v>
      </c>
      <c r="DY400" s="57"/>
      <c r="DZ400" s="57"/>
      <c r="EA400" s="57"/>
      <c r="EB400" s="57"/>
      <c r="EC400" s="57"/>
      <c r="ED400" s="57"/>
      <c r="EE400" s="57"/>
      <c r="EF400" s="57"/>
      <c r="EG400" s="57"/>
      <c r="EH400" s="38"/>
      <c r="EI400" s="38"/>
      <c r="EJ400" s="38"/>
      <c r="EK400" s="38"/>
      <c r="EL400" s="38"/>
      <c r="EM400" s="61"/>
      <c r="EN400" s="57" t="s">
        <v>389</v>
      </c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368</v>
      </c>
      <c r="FT400" s="57" t="s">
        <v>368</v>
      </c>
      <c r="FU400" s="57"/>
      <c r="FV400" s="57"/>
      <c r="FW400" s="57"/>
      <c r="FX400" s="57"/>
      <c r="FY400" s="57"/>
      <c r="FZ400" s="38"/>
      <c r="GA400" s="61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38"/>
      <c r="GO400" s="38"/>
      <c r="GP400" s="38"/>
      <c r="GQ400" s="38"/>
      <c r="GR400" s="38"/>
      <c r="GS400" s="38"/>
      <c r="GT400" s="38"/>
      <c r="GU400" s="61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 t="s">
        <v>367</v>
      </c>
      <c r="NU400" s="57" t="s">
        <v>367</v>
      </c>
      <c r="NV400" s="57"/>
      <c r="NW400" s="57"/>
      <c r="NX400" s="57"/>
      <c r="NY400" s="57"/>
      <c r="NZ400" s="57"/>
      <c r="OA400" s="57"/>
      <c r="OB400" s="57"/>
      <c r="OC400" s="57"/>
      <c r="OD400" s="57"/>
      <c r="OE400" s="57"/>
      <c r="OF400" s="57"/>
      <c r="OG400" s="57"/>
      <c r="OH400" s="57"/>
      <c r="OI400" s="57"/>
      <c r="OJ400" s="57" t="s">
        <v>367</v>
      </c>
      <c r="OK400" s="57" t="s">
        <v>367</v>
      </c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85" t="str">
        <f t="shared" si="1211"/>
        <v/>
      </c>
      <c r="AGG400" s="85" t="str">
        <f t="shared" si="1212"/>
        <v/>
      </c>
      <c r="AGH400" s="85">
        <f t="shared" si="1213"/>
        <v>4</v>
      </c>
      <c r="AGL400" s="36" t="str">
        <f t="shared" si="1224"/>
        <v/>
      </c>
      <c r="AGM400" s="36">
        <f t="shared" si="1214"/>
        <v>5</v>
      </c>
      <c r="AGN400" s="39" t="str">
        <f t="shared" si="1225"/>
        <v/>
      </c>
      <c r="AGO400" s="36">
        <f t="shared" si="1226"/>
        <v>4</v>
      </c>
      <c r="AGP400" s="36">
        <f t="shared" si="1215"/>
        <v>4</v>
      </c>
      <c r="AGQ400" s="39" t="str">
        <f t="shared" si="1227"/>
        <v/>
      </c>
      <c r="AGR400" s="36" t="str">
        <f t="shared" si="1228"/>
        <v/>
      </c>
      <c r="AGS400" s="36" t="str">
        <f t="shared" si="1216"/>
        <v/>
      </c>
      <c r="AGT400" s="39" t="str">
        <f t="shared" si="1229"/>
        <v/>
      </c>
      <c r="AGU400" s="36" t="str">
        <f t="shared" si="1230"/>
        <v/>
      </c>
      <c r="AGV400" s="36" t="str">
        <f t="shared" si="1217"/>
        <v/>
      </c>
      <c r="AGW400" s="39" t="str">
        <f t="shared" si="1231"/>
        <v/>
      </c>
      <c r="AGX400" s="36" t="str">
        <f t="shared" si="1232"/>
        <v/>
      </c>
      <c r="AGY400" s="36" t="str">
        <f t="shared" si="1218"/>
        <v/>
      </c>
      <c r="AGZ400" s="39">
        <f t="shared" si="1233"/>
        <v>4</v>
      </c>
      <c r="AHA400" s="36" t="str">
        <f t="shared" si="1234"/>
        <v/>
      </c>
      <c r="AHB400" s="36" t="str">
        <f t="shared" si="1219"/>
        <v/>
      </c>
      <c r="AHC400" s="39" t="str">
        <f t="shared" si="1235"/>
        <v/>
      </c>
      <c r="AHD400" s="36" t="str">
        <f t="shared" si="1236"/>
        <v/>
      </c>
      <c r="AHE400" s="36" t="str">
        <f t="shared" si="1220"/>
        <v/>
      </c>
      <c r="AHF400" s="39" t="str">
        <f t="shared" si="1237"/>
        <v/>
      </c>
      <c r="AHG400" s="36" t="str">
        <f t="shared" si="1238"/>
        <v/>
      </c>
      <c r="AHH400" s="36" t="str">
        <f t="shared" si="1221"/>
        <v/>
      </c>
      <c r="AHI400" s="39" t="str">
        <f t="shared" si="1239"/>
        <v/>
      </c>
      <c r="AHJ400" s="36" t="str">
        <f t="shared" si="1240"/>
        <v/>
      </c>
      <c r="AHK400" s="36" t="str">
        <f t="shared" si="1222"/>
        <v/>
      </c>
      <c r="AHL400" s="39" t="str">
        <f t="shared" si="1241"/>
        <v/>
      </c>
      <c r="AHM400" s="36" t="str">
        <f t="shared" si="1242"/>
        <v/>
      </c>
      <c r="AHN400" s="36" t="str">
        <f t="shared" si="1223"/>
        <v/>
      </c>
      <c r="AHO400" s="39" t="str">
        <f t="shared" si="1243"/>
        <v/>
      </c>
    </row>
    <row r="401" spans="1:918" s="5" customFormat="1" outlineLevel="1" x14ac:dyDescent="0.25">
      <c r="A401" s="35">
        <f t="shared" si="1244"/>
        <v>8</v>
      </c>
      <c r="B401" s="48" t="s">
        <v>245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 t="s">
        <v>367</v>
      </c>
      <c r="BR401" s="57"/>
      <c r="BS401" s="57"/>
      <c r="BT401" s="57"/>
      <c r="BU401" s="57"/>
      <c r="BV401" s="57"/>
      <c r="BW401" s="57"/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 t="s">
        <v>368</v>
      </c>
      <c r="CK401" s="57" t="s">
        <v>368</v>
      </c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38"/>
      <c r="CY401" s="61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367</v>
      </c>
      <c r="EV401" s="57"/>
      <c r="EW401" s="57"/>
      <c r="EX401" s="57" t="s">
        <v>367</v>
      </c>
      <c r="EY401" s="57"/>
      <c r="EZ401" s="57"/>
      <c r="FA401" s="38"/>
      <c r="FB401" s="38"/>
      <c r="FC401" s="38"/>
      <c r="FD401" s="38"/>
      <c r="FE401" s="38"/>
      <c r="FF401" s="38"/>
      <c r="FG401" s="61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 t="s">
        <v>378</v>
      </c>
      <c r="FT401" s="57" t="s">
        <v>378</v>
      </c>
      <c r="FU401" s="57"/>
      <c r="FV401" s="57"/>
      <c r="FW401" s="57"/>
      <c r="FX401" s="57"/>
      <c r="FY401" s="57"/>
      <c r="FZ401" s="38"/>
      <c r="GA401" s="61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38"/>
      <c r="GO401" s="38"/>
      <c r="GP401" s="38"/>
      <c r="GQ401" s="38"/>
      <c r="GR401" s="38"/>
      <c r="GS401" s="38"/>
      <c r="GT401" s="38"/>
      <c r="GU401" s="61"/>
      <c r="GV401" s="57" t="s">
        <v>368</v>
      </c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 t="s">
        <v>367</v>
      </c>
      <c r="IA401" s="57"/>
      <c r="IB401" s="57"/>
      <c r="IC401" s="38"/>
      <c r="ID401" s="38"/>
      <c r="IE401" s="38"/>
      <c r="IF401" s="38"/>
      <c r="IG401" s="38"/>
      <c r="IH401" s="38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  <c r="IX401" s="57"/>
      <c r="IY401" s="38"/>
      <c r="IZ401" s="38"/>
      <c r="JA401" s="38"/>
      <c r="JB401" s="38"/>
      <c r="JC401" s="61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 t="s">
        <v>367</v>
      </c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85" t="str">
        <f t="shared" si="1211"/>
        <v/>
      </c>
      <c r="AGG401" s="85" t="str">
        <f t="shared" si="1212"/>
        <v/>
      </c>
      <c r="AGH401" s="85" t="str">
        <f t="shared" si="1213"/>
        <v/>
      </c>
      <c r="AGL401" s="36" t="str">
        <f t="shared" si="1224"/>
        <v/>
      </c>
      <c r="AGM401" s="36">
        <f t="shared" si="1214"/>
        <v>2</v>
      </c>
      <c r="AGN401" s="39">
        <f t="shared" si="1225"/>
        <v>1</v>
      </c>
      <c r="AGO401" s="36">
        <f t="shared" si="1226"/>
        <v>2</v>
      </c>
      <c r="AGP401" s="36" t="str">
        <f t="shared" si="1215"/>
        <v/>
      </c>
      <c r="AGQ401" s="39">
        <f t="shared" si="1227"/>
        <v>2</v>
      </c>
      <c r="AGR401" s="36" t="str">
        <f t="shared" si="1228"/>
        <v/>
      </c>
      <c r="AGS401" s="36">
        <f t="shared" si="1216"/>
        <v>1</v>
      </c>
      <c r="AGT401" s="39">
        <f t="shared" si="1229"/>
        <v>1</v>
      </c>
      <c r="AGU401" s="36" t="str">
        <f t="shared" si="1230"/>
        <v/>
      </c>
      <c r="AGV401" s="36" t="str">
        <f t="shared" si="1217"/>
        <v/>
      </c>
      <c r="AGW401" s="39">
        <f t="shared" si="1231"/>
        <v>1</v>
      </c>
      <c r="AGX401" s="36" t="str">
        <f t="shared" si="1232"/>
        <v/>
      </c>
      <c r="AGY401" s="36" t="str">
        <f t="shared" si="1218"/>
        <v/>
      </c>
      <c r="AGZ401" s="39" t="str">
        <f t="shared" si="1233"/>
        <v/>
      </c>
      <c r="AHA401" s="36" t="str">
        <f t="shared" si="1234"/>
        <v/>
      </c>
      <c r="AHB401" s="36" t="str">
        <f t="shared" si="1219"/>
        <v/>
      </c>
      <c r="AHC401" s="39" t="str">
        <f t="shared" si="1235"/>
        <v/>
      </c>
      <c r="AHD401" s="36" t="str">
        <f t="shared" si="1236"/>
        <v/>
      </c>
      <c r="AHE401" s="36" t="str">
        <f t="shared" si="1220"/>
        <v/>
      </c>
      <c r="AHF401" s="39" t="str">
        <f t="shared" si="1237"/>
        <v/>
      </c>
      <c r="AHG401" s="36" t="str">
        <f t="shared" si="1238"/>
        <v/>
      </c>
      <c r="AHH401" s="36" t="str">
        <f t="shared" si="1221"/>
        <v/>
      </c>
      <c r="AHI401" s="39" t="str">
        <f t="shared" si="1239"/>
        <v/>
      </c>
      <c r="AHJ401" s="36" t="str">
        <f t="shared" si="1240"/>
        <v/>
      </c>
      <c r="AHK401" s="36" t="str">
        <f t="shared" si="1222"/>
        <v/>
      </c>
      <c r="AHL401" s="39" t="str">
        <f t="shared" si="1241"/>
        <v/>
      </c>
      <c r="AHM401" s="36" t="str">
        <f t="shared" si="1242"/>
        <v/>
      </c>
      <c r="AHN401" s="36" t="str">
        <f t="shared" si="1223"/>
        <v/>
      </c>
      <c r="AHO401" s="39" t="str">
        <f t="shared" si="1243"/>
        <v/>
      </c>
    </row>
    <row r="402" spans="1:918" s="5" customFormat="1" outlineLevel="1" x14ac:dyDescent="0.25">
      <c r="A402" s="35">
        <f t="shared" si="1244"/>
        <v>9</v>
      </c>
      <c r="B402" s="48" t="s">
        <v>246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367</v>
      </c>
      <c r="CR402" s="57" t="s">
        <v>367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368</v>
      </c>
      <c r="EV402" s="57" t="s">
        <v>368</v>
      </c>
      <c r="EW402" s="57"/>
      <c r="EX402" s="57"/>
      <c r="EY402" s="57"/>
      <c r="EZ402" s="57"/>
      <c r="FA402" s="38"/>
      <c r="FB402" s="38"/>
      <c r="FC402" s="38"/>
      <c r="FD402" s="38"/>
      <c r="FE402" s="38"/>
      <c r="FF402" s="38"/>
      <c r="FG402" s="61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38"/>
      <c r="GA402" s="61"/>
      <c r="GB402" s="57" t="s">
        <v>368</v>
      </c>
      <c r="GC402" s="57" t="s">
        <v>368</v>
      </c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 t="s">
        <v>367</v>
      </c>
      <c r="IR402" s="57" t="s">
        <v>367</v>
      </c>
      <c r="IS402" s="57" t="s">
        <v>367</v>
      </c>
      <c r="IT402" s="57" t="s">
        <v>367</v>
      </c>
      <c r="IU402" s="57" t="s">
        <v>367</v>
      </c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 t="s">
        <v>367</v>
      </c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/>
      <c r="NX402" s="57"/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 t="s">
        <v>367</v>
      </c>
      <c r="OK402" s="57" t="s">
        <v>367</v>
      </c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85" t="str">
        <f t="shared" si="1211"/>
        <v/>
      </c>
      <c r="AGG402" s="85" t="str">
        <f t="shared" si="1212"/>
        <v/>
      </c>
      <c r="AGH402" s="85">
        <f t="shared" si="1213"/>
        <v>2</v>
      </c>
      <c r="AGL402" s="36" t="str">
        <f t="shared" si="1224"/>
        <v/>
      </c>
      <c r="AGM402" s="36" t="str">
        <f t="shared" si="1214"/>
        <v/>
      </c>
      <c r="AGN402" s="39" t="str">
        <f t="shared" si="1225"/>
        <v/>
      </c>
      <c r="AGO402" s="36" t="str">
        <f t="shared" si="1226"/>
        <v/>
      </c>
      <c r="AGP402" s="36">
        <f t="shared" si="1215"/>
        <v>2</v>
      </c>
      <c r="AGQ402" s="39">
        <f t="shared" si="1227"/>
        <v>2</v>
      </c>
      <c r="AGR402" s="36" t="str">
        <f t="shared" si="1228"/>
        <v/>
      </c>
      <c r="AGS402" s="36">
        <f t="shared" si="1216"/>
        <v>2</v>
      </c>
      <c r="AGT402" s="39">
        <f t="shared" si="1229"/>
        <v>5</v>
      </c>
      <c r="AGU402" s="36" t="str">
        <f t="shared" si="1230"/>
        <v/>
      </c>
      <c r="AGV402" s="36" t="str">
        <f t="shared" si="1217"/>
        <v/>
      </c>
      <c r="AGW402" s="39">
        <f t="shared" si="1231"/>
        <v>1</v>
      </c>
      <c r="AGX402" s="36" t="str">
        <f t="shared" si="1232"/>
        <v/>
      </c>
      <c r="AGY402" s="36" t="str">
        <f t="shared" si="1218"/>
        <v/>
      </c>
      <c r="AGZ402" s="39">
        <f t="shared" si="1233"/>
        <v>2</v>
      </c>
      <c r="AHA402" s="36" t="str">
        <f t="shared" si="1234"/>
        <v/>
      </c>
      <c r="AHB402" s="36" t="str">
        <f t="shared" si="1219"/>
        <v/>
      </c>
      <c r="AHC402" s="39" t="str">
        <f t="shared" si="1235"/>
        <v/>
      </c>
      <c r="AHD402" s="36" t="str">
        <f t="shared" si="1236"/>
        <v/>
      </c>
      <c r="AHE402" s="36" t="str">
        <f t="shared" si="1220"/>
        <v/>
      </c>
      <c r="AHF402" s="39" t="str">
        <f t="shared" si="1237"/>
        <v/>
      </c>
      <c r="AHG402" s="36" t="str">
        <f t="shared" si="1238"/>
        <v/>
      </c>
      <c r="AHH402" s="36" t="str">
        <f t="shared" si="1221"/>
        <v/>
      </c>
      <c r="AHI402" s="39" t="str">
        <f t="shared" si="1239"/>
        <v/>
      </c>
      <c r="AHJ402" s="36" t="str">
        <f t="shared" si="1240"/>
        <v/>
      </c>
      <c r="AHK402" s="36" t="str">
        <f t="shared" si="1222"/>
        <v/>
      </c>
      <c r="AHL402" s="39" t="str">
        <f t="shared" si="1241"/>
        <v/>
      </c>
      <c r="AHM402" s="36" t="str">
        <f t="shared" si="1242"/>
        <v/>
      </c>
      <c r="AHN402" s="36" t="str">
        <f t="shared" si="1223"/>
        <v/>
      </c>
      <c r="AHO402" s="39" t="str">
        <f t="shared" si="1243"/>
        <v/>
      </c>
    </row>
    <row r="403" spans="1:918" s="5" customFormat="1" outlineLevel="1" x14ac:dyDescent="0.25">
      <c r="A403" s="35">
        <f t="shared" si="1244"/>
        <v>10</v>
      </c>
      <c r="B403" s="48" t="s">
        <v>247</v>
      </c>
      <c r="C403" s="37"/>
      <c r="D403" s="35"/>
      <c r="E403" s="35"/>
      <c r="F403" s="35"/>
      <c r="G403" s="57"/>
      <c r="H403" s="57" t="s">
        <v>367</v>
      </c>
      <c r="I403" s="57" t="s">
        <v>367</v>
      </c>
      <c r="J403" s="57"/>
      <c r="K403" s="57"/>
      <c r="L403" s="57" t="s">
        <v>367</v>
      </c>
      <c r="M403" s="57" t="s">
        <v>367</v>
      </c>
      <c r="N403" s="57" t="s">
        <v>367</v>
      </c>
      <c r="O403" s="57" t="s">
        <v>367</v>
      </c>
      <c r="P403" s="57" t="s">
        <v>367</v>
      </c>
      <c r="Q403" s="57"/>
      <c r="R403" s="57"/>
      <c r="S403" s="57"/>
      <c r="T403" s="38"/>
      <c r="U403" s="38"/>
      <c r="V403" s="38"/>
      <c r="W403" s="61"/>
      <c r="X403" s="57" t="s">
        <v>367</v>
      </c>
      <c r="Y403" s="57" t="s">
        <v>367</v>
      </c>
      <c r="Z403" s="57" t="s">
        <v>367</v>
      </c>
      <c r="AA403" s="57"/>
      <c r="AB403" s="57" t="s">
        <v>367</v>
      </c>
      <c r="AC403" s="57" t="s">
        <v>367</v>
      </c>
      <c r="AD403" s="57"/>
      <c r="AE403" s="57" t="s">
        <v>367</v>
      </c>
      <c r="AF403" s="57" t="s">
        <v>367</v>
      </c>
      <c r="AG403" s="57" t="s">
        <v>367</v>
      </c>
      <c r="AH403" s="57" t="s">
        <v>367</v>
      </c>
      <c r="AI403" s="57" t="s">
        <v>367</v>
      </c>
      <c r="AJ403" s="57" t="s">
        <v>367</v>
      </c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 t="s">
        <v>367</v>
      </c>
      <c r="AW403" s="57"/>
      <c r="AX403" s="57"/>
      <c r="AY403" s="57"/>
      <c r="AZ403" s="57" t="s">
        <v>367</v>
      </c>
      <c r="BA403" s="57"/>
      <c r="BB403" s="57" t="s">
        <v>367</v>
      </c>
      <c r="BC403" s="57" t="s">
        <v>367</v>
      </c>
      <c r="BD403" s="57"/>
      <c r="BE403" s="38"/>
      <c r="BF403" s="38"/>
      <c r="BG403" s="38"/>
      <c r="BH403" s="38"/>
      <c r="BI403" s="38"/>
      <c r="BJ403" s="38"/>
      <c r="BK403" s="61"/>
      <c r="BL403" s="57"/>
      <c r="BM403" s="57"/>
      <c r="BN403" s="57"/>
      <c r="BO403" s="57"/>
      <c r="BP403" s="57"/>
      <c r="BQ403" s="57" t="s">
        <v>367</v>
      </c>
      <c r="BR403" s="57"/>
      <c r="BS403" s="57" t="s">
        <v>367</v>
      </c>
      <c r="BT403" s="57" t="s">
        <v>367</v>
      </c>
      <c r="BU403" s="57" t="s">
        <v>367</v>
      </c>
      <c r="BV403" s="57"/>
      <c r="BW403" s="57" t="s">
        <v>367</v>
      </c>
      <c r="BX403" s="57"/>
      <c r="BY403" s="38"/>
      <c r="BZ403" s="38"/>
      <c r="CA403" s="38"/>
      <c r="CB403" s="38"/>
      <c r="CC403" s="38"/>
      <c r="CD403" s="38"/>
      <c r="CE403" s="61"/>
      <c r="CF403" s="57"/>
      <c r="CG403" s="57"/>
      <c r="CH403" s="57"/>
      <c r="CI403" s="57"/>
      <c r="CJ403" s="57" t="s">
        <v>367</v>
      </c>
      <c r="CK403" s="57" t="s">
        <v>367</v>
      </c>
      <c r="CL403" s="57"/>
      <c r="CM403" s="57"/>
      <c r="CN403" s="57"/>
      <c r="CO403" s="57" t="s">
        <v>367</v>
      </c>
      <c r="CP403" s="57"/>
      <c r="CQ403" s="57" t="s">
        <v>367</v>
      </c>
      <c r="CR403" s="57" t="s">
        <v>367</v>
      </c>
      <c r="CS403" s="57"/>
      <c r="CT403" s="57"/>
      <c r="CU403" s="57"/>
      <c r="CV403" s="57"/>
      <c r="CW403" s="57"/>
      <c r="CX403" s="38"/>
      <c r="CY403" s="61"/>
      <c r="CZ403" s="57"/>
      <c r="DA403" s="57" t="s">
        <v>367</v>
      </c>
      <c r="DB403" s="57"/>
      <c r="DC403" s="57"/>
      <c r="DD403" s="57"/>
      <c r="DE403" s="57" t="s">
        <v>367</v>
      </c>
      <c r="DF403" s="57"/>
      <c r="DG403" s="57" t="s">
        <v>367</v>
      </c>
      <c r="DH403" s="57" t="s">
        <v>367</v>
      </c>
      <c r="DI403" s="57" t="s">
        <v>367</v>
      </c>
      <c r="DJ403" s="57" t="s">
        <v>367</v>
      </c>
      <c r="DK403" s="57" t="s">
        <v>367</v>
      </c>
      <c r="DL403" s="57" t="s">
        <v>367</v>
      </c>
      <c r="DM403" s="57"/>
      <c r="DN403" s="38"/>
      <c r="DO403" s="38"/>
      <c r="DP403" s="38"/>
      <c r="DQ403" s="38"/>
      <c r="DR403" s="38"/>
      <c r="DS403" s="61"/>
      <c r="DT403" s="57" t="s">
        <v>367</v>
      </c>
      <c r="DU403" s="57" t="s">
        <v>367</v>
      </c>
      <c r="DV403" s="57" t="s">
        <v>367</v>
      </c>
      <c r="DW403" s="57"/>
      <c r="DX403" s="57" t="s">
        <v>367</v>
      </c>
      <c r="DY403" s="57" t="s">
        <v>367</v>
      </c>
      <c r="DZ403" s="57"/>
      <c r="EA403" s="57"/>
      <c r="EB403" s="57"/>
      <c r="EC403" s="57" t="s">
        <v>367</v>
      </c>
      <c r="ED403" s="57"/>
      <c r="EE403" s="57" t="s">
        <v>367</v>
      </c>
      <c r="EF403" s="57" t="s">
        <v>367</v>
      </c>
      <c r="EG403" s="57"/>
      <c r="EH403" s="38"/>
      <c r="EI403" s="38"/>
      <c r="EJ403" s="38"/>
      <c r="EK403" s="38"/>
      <c r="EL403" s="38"/>
      <c r="EM403" s="61"/>
      <c r="EN403" s="57" t="s">
        <v>367</v>
      </c>
      <c r="EO403" s="57" t="s">
        <v>367</v>
      </c>
      <c r="EP403" s="57"/>
      <c r="EQ403" s="57"/>
      <c r="ER403" s="57"/>
      <c r="ES403" s="57"/>
      <c r="ET403" s="57"/>
      <c r="EU403" s="57"/>
      <c r="EV403" s="57" t="s">
        <v>367</v>
      </c>
      <c r="EW403" s="57" t="s">
        <v>367</v>
      </c>
      <c r="EX403" s="57"/>
      <c r="EY403" s="57"/>
      <c r="EZ403" s="57"/>
      <c r="FA403" s="38"/>
      <c r="FB403" s="38"/>
      <c r="FC403" s="38"/>
      <c r="FD403" s="38"/>
      <c r="FE403" s="38"/>
      <c r="FF403" s="38"/>
      <c r="FG403" s="61"/>
      <c r="FH403" s="57"/>
      <c r="FI403" s="57"/>
      <c r="FJ403" s="57"/>
      <c r="FK403" s="57"/>
      <c r="FL403" s="57" t="s">
        <v>367</v>
      </c>
      <c r="FM403" s="57"/>
      <c r="FN403" s="57"/>
      <c r="FO403" s="57"/>
      <c r="FP403" s="57"/>
      <c r="FQ403" s="57" t="s">
        <v>367</v>
      </c>
      <c r="FR403" s="57"/>
      <c r="FS403" s="57"/>
      <c r="FT403" s="57"/>
      <c r="FU403" s="57"/>
      <c r="FV403" s="57"/>
      <c r="FW403" s="57"/>
      <c r="FX403" s="57"/>
      <c r="FY403" s="57"/>
      <c r="FZ403" s="38"/>
      <c r="GA403" s="61"/>
      <c r="GB403" s="57" t="s">
        <v>367</v>
      </c>
      <c r="GC403" s="57" t="s">
        <v>367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/>
      <c r="GW403" s="57"/>
      <c r="GX403" s="57"/>
      <c r="GY403" s="57"/>
      <c r="GZ403" s="57" t="s">
        <v>367</v>
      </c>
      <c r="HA403" s="57"/>
      <c r="HB403" s="57"/>
      <c r="HC403" s="57"/>
      <c r="HD403" s="57"/>
      <c r="HE403" s="57"/>
      <c r="HF403" s="57"/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 t="s">
        <v>367</v>
      </c>
      <c r="HU403" s="57"/>
      <c r="HV403" s="57"/>
      <c r="HW403" s="57"/>
      <c r="HX403" s="57" t="s">
        <v>367</v>
      </c>
      <c r="HY403" s="57"/>
      <c r="HZ403" s="57"/>
      <c r="IA403" s="57"/>
      <c r="IB403" s="57"/>
      <c r="IC403" s="38"/>
      <c r="ID403" s="38"/>
      <c r="IE403" s="38"/>
      <c r="IF403" s="38"/>
      <c r="IG403" s="38"/>
      <c r="IH403" s="38"/>
      <c r="II403" s="57" t="s">
        <v>367</v>
      </c>
      <c r="IJ403" s="57" t="s">
        <v>367</v>
      </c>
      <c r="IK403" s="57" t="s">
        <v>367</v>
      </c>
      <c r="IL403" s="57"/>
      <c r="IM403" s="57" t="s">
        <v>367</v>
      </c>
      <c r="IN403" s="57"/>
      <c r="IO403" s="57"/>
      <c r="IP403" s="57"/>
      <c r="IQ403" s="57"/>
      <c r="IR403" s="57" t="s">
        <v>367</v>
      </c>
      <c r="IS403" s="57"/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 t="s">
        <v>367</v>
      </c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/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367</v>
      </c>
      <c r="NU403" s="57" t="s">
        <v>367</v>
      </c>
      <c r="NV403" s="57"/>
      <c r="NW403" s="57" t="s">
        <v>367</v>
      </c>
      <c r="NX403" s="57" t="s">
        <v>367</v>
      </c>
      <c r="NY403" s="57"/>
      <c r="NZ403" s="57"/>
      <c r="OA403" s="57"/>
      <c r="OB403" s="57"/>
      <c r="OC403" s="57"/>
      <c r="OD403" s="57"/>
      <c r="OE403" s="57"/>
      <c r="OF403" s="57"/>
      <c r="OG403" s="57"/>
      <c r="OH403" s="57"/>
      <c r="OI403" s="57"/>
      <c r="OJ403" s="57"/>
      <c r="OK403" s="57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85" t="str">
        <f t="shared" si="1211"/>
        <v/>
      </c>
      <c r="AGG403" s="85" t="str">
        <f t="shared" si="1212"/>
        <v/>
      </c>
      <c r="AGH403" s="85">
        <f t="shared" si="1213"/>
        <v>4</v>
      </c>
      <c r="AGL403" s="36" t="str">
        <f t="shared" si="1224"/>
        <v/>
      </c>
      <c r="AGM403" s="36" t="str">
        <f t="shared" si="1214"/>
        <v/>
      </c>
      <c r="AGN403" s="39">
        <f t="shared" si="1225"/>
        <v>30</v>
      </c>
      <c r="AGO403" s="36" t="str">
        <f t="shared" si="1226"/>
        <v/>
      </c>
      <c r="AGP403" s="36" t="str">
        <f t="shared" si="1215"/>
        <v/>
      </c>
      <c r="AGQ403" s="39">
        <f t="shared" si="1227"/>
        <v>24</v>
      </c>
      <c r="AGR403" s="36" t="str">
        <f t="shared" si="1228"/>
        <v/>
      </c>
      <c r="AGS403" s="36" t="str">
        <f t="shared" si="1216"/>
        <v/>
      </c>
      <c r="AGT403" s="39">
        <f t="shared" si="1229"/>
        <v>10</v>
      </c>
      <c r="AGU403" s="36" t="str">
        <f t="shared" si="1230"/>
        <v/>
      </c>
      <c r="AGV403" s="36" t="str">
        <f t="shared" si="1217"/>
        <v/>
      </c>
      <c r="AGW403" s="39">
        <f t="shared" si="1231"/>
        <v>1</v>
      </c>
      <c r="AGX403" s="36" t="str">
        <f t="shared" si="1232"/>
        <v/>
      </c>
      <c r="AGY403" s="36" t="str">
        <f t="shared" si="1218"/>
        <v/>
      </c>
      <c r="AGZ403" s="39">
        <f t="shared" si="1233"/>
        <v>4</v>
      </c>
      <c r="AHA403" s="36" t="str">
        <f t="shared" si="1234"/>
        <v/>
      </c>
      <c r="AHB403" s="36" t="str">
        <f t="shared" si="1219"/>
        <v/>
      </c>
      <c r="AHC403" s="39" t="str">
        <f t="shared" si="1235"/>
        <v/>
      </c>
      <c r="AHD403" s="36" t="str">
        <f t="shared" si="1236"/>
        <v/>
      </c>
      <c r="AHE403" s="36" t="str">
        <f t="shared" si="1220"/>
        <v/>
      </c>
      <c r="AHF403" s="39" t="str">
        <f t="shared" si="1237"/>
        <v/>
      </c>
      <c r="AHG403" s="36" t="str">
        <f t="shared" si="1238"/>
        <v/>
      </c>
      <c r="AHH403" s="36" t="str">
        <f t="shared" si="1221"/>
        <v/>
      </c>
      <c r="AHI403" s="39" t="str">
        <f t="shared" si="1239"/>
        <v/>
      </c>
      <c r="AHJ403" s="36" t="str">
        <f t="shared" si="1240"/>
        <v/>
      </c>
      <c r="AHK403" s="36" t="str">
        <f t="shared" si="1222"/>
        <v/>
      </c>
      <c r="AHL403" s="39" t="str">
        <f t="shared" si="1241"/>
        <v/>
      </c>
      <c r="AHM403" s="36" t="str">
        <f t="shared" si="1242"/>
        <v/>
      </c>
      <c r="AHN403" s="36" t="str">
        <f t="shared" si="1223"/>
        <v/>
      </c>
      <c r="AHO403" s="39" t="str">
        <f t="shared" si="1243"/>
        <v/>
      </c>
    </row>
    <row r="404" spans="1:918" s="5" customFormat="1" outlineLevel="1" x14ac:dyDescent="0.25">
      <c r="A404" s="35">
        <f t="shared" si="1244"/>
        <v>11</v>
      </c>
      <c r="B404" s="48" t="s">
        <v>248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/>
      <c r="EO404" s="57"/>
      <c r="EP404" s="57"/>
      <c r="EQ404" s="57"/>
      <c r="ER404" s="57"/>
      <c r="ES404" s="57"/>
      <c r="ET404" s="57"/>
      <c r="EU404" s="57"/>
      <c r="EV404" s="57" t="s">
        <v>367</v>
      </c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368</v>
      </c>
      <c r="FT404" s="57" t="s">
        <v>368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/>
      <c r="NU404" s="57"/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/>
      <c r="OK404" s="57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85" t="str">
        <f t="shared" si="1211"/>
        <v/>
      </c>
      <c r="AGG404" s="85" t="str">
        <f t="shared" si="1212"/>
        <v/>
      </c>
      <c r="AGH404" s="85" t="str">
        <f t="shared" si="1213"/>
        <v/>
      </c>
      <c r="AGL404" s="36" t="str">
        <f t="shared" si="1224"/>
        <v/>
      </c>
      <c r="AGM404" s="36" t="str">
        <f t="shared" si="1214"/>
        <v/>
      </c>
      <c r="AGN404" s="39" t="str">
        <f t="shared" si="1225"/>
        <v/>
      </c>
      <c r="AGO404" s="36" t="str">
        <f t="shared" si="1226"/>
        <v/>
      </c>
      <c r="AGP404" s="36">
        <f t="shared" si="1215"/>
        <v>2</v>
      </c>
      <c r="AGQ404" s="39">
        <f t="shared" si="1227"/>
        <v>1</v>
      </c>
      <c r="AGR404" s="36" t="str">
        <f t="shared" si="1228"/>
        <v/>
      </c>
      <c r="AGS404" s="36" t="str">
        <f t="shared" si="1216"/>
        <v/>
      </c>
      <c r="AGT404" s="39" t="str">
        <f t="shared" si="1229"/>
        <v/>
      </c>
      <c r="AGU404" s="36" t="str">
        <f t="shared" si="1230"/>
        <v/>
      </c>
      <c r="AGV404" s="36" t="str">
        <f t="shared" si="1217"/>
        <v/>
      </c>
      <c r="AGW404" s="39" t="str">
        <f t="shared" si="1231"/>
        <v/>
      </c>
      <c r="AGX404" s="36" t="str">
        <f t="shared" si="1232"/>
        <v/>
      </c>
      <c r="AGY404" s="36" t="str">
        <f t="shared" si="1218"/>
        <v/>
      </c>
      <c r="AGZ404" s="39" t="str">
        <f t="shared" si="1233"/>
        <v/>
      </c>
      <c r="AHA404" s="36" t="str">
        <f t="shared" si="1234"/>
        <v/>
      </c>
      <c r="AHB404" s="36" t="str">
        <f t="shared" si="1219"/>
        <v/>
      </c>
      <c r="AHC404" s="39" t="str">
        <f t="shared" si="1235"/>
        <v/>
      </c>
      <c r="AHD404" s="36" t="str">
        <f t="shared" si="1236"/>
        <v/>
      </c>
      <c r="AHE404" s="36" t="str">
        <f t="shared" si="1220"/>
        <v/>
      </c>
      <c r="AHF404" s="39" t="str">
        <f t="shared" si="1237"/>
        <v/>
      </c>
      <c r="AHG404" s="36" t="str">
        <f t="shared" si="1238"/>
        <v/>
      </c>
      <c r="AHH404" s="36" t="str">
        <f t="shared" si="1221"/>
        <v/>
      </c>
      <c r="AHI404" s="39" t="str">
        <f t="shared" si="1239"/>
        <v/>
      </c>
      <c r="AHJ404" s="36" t="str">
        <f t="shared" si="1240"/>
        <v/>
      </c>
      <c r="AHK404" s="36" t="str">
        <f t="shared" si="1222"/>
        <v/>
      </c>
      <c r="AHL404" s="39" t="str">
        <f t="shared" si="1241"/>
        <v/>
      </c>
      <c r="AHM404" s="36" t="str">
        <f t="shared" si="1242"/>
        <v/>
      </c>
      <c r="AHN404" s="36" t="str">
        <f t="shared" si="1223"/>
        <v/>
      </c>
      <c r="AHO404" s="39" t="str">
        <f t="shared" si="1243"/>
        <v/>
      </c>
    </row>
    <row r="405" spans="1:918" s="5" customFormat="1" outlineLevel="1" x14ac:dyDescent="0.25">
      <c r="A405" s="35">
        <f t="shared" si="1244"/>
        <v>12</v>
      </c>
      <c r="B405" s="48" t="s">
        <v>249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 t="s">
        <v>367</v>
      </c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 t="s">
        <v>367</v>
      </c>
      <c r="CR405" s="57" t="s">
        <v>367</v>
      </c>
      <c r="CS405" s="57"/>
      <c r="CT405" s="57"/>
      <c r="CU405" s="57"/>
      <c r="CV405" s="57"/>
      <c r="CW405" s="57"/>
      <c r="CX405" s="38"/>
      <c r="CY405" s="61"/>
      <c r="CZ405" s="57"/>
      <c r="DA405" s="57" t="s">
        <v>367</v>
      </c>
      <c r="DB405" s="57"/>
      <c r="DC405" s="57"/>
      <c r="DD405" s="57"/>
      <c r="DE405" s="57" t="s">
        <v>367</v>
      </c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 t="s">
        <v>367</v>
      </c>
      <c r="DV405" s="57"/>
      <c r="DW405" s="57"/>
      <c r="DX405" s="57"/>
      <c r="DY405" s="57"/>
      <c r="DZ405" s="57"/>
      <c r="EA405" s="57"/>
      <c r="EB405" s="57"/>
      <c r="EC405" s="57" t="s">
        <v>367</v>
      </c>
      <c r="ED405" s="57"/>
      <c r="EE405" s="57" t="s">
        <v>367</v>
      </c>
      <c r="EF405" s="57" t="s">
        <v>367</v>
      </c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/>
      <c r="EV405" s="57" t="s">
        <v>378</v>
      </c>
      <c r="EW405" s="57" t="s">
        <v>378</v>
      </c>
      <c r="EX405" s="57"/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/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85" t="str">
        <f t="shared" si="1211"/>
        <v/>
      </c>
      <c r="AGG405" s="85" t="str">
        <f t="shared" si="1212"/>
        <v/>
      </c>
      <c r="AGH405" s="85" t="str">
        <f t="shared" si="1213"/>
        <v/>
      </c>
      <c r="AGL405" s="36" t="str">
        <f t="shared" si="1224"/>
        <v/>
      </c>
      <c r="AGM405" s="36" t="str">
        <f t="shared" si="1214"/>
        <v/>
      </c>
      <c r="AGN405" s="39">
        <f t="shared" si="1225"/>
        <v>1</v>
      </c>
      <c r="AGO405" s="36">
        <f t="shared" si="1226"/>
        <v>2</v>
      </c>
      <c r="AGP405" s="36" t="str">
        <f t="shared" si="1215"/>
        <v/>
      </c>
      <c r="AGQ405" s="39">
        <f t="shared" si="1227"/>
        <v>8</v>
      </c>
      <c r="AGR405" s="36" t="str">
        <f t="shared" si="1228"/>
        <v/>
      </c>
      <c r="AGS405" s="36" t="str">
        <f t="shared" si="1216"/>
        <v/>
      </c>
      <c r="AGT405" s="39" t="str">
        <f t="shared" si="1229"/>
        <v/>
      </c>
      <c r="AGU405" s="36" t="str">
        <f t="shared" si="1230"/>
        <v/>
      </c>
      <c r="AGV405" s="36" t="str">
        <f t="shared" si="1217"/>
        <v/>
      </c>
      <c r="AGW405" s="39" t="str">
        <f t="shared" si="1231"/>
        <v/>
      </c>
      <c r="AGX405" s="36" t="str">
        <f t="shared" si="1232"/>
        <v/>
      </c>
      <c r="AGY405" s="36" t="str">
        <f t="shared" si="1218"/>
        <v/>
      </c>
      <c r="AGZ405" s="39" t="str">
        <f t="shared" si="1233"/>
        <v/>
      </c>
      <c r="AHA405" s="36" t="str">
        <f t="shared" si="1234"/>
        <v/>
      </c>
      <c r="AHB405" s="36" t="str">
        <f t="shared" si="1219"/>
        <v/>
      </c>
      <c r="AHC405" s="39" t="str">
        <f t="shared" si="1235"/>
        <v/>
      </c>
      <c r="AHD405" s="36" t="str">
        <f t="shared" si="1236"/>
        <v/>
      </c>
      <c r="AHE405" s="36" t="str">
        <f t="shared" si="1220"/>
        <v/>
      </c>
      <c r="AHF405" s="39" t="str">
        <f t="shared" si="1237"/>
        <v/>
      </c>
      <c r="AHG405" s="36" t="str">
        <f t="shared" si="1238"/>
        <v/>
      </c>
      <c r="AHH405" s="36" t="str">
        <f t="shared" si="1221"/>
        <v/>
      </c>
      <c r="AHI405" s="39" t="str">
        <f t="shared" si="1239"/>
        <v/>
      </c>
      <c r="AHJ405" s="36" t="str">
        <f t="shared" si="1240"/>
        <v/>
      </c>
      <c r="AHK405" s="36" t="str">
        <f t="shared" si="1222"/>
        <v/>
      </c>
      <c r="AHL405" s="39" t="str">
        <f t="shared" si="1241"/>
        <v/>
      </c>
      <c r="AHM405" s="36" t="str">
        <f t="shared" si="1242"/>
        <v/>
      </c>
      <c r="AHN405" s="36" t="str">
        <f t="shared" si="1223"/>
        <v/>
      </c>
      <c r="AHO405" s="39" t="str">
        <f t="shared" si="1243"/>
        <v/>
      </c>
    </row>
    <row r="406" spans="1:918" s="5" customFormat="1" outlineLevel="1" x14ac:dyDescent="0.25">
      <c r="A406" s="35">
        <f t="shared" si="1244"/>
        <v>13</v>
      </c>
      <c r="B406" s="48" t="s">
        <v>250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 t="s">
        <v>367</v>
      </c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 t="s">
        <v>367</v>
      </c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 t="s">
        <v>367</v>
      </c>
      <c r="DY406" s="57"/>
      <c r="DZ406" s="57"/>
      <c r="EA406" s="57"/>
      <c r="EB406" s="57"/>
      <c r="EC406" s="57"/>
      <c r="ED406" s="57"/>
      <c r="EE406" s="57"/>
      <c r="EF406" s="57" t="s">
        <v>367</v>
      </c>
      <c r="EG406" s="57"/>
      <c r="EH406" s="38"/>
      <c r="EI406" s="38"/>
      <c r="EJ406" s="38"/>
      <c r="EK406" s="38"/>
      <c r="EL406" s="38"/>
      <c r="EM406" s="61"/>
      <c r="EN406" s="57" t="s">
        <v>367</v>
      </c>
      <c r="EO406" s="57" t="s">
        <v>367</v>
      </c>
      <c r="EP406" s="57"/>
      <c r="EQ406" s="57"/>
      <c r="ER406" s="57"/>
      <c r="ES406" s="57"/>
      <c r="ET406" s="57"/>
      <c r="EU406" s="57" t="s">
        <v>367</v>
      </c>
      <c r="EV406" s="57"/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 t="s">
        <v>367</v>
      </c>
      <c r="FJ406" s="57"/>
      <c r="FK406" s="57"/>
      <c r="FL406" s="57"/>
      <c r="FM406" s="57"/>
      <c r="FN406" s="57"/>
      <c r="FO406" s="57"/>
      <c r="FP406" s="57"/>
      <c r="FQ406" s="57"/>
      <c r="FR406" s="57"/>
      <c r="FS406" s="57" t="s">
        <v>367</v>
      </c>
      <c r="FT406" s="57" t="s">
        <v>367</v>
      </c>
      <c r="FU406" s="57"/>
      <c r="FV406" s="57"/>
      <c r="FW406" s="57"/>
      <c r="FX406" s="57"/>
      <c r="FY406" s="57"/>
      <c r="FZ406" s="38"/>
      <c r="GA406" s="61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 t="s">
        <v>367</v>
      </c>
      <c r="HE406" s="57" t="s">
        <v>367</v>
      </c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367</v>
      </c>
      <c r="IR406" s="57" t="s">
        <v>367</v>
      </c>
      <c r="IS406" s="57" t="s">
        <v>367</v>
      </c>
      <c r="IT406" s="57" t="s">
        <v>367</v>
      </c>
      <c r="IU406" s="57" t="s">
        <v>367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/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 t="s">
        <v>367</v>
      </c>
      <c r="NX406" s="57" t="s">
        <v>367</v>
      </c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/>
      <c r="OK406" s="57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85" t="str">
        <f t="shared" si="1211"/>
        <v/>
      </c>
      <c r="AGG406" s="85" t="str">
        <f t="shared" si="1212"/>
        <v/>
      </c>
      <c r="AGH406" s="85">
        <f t="shared" si="1213"/>
        <v>2</v>
      </c>
      <c r="AGL406" s="36" t="str">
        <f t="shared" si="1224"/>
        <v/>
      </c>
      <c r="AGM406" s="36" t="str">
        <f t="shared" si="1214"/>
        <v/>
      </c>
      <c r="AGN406" s="39">
        <f t="shared" si="1225"/>
        <v>2</v>
      </c>
      <c r="AGO406" s="36" t="str">
        <f t="shared" si="1226"/>
        <v/>
      </c>
      <c r="AGP406" s="36" t="str">
        <f t="shared" si="1215"/>
        <v/>
      </c>
      <c r="AGQ406" s="39">
        <f t="shared" si="1227"/>
        <v>8</v>
      </c>
      <c r="AGR406" s="36" t="str">
        <f t="shared" si="1228"/>
        <v/>
      </c>
      <c r="AGS406" s="36" t="str">
        <f t="shared" si="1216"/>
        <v/>
      </c>
      <c r="AGT406" s="39">
        <f t="shared" si="1229"/>
        <v>7</v>
      </c>
      <c r="AGU406" s="36" t="str">
        <f t="shared" si="1230"/>
        <v/>
      </c>
      <c r="AGV406" s="36" t="str">
        <f t="shared" si="1217"/>
        <v/>
      </c>
      <c r="AGW406" s="39" t="str">
        <f t="shared" si="1231"/>
        <v/>
      </c>
      <c r="AGX406" s="36" t="str">
        <f t="shared" si="1232"/>
        <v/>
      </c>
      <c r="AGY406" s="36" t="str">
        <f t="shared" si="1218"/>
        <v/>
      </c>
      <c r="AGZ406" s="39">
        <f t="shared" si="1233"/>
        <v>2</v>
      </c>
      <c r="AHA406" s="36" t="str">
        <f t="shared" si="1234"/>
        <v/>
      </c>
      <c r="AHB406" s="36" t="str">
        <f t="shared" si="1219"/>
        <v/>
      </c>
      <c r="AHC406" s="39" t="str">
        <f t="shared" si="1235"/>
        <v/>
      </c>
      <c r="AHD406" s="36" t="str">
        <f t="shared" si="1236"/>
        <v/>
      </c>
      <c r="AHE406" s="36" t="str">
        <f t="shared" si="1220"/>
        <v/>
      </c>
      <c r="AHF406" s="39" t="str">
        <f t="shared" si="1237"/>
        <v/>
      </c>
      <c r="AHG406" s="36" t="str">
        <f t="shared" si="1238"/>
        <v/>
      </c>
      <c r="AHH406" s="36" t="str">
        <f t="shared" si="1221"/>
        <v/>
      </c>
      <c r="AHI406" s="39" t="str">
        <f t="shared" si="1239"/>
        <v/>
      </c>
      <c r="AHJ406" s="36" t="str">
        <f t="shared" si="1240"/>
        <v/>
      </c>
      <c r="AHK406" s="36" t="str">
        <f t="shared" si="1222"/>
        <v/>
      </c>
      <c r="AHL406" s="39" t="str">
        <f t="shared" si="1241"/>
        <v/>
      </c>
      <c r="AHM406" s="36" t="str">
        <f t="shared" si="1242"/>
        <v/>
      </c>
      <c r="AHN406" s="36" t="str">
        <f t="shared" si="1223"/>
        <v/>
      </c>
      <c r="AHO406" s="39" t="str">
        <f t="shared" si="1243"/>
        <v/>
      </c>
    </row>
    <row r="407" spans="1:918" s="5" customFormat="1" outlineLevel="1" x14ac:dyDescent="0.25">
      <c r="A407" s="35">
        <f t="shared" si="1244"/>
        <v>14</v>
      </c>
      <c r="B407" s="48" t="s">
        <v>251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38"/>
      <c r="U407" s="38"/>
      <c r="V407" s="38"/>
      <c r="W407" s="61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38"/>
      <c r="CY407" s="61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38"/>
      <c r="EI407" s="38"/>
      <c r="EJ407" s="38"/>
      <c r="EK407" s="38"/>
      <c r="EL407" s="38"/>
      <c r="EM407" s="61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/>
      <c r="NU407" s="57"/>
      <c r="NV407" s="57"/>
      <c r="NW407" s="57"/>
      <c r="NX407" s="57"/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85" t="str">
        <f t="shared" si="1211"/>
        <v/>
      </c>
      <c r="AGG407" s="85" t="str">
        <f t="shared" si="1212"/>
        <v/>
      </c>
      <c r="AGH407" s="85" t="str">
        <f t="shared" si="1213"/>
        <v/>
      </c>
      <c r="AGL407" s="36" t="str">
        <f t="shared" si="1224"/>
        <v/>
      </c>
      <c r="AGM407" s="36" t="str">
        <f t="shared" si="1214"/>
        <v/>
      </c>
      <c r="AGN407" s="39" t="str">
        <f t="shared" si="1225"/>
        <v/>
      </c>
      <c r="AGO407" s="36" t="str">
        <f t="shared" si="1226"/>
        <v/>
      </c>
      <c r="AGP407" s="36" t="str">
        <f t="shared" si="1215"/>
        <v/>
      </c>
      <c r="AGQ407" s="39" t="str">
        <f t="shared" si="1227"/>
        <v/>
      </c>
      <c r="AGR407" s="36" t="str">
        <f t="shared" si="1228"/>
        <v/>
      </c>
      <c r="AGS407" s="36" t="str">
        <f t="shared" si="1216"/>
        <v/>
      </c>
      <c r="AGT407" s="39" t="str">
        <f t="shared" si="1229"/>
        <v/>
      </c>
      <c r="AGU407" s="36" t="str">
        <f t="shared" si="1230"/>
        <v/>
      </c>
      <c r="AGV407" s="36" t="str">
        <f t="shared" si="1217"/>
        <v/>
      </c>
      <c r="AGW407" s="39" t="str">
        <f t="shared" si="1231"/>
        <v/>
      </c>
      <c r="AGX407" s="36" t="str">
        <f t="shared" si="1232"/>
        <v/>
      </c>
      <c r="AGY407" s="36" t="str">
        <f t="shared" si="1218"/>
        <v/>
      </c>
      <c r="AGZ407" s="39" t="str">
        <f t="shared" si="1233"/>
        <v/>
      </c>
      <c r="AHA407" s="36" t="str">
        <f t="shared" si="1234"/>
        <v/>
      </c>
      <c r="AHB407" s="36" t="str">
        <f t="shared" si="1219"/>
        <v/>
      </c>
      <c r="AHC407" s="39" t="str">
        <f t="shared" si="1235"/>
        <v/>
      </c>
      <c r="AHD407" s="36" t="str">
        <f t="shared" si="1236"/>
        <v/>
      </c>
      <c r="AHE407" s="36" t="str">
        <f t="shared" si="1220"/>
        <v/>
      </c>
      <c r="AHF407" s="39" t="str">
        <f t="shared" si="1237"/>
        <v/>
      </c>
      <c r="AHG407" s="36" t="str">
        <f t="shared" si="1238"/>
        <v/>
      </c>
      <c r="AHH407" s="36" t="str">
        <f t="shared" si="1221"/>
        <v/>
      </c>
      <c r="AHI407" s="39" t="str">
        <f t="shared" si="1239"/>
        <v/>
      </c>
      <c r="AHJ407" s="36" t="str">
        <f t="shared" si="1240"/>
        <v/>
      </c>
      <c r="AHK407" s="36" t="str">
        <f t="shared" si="1222"/>
        <v/>
      </c>
      <c r="AHL407" s="39" t="str">
        <f t="shared" si="1241"/>
        <v/>
      </c>
      <c r="AHM407" s="36" t="str">
        <f t="shared" si="1242"/>
        <v/>
      </c>
      <c r="AHN407" s="36" t="str">
        <f t="shared" si="1223"/>
        <v/>
      </c>
      <c r="AHO407" s="39" t="str">
        <f t="shared" si="1243"/>
        <v/>
      </c>
    </row>
    <row r="408" spans="1:918" s="5" customFormat="1" outlineLevel="1" x14ac:dyDescent="0.25">
      <c r="A408" s="35">
        <f t="shared" si="1244"/>
        <v>15</v>
      </c>
      <c r="B408" s="36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85" t="str">
        <f t="shared" si="1211"/>
        <v/>
      </c>
      <c r="AGG408" s="85" t="str">
        <f t="shared" si="1212"/>
        <v/>
      </c>
      <c r="AGH408" s="85" t="str">
        <f t="shared" si="1213"/>
        <v/>
      </c>
      <c r="AGL408" s="36" t="str">
        <f t="shared" si="1224"/>
        <v/>
      </c>
      <c r="AGM408" s="36" t="str">
        <f t="shared" si="1214"/>
        <v/>
      </c>
      <c r="AGN408" s="39" t="str">
        <f t="shared" si="1225"/>
        <v/>
      </c>
      <c r="AGO408" s="36" t="str">
        <f t="shared" si="1226"/>
        <v/>
      </c>
      <c r="AGP408" s="36" t="str">
        <f t="shared" si="1215"/>
        <v/>
      </c>
      <c r="AGQ408" s="39" t="str">
        <f t="shared" si="1227"/>
        <v/>
      </c>
      <c r="AGR408" s="36" t="str">
        <f t="shared" si="1228"/>
        <v/>
      </c>
      <c r="AGS408" s="36" t="str">
        <f t="shared" si="1216"/>
        <v/>
      </c>
      <c r="AGT408" s="39" t="str">
        <f t="shared" si="1229"/>
        <v/>
      </c>
      <c r="AGU408" s="36" t="str">
        <f t="shared" si="1230"/>
        <v/>
      </c>
      <c r="AGV408" s="36" t="str">
        <f t="shared" si="1217"/>
        <v/>
      </c>
      <c r="AGW408" s="39" t="str">
        <f t="shared" si="1231"/>
        <v/>
      </c>
      <c r="AGX408" s="36" t="str">
        <f t="shared" si="1232"/>
        <v/>
      </c>
      <c r="AGY408" s="36" t="str">
        <f t="shared" si="1218"/>
        <v/>
      </c>
      <c r="AGZ408" s="39" t="str">
        <f t="shared" si="1233"/>
        <v/>
      </c>
      <c r="AHA408" s="36" t="str">
        <f t="shared" si="1234"/>
        <v/>
      </c>
      <c r="AHB408" s="36" t="str">
        <f t="shared" si="1219"/>
        <v/>
      </c>
      <c r="AHC408" s="39" t="str">
        <f t="shared" si="1235"/>
        <v/>
      </c>
      <c r="AHD408" s="36" t="str">
        <f t="shared" si="1236"/>
        <v/>
      </c>
      <c r="AHE408" s="36" t="str">
        <f t="shared" si="1220"/>
        <v/>
      </c>
      <c r="AHF408" s="39" t="str">
        <f t="shared" si="1237"/>
        <v/>
      </c>
      <c r="AHG408" s="36" t="str">
        <f t="shared" si="1238"/>
        <v/>
      </c>
      <c r="AHH408" s="36" t="str">
        <f t="shared" si="1221"/>
        <v/>
      </c>
      <c r="AHI408" s="39" t="str">
        <f t="shared" si="1239"/>
        <v/>
      </c>
      <c r="AHJ408" s="36" t="str">
        <f t="shared" si="1240"/>
        <v/>
      </c>
      <c r="AHK408" s="36" t="str">
        <f t="shared" si="1222"/>
        <v/>
      </c>
      <c r="AHL408" s="39" t="str">
        <f t="shared" si="1241"/>
        <v/>
      </c>
      <c r="AHM408" s="36" t="str">
        <f t="shared" si="1242"/>
        <v/>
      </c>
      <c r="AHN408" s="36" t="str">
        <f t="shared" si="1223"/>
        <v/>
      </c>
      <c r="AHO408" s="39" t="str">
        <f t="shared" si="1243"/>
        <v/>
      </c>
    </row>
    <row r="409" spans="1:918" s="5" customFormat="1" outlineLevel="1" x14ac:dyDescent="0.25">
      <c r="A409" s="35">
        <f t="shared" si="1244"/>
        <v>16</v>
      </c>
      <c r="B409" s="36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85" t="str">
        <f t="shared" si="1211"/>
        <v/>
      </c>
      <c r="AGG409" s="85" t="str">
        <f t="shared" si="1212"/>
        <v/>
      </c>
      <c r="AGH409" s="85" t="str">
        <f t="shared" si="1213"/>
        <v/>
      </c>
      <c r="AGL409" s="36" t="str">
        <f t="shared" si="1224"/>
        <v/>
      </c>
      <c r="AGM409" s="36" t="str">
        <f t="shared" si="1214"/>
        <v/>
      </c>
      <c r="AGN409" s="39" t="str">
        <f t="shared" si="1225"/>
        <v/>
      </c>
      <c r="AGO409" s="36" t="str">
        <f t="shared" si="1226"/>
        <v/>
      </c>
      <c r="AGP409" s="36" t="str">
        <f t="shared" si="1215"/>
        <v/>
      </c>
      <c r="AGQ409" s="39" t="str">
        <f t="shared" si="1227"/>
        <v/>
      </c>
      <c r="AGR409" s="36" t="str">
        <f t="shared" si="1228"/>
        <v/>
      </c>
      <c r="AGS409" s="36" t="str">
        <f t="shared" si="1216"/>
        <v/>
      </c>
      <c r="AGT409" s="39" t="str">
        <f t="shared" si="1229"/>
        <v/>
      </c>
      <c r="AGU409" s="36" t="str">
        <f t="shared" si="1230"/>
        <v/>
      </c>
      <c r="AGV409" s="36" t="str">
        <f t="shared" si="1217"/>
        <v/>
      </c>
      <c r="AGW409" s="39" t="str">
        <f t="shared" si="1231"/>
        <v/>
      </c>
      <c r="AGX409" s="36" t="str">
        <f t="shared" si="1232"/>
        <v/>
      </c>
      <c r="AGY409" s="36" t="str">
        <f t="shared" si="1218"/>
        <v/>
      </c>
      <c r="AGZ409" s="39" t="str">
        <f t="shared" si="1233"/>
        <v/>
      </c>
      <c r="AHA409" s="36" t="str">
        <f t="shared" si="1234"/>
        <v/>
      </c>
      <c r="AHB409" s="36" t="str">
        <f t="shared" si="1219"/>
        <v/>
      </c>
      <c r="AHC409" s="39" t="str">
        <f t="shared" si="1235"/>
        <v/>
      </c>
      <c r="AHD409" s="36" t="str">
        <f t="shared" si="1236"/>
        <v/>
      </c>
      <c r="AHE409" s="36" t="str">
        <f t="shared" si="1220"/>
        <v/>
      </c>
      <c r="AHF409" s="39" t="str">
        <f t="shared" si="1237"/>
        <v/>
      </c>
      <c r="AHG409" s="36" t="str">
        <f t="shared" si="1238"/>
        <v/>
      </c>
      <c r="AHH409" s="36" t="str">
        <f t="shared" si="1221"/>
        <v/>
      </c>
      <c r="AHI409" s="39" t="str">
        <f t="shared" si="1239"/>
        <v/>
      </c>
      <c r="AHJ409" s="36" t="str">
        <f t="shared" si="1240"/>
        <v/>
      </c>
      <c r="AHK409" s="36" t="str">
        <f t="shared" si="1222"/>
        <v/>
      </c>
      <c r="AHL409" s="39" t="str">
        <f t="shared" si="1241"/>
        <v/>
      </c>
      <c r="AHM409" s="36" t="str">
        <f t="shared" si="1242"/>
        <v/>
      </c>
      <c r="AHN409" s="36" t="str">
        <f t="shared" si="1223"/>
        <v/>
      </c>
      <c r="AHO409" s="39" t="str">
        <f t="shared" si="1243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43">
        <v>1</v>
      </c>
      <c r="B411" s="50" t="s">
        <v>252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38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61"/>
      <c r="AN411" s="57"/>
      <c r="AO411" s="57" t="s">
        <v>367</v>
      </c>
      <c r="AP411" s="57" t="s">
        <v>367</v>
      </c>
      <c r="AQ411" s="61"/>
      <c r="AR411" s="57"/>
      <c r="AS411" s="57"/>
      <c r="AT411" s="57"/>
      <c r="AU411" s="57" t="s">
        <v>367</v>
      </c>
      <c r="AV411" s="57" t="s">
        <v>367</v>
      </c>
      <c r="AW411" s="57" t="s">
        <v>367</v>
      </c>
      <c r="AX411" s="57"/>
      <c r="AY411" s="57" t="s">
        <v>367</v>
      </c>
      <c r="AZ411" s="57" t="s">
        <v>367</v>
      </c>
      <c r="BA411" s="57" t="s">
        <v>367</v>
      </c>
      <c r="BB411" s="57" t="s">
        <v>367</v>
      </c>
      <c r="BC411" s="57"/>
      <c r="BD411" s="57"/>
      <c r="BE411" s="57"/>
      <c r="BF411" s="57"/>
      <c r="BG411" s="57" t="s">
        <v>367</v>
      </c>
      <c r="BH411" s="57" t="s">
        <v>367</v>
      </c>
      <c r="BI411" s="38"/>
      <c r="BJ411" s="38"/>
      <c r="BK411" s="61"/>
      <c r="BL411" s="57"/>
      <c r="BM411" s="57" t="s">
        <v>367</v>
      </c>
      <c r="BN411" s="57" t="s">
        <v>367</v>
      </c>
      <c r="BO411" s="57"/>
      <c r="BP411" s="57" t="s">
        <v>367</v>
      </c>
      <c r="BQ411" s="57"/>
      <c r="BR411" s="57"/>
      <c r="BS411" s="57" t="s">
        <v>367</v>
      </c>
      <c r="BT411" s="57"/>
      <c r="BU411" s="57" t="s">
        <v>367</v>
      </c>
      <c r="BV411" s="57" t="s">
        <v>367</v>
      </c>
      <c r="BW411" s="57"/>
      <c r="BX411" s="57"/>
      <c r="BY411" s="57"/>
      <c r="BZ411" s="57"/>
      <c r="CA411" s="57" t="s">
        <v>367</v>
      </c>
      <c r="CB411" s="57" t="s">
        <v>367</v>
      </c>
      <c r="CC411" s="38"/>
      <c r="CD411" s="38"/>
      <c r="CE411" s="61"/>
      <c r="CF411" s="57" t="s">
        <v>367</v>
      </c>
      <c r="CG411" s="57" t="s">
        <v>367</v>
      </c>
      <c r="CH411" s="57" t="s">
        <v>367</v>
      </c>
      <c r="CI411" s="57"/>
      <c r="CJ411" s="57"/>
      <c r="CK411" s="57" t="s">
        <v>367</v>
      </c>
      <c r="CL411" s="57"/>
      <c r="CM411" s="57"/>
      <c r="CN411" s="57" t="s">
        <v>367</v>
      </c>
      <c r="CO411" s="57" t="s">
        <v>367</v>
      </c>
      <c r="CP411" s="57" t="s">
        <v>367</v>
      </c>
      <c r="CQ411" s="57"/>
      <c r="CR411" s="57"/>
      <c r="CS411" s="57" t="s">
        <v>367</v>
      </c>
      <c r="CT411" s="57"/>
      <c r="CU411" s="57"/>
      <c r="CV411" s="57"/>
      <c r="CW411" s="38"/>
      <c r="CX411" s="38"/>
      <c r="CY411" s="37"/>
      <c r="CZ411" s="38"/>
      <c r="DA411" s="38"/>
      <c r="DB411" s="38"/>
      <c r="DC411" s="38"/>
      <c r="DD411" s="38"/>
      <c r="DE411" s="38" t="s">
        <v>367</v>
      </c>
      <c r="DF411" s="38"/>
      <c r="DG411" s="38" t="s">
        <v>367</v>
      </c>
      <c r="DH411" s="38" t="s">
        <v>367</v>
      </c>
      <c r="DI411" s="38"/>
      <c r="DJ411" s="38"/>
      <c r="DK411" s="38" t="s">
        <v>367</v>
      </c>
      <c r="DL411" s="38" t="s">
        <v>367</v>
      </c>
      <c r="DM411" s="38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 t="s">
        <v>367</v>
      </c>
      <c r="DX411" s="57"/>
      <c r="DY411" s="57" t="s">
        <v>367</v>
      </c>
      <c r="DZ411" s="57"/>
      <c r="EA411" s="57"/>
      <c r="EB411" s="57" t="s">
        <v>367</v>
      </c>
      <c r="EC411" s="57" t="s">
        <v>367</v>
      </c>
      <c r="ED411" s="57" t="s">
        <v>367</v>
      </c>
      <c r="EE411" s="57" t="s">
        <v>367</v>
      </c>
      <c r="EF411" s="57" t="s">
        <v>367</v>
      </c>
      <c r="EG411" s="57"/>
      <c r="EH411" s="57"/>
      <c r="EI411" s="57"/>
      <c r="EJ411" s="57"/>
      <c r="EK411" s="57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 t="s">
        <v>367</v>
      </c>
      <c r="EV411" s="38" t="s">
        <v>367</v>
      </c>
      <c r="EW411" s="38" t="s">
        <v>367</v>
      </c>
      <c r="EX411" s="38" t="s">
        <v>367</v>
      </c>
      <c r="EY411" s="38"/>
      <c r="EZ411" s="38" t="s">
        <v>367</v>
      </c>
      <c r="FA411" s="38" t="s">
        <v>367</v>
      </c>
      <c r="FB411" s="38"/>
      <c r="FC411" s="38" t="s">
        <v>367</v>
      </c>
      <c r="FD411" s="38" t="s">
        <v>367</v>
      </c>
      <c r="FE411" s="38"/>
      <c r="FF411" s="38"/>
      <c r="FG411" s="37"/>
      <c r="FH411" s="38" t="s">
        <v>367</v>
      </c>
      <c r="FI411" s="38" t="s">
        <v>367</v>
      </c>
      <c r="FJ411" s="38" t="s">
        <v>367</v>
      </c>
      <c r="FK411" s="38" t="s">
        <v>367</v>
      </c>
      <c r="FL411" s="38" t="s">
        <v>367</v>
      </c>
      <c r="FM411" s="38" t="s">
        <v>367</v>
      </c>
      <c r="FN411" s="38"/>
      <c r="FO411" s="38"/>
      <c r="FP411" s="38" t="s">
        <v>367</v>
      </c>
      <c r="FQ411" s="38"/>
      <c r="FR411" s="38" t="s">
        <v>367</v>
      </c>
      <c r="FS411" s="38" t="s">
        <v>367</v>
      </c>
      <c r="FT411" s="38" t="s">
        <v>367</v>
      </c>
      <c r="FU411" s="38" t="s">
        <v>367</v>
      </c>
      <c r="FV411" s="38"/>
      <c r="FW411" s="38" t="s">
        <v>367</v>
      </c>
      <c r="FX411" s="38" t="s">
        <v>367</v>
      </c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 t="s">
        <v>367</v>
      </c>
      <c r="GO411" s="38" t="s">
        <v>367</v>
      </c>
      <c r="GP411" s="38"/>
      <c r="GQ411" s="38" t="s">
        <v>367</v>
      </c>
      <c r="GR411" s="38" t="s">
        <v>367</v>
      </c>
      <c r="GS411" s="38"/>
      <c r="GT411" s="38"/>
      <c r="GU411" s="37"/>
      <c r="GV411" s="38"/>
      <c r="GW411" s="38"/>
      <c r="GX411" s="38"/>
      <c r="GY411" s="38" t="s">
        <v>367</v>
      </c>
      <c r="GZ411" s="38" t="s">
        <v>367</v>
      </c>
      <c r="HA411" s="38" t="s">
        <v>367</v>
      </c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 t="s">
        <v>367</v>
      </c>
      <c r="HR411" s="38" t="s">
        <v>367</v>
      </c>
      <c r="HS411" s="38"/>
      <c r="HT411" s="38" t="s">
        <v>367</v>
      </c>
      <c r="HU411" s="38" t="s">
        <v>367</v>
      </c>
      <c r="HV411" s="38"/>
      <c r="HW411" s="38"/>
      <c r="HX411" s="38" t="s">
        <v>367</v>
      </c>
      <c r="HY411" s="38" t="s">
        <v>367</v>
      </c>
      <c r="HZ411" s="38"/>
      <c r="IA411" s="38"/>
      <c r="IB411" s="38" t="s">
        <v>367</v>
      </c>
      <c r="IC411" s="38"/>
      <c r="ID411" s="38"/>
      <c r="IE411" s="38" t="s">
        <v>367</v>
      </c>
      <c r="IF411" s="38" t="s">
        <v>367</v>
      </c>
      <c r="IG411" s="38"/>
      <c r="IH411" s="38"/>
      <c r="II411" s="37"/>
      <c r="IJ411" s="38" t="s">
        <v>367</v>
      </c>
      <c r="IK411" s="38" t="s">
        <v>367</v>
      </c>
      <c r="IL411" s="38" t="s">
        <v>367</v>
      </c>
      <c r="IM411" s="38" t="s">
        <v>367</v>
      </c>
      <c r="IN411" s="38" t="s">
        <v>367</v>
      </c>
      <c r="IO411" s="38" t="s">
        <v>367</v>
      </c>
      <c r="IP411" s="38"/>
      <c r="IQ411" s="38"/>
      <c r="IR411" s="38" t="s">
        <v>367</v>
      </c>
      <c r="IS411" s="38" t="s">
        <v>367</v>
      </c>
      <c r="IT411" s="38" t="s">
        <v>367</v>
      </c>
      <c r="IU411" s="38" t="s">
        <v>367</v>
      </c>
      <c r="IV411" s="38" t="s">
        <v>367</v>
      </c>
      <c r="IW411" s="38" t="s">
        <v>367</v>
      </c>
      <c r="IX411" s="38"/>
      <c r="IY411" s="38" t="s">
        <v>367</v>
      </c>
      <c r="IZ411" s="38" t="s">
        <v>367</v>
      </c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 t="s">
        <v>367</v>
      </c>
      <c r="NV411" s="38"/>
      <c r="NW411" s="38"/>
      <c r="NX411" s="38" t="s">
        <v>367</v>
      </c>
      <c r="NY411" s="38" t="s">
        <v>367</v>
      </c>
      <c r="NZ411" s="38" t="s">
        <v>367</v>
      </c>
      <c r="OA411" s="38" t="s">
        <v>367</v>
      </c>
      <c r="OB411" s="38" t="s">
        <v>367</v>
      </c>
      <c r="OC411" s="38" t="s">
        <v>367</v>
      </c>
      <c r="OD411" s="38"/>
      <c r="OE411" s="38"/>
      <c r="OF411" s="38" t="s">
        <v>367</v>
      </c>
      <c r="OG411" s="38" t="s">
        <v>367</v>
      </c>
      <c r="OH411" s="38"/>
      <c r="OI411" s="38" t="s">
        <v>367</v>
      </c>
      <c r="OJ411" s="38" t="s">
        <v>367</v>
      </c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85" t="str">
        <f t="shared" ref="AGF411:AGF423" si="1245">IF(COUNTIFS($C$7:$AGE$7,"="&amp;$AGK$5,$C411:$AGE411,"б")=0,"",COUNTIFS($C$7:$AGE$7,"="&amp;$AGK$5,$C411:$AGE411,"б"))</f>
        <v/>
      </c>
      <c r="AGG411" s="85" t="str">
        <f t="shared" ref="AGG411:AGG423" si="1246">IF(COUNTIFS($C$7:$AGE$7,"="&amp;$AGK$5,$C411:$AGE411,"у")=0,"",COUNTIFS($C$7:$AGE$7,"="&amp;$AGK$5,$C411:$AGE411,"у"))</f>
        <v/>
      </c>
      <c r="AGH411" s="85">
        <f t="shared" ref="AGH411:AGH423" si="1247">IF(COUNTIFS($C$7:$AGE$7,"="&amp;$AGK$5,$C411:$AGE411,"н")=0,"",COUNTIFS($C$7:$AGE$7,"="&amp;$AGK$5,$C411:$AGE411,"н"))</f>
        <v>11</v>
      </c>
      <c r="AGL411" s="36" t="str">
        <f>IF(COUNTIFS($C$6:$AGE$6,9,$C411:$AGE411,"б")=0,"",COUNTIFS($C$6:$AGE$6,9,$C411:$AGE411,"б"))</f>
        <v/>
      </c>
      <c r="AGM411" s="36" t="str">
        <f t="shared" ref="AGM411:AGM423" si="1248">IF(COUNTIFS($C$6:$AGE$6,9,$C411:$AGE411,"у")=0,"",COUNTIFS($C$6:$AGE$6,9,$C411:$AGE411,"у"))</f>
        <v/>
      </c>
      <c r="AGN411" s="39">
        <f>IF(COUNTIFS($C$6:$AGE$6,9,$C411:$AGE411,"н")=0,"",COUNTIFS($C$6:$AGE$6,9,$C411:$AGE411,"н"))</f>
        <v>26</v>
      </c>
      <c r="AGO411" s="36" t="str">
        <f>IF(COUNTIFS($C$6:$AGE$6,10,$C411:$AGE411,"б")=0,"",COUNTIFS($C$6:$AGE$6,10,$C411:$AGE411,"б"))</f>
        <v/>
      </c>
      <c r="AGP411" s="36" t="str">
        <f t="shared" ref="AGP411:AGP423" si="1249">IF(COUNTIFS($C$6:$AGE$6,10,$C411:$AGE411,"у")=0,"",COUNTIFS($C$6:$AGE$6,10,$C411:$AGE411,"у"))</f>
        <v/>
      </c>
      <c r="AGQ411" s="39">
        <f>IF(COUNTIFS($C$6:$AGE$6,10,$C411:$AGE411,"н")=0,"",COUNTIFS($C$6:$AGE$6,10,$C411:$AGE411,"н"))</f>
        <v>34</v>
      </c>
      <c r="AGR411" s="36" t="str">
        <f>IF(COUNTIFS($C$6:$AGE$6,11,$C411:$AGE411,"б")=0,"",COUNTIFS($C$6:$AGE$6,11,$C411:$AGE411,"б"))</f>
        <v/>
      </c>
      <c r="AGS411" s="36" t="str">
        <f t="shared" ref="AGS411:AGS423" si="1250">IF(COUNTIFS($C$6:$AGE$6,11,$C411:$AGE411,"у")=0,"",COUNTIFS($C$6:$AGE$6,11,$C411:$AGE411,"у"))</f>
        <v/>
      </c>
      <c r="AGT411" s="39">
        <f>IF(COUNTIFS($C$6:$AGE$6,11,$C411:$AGE411,"н")=0,"",COUNTIFS($C$6:$AGE$6,11,$C411:$AGE411,"н"))</f>
        <v>30</v>
      </c>
      <c r="AGU411" s="36" t="str">
        <f>IF(COUNTIFS($C$6:$AGE$6,12,$C411:$AGE411,"б")=0,"",COUNTIFS($C$6:$AGE$6,12,$C411:$AGE411,"б"))</f>
        <v/>
      </c>
      <c r="AGV411" s="36" t="str">
        <f t="shared" ref="AGV411:AGV423" si="1251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3" si="1252">IF(COUNTIFS($C$6:$AGE$6,1,$C411:$AGE411,"у")=0,"",COUNTIFS($C$6:$AGE$6,1,$C411:$AGE411,"у"))</f>
        <v/>
      </c>
      <c r="AGZ411" s="39">
        <f>IF(COUNTIFS($C$6:$AGE$6,1,$C411:$AGE411,"н")=0,"",COUNTIFS($C$6:$AGE$6,1,$C411:$AGE411,"н"))</f>
        <v>11</v>
      </c>
      <c r="AHA411" s="36" t="str">
        <f>IF(COUNTIFS($C$6:$AGE$6,2,$C411:$AGE411,"б")=0,"",COUNTIFS($C$6:$AGE$6,2,$C411:$AGE411,"б"))</f>
        <v/>
      </c>
      <c r="AHB411" s="36" t="str">
        <f t="shared" ref="AHB411:AHB423" si="1253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3" si="1254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3" si="1255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3" si="1256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3" si="1257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43">
        <f>A411+1</f>
        <v>2</v>
      </c>
      <c r="B412" s="50" t="s">
        <v>19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 t="s">
        <v>367</v>
      </c>
      <c r="R412" s="57"/>
      <c r="S412" s="57" t="s">
        <v>367</v>
      </c>
      <c r="T412" s="57"/>
      <c r="U412" s="57"/>
      <c r="V412" s="38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 t="s">
        <v>367</v>
      </c>
      <c r="AH412" s="57"/>
      <c r="AI412" s="57" t="s">
        <v>367</v>
      </c>
      <c r="AJ412" s="57"/>
      <c r="AK412" s="57"/>
      <c r="AL412" s="57"/>
      <c r="AM412" s="61"/>
      <c r="AN412" s="57"/>
      <c r="AO412" s="57"/>
      <c r="AP412" s="57"/>
      <c r="AQ412" s="61"/>
      <c r="AR412" s="57" t="s">
        <v>367</v>
      </c>
      <c r="AS412" s="57"/>
      <c r="AT412" s="57"/>
      <c r="AU412" s="57"/>
      <c r="AV412" s="57"/>
      <c r="AW412" s="57"/>
      <c r="AX412" s="57"/>
      <c r="AY412" s="57" t="s">
        <v>367</v>
      </c>
      <c r="AZ412" s="57" t="s">
        <v>367</v>
      </c>
      <c r="BA412" s="57" t="s">
        <v>367</v>
      </c>
      <c r="BB412" s="57" t="s">
        <v>367</v>
      </c>
      <c r="BC412" s="57" t="s">
        <v>367</v>
      </c>
      <c r="BD412" s="57" t="s">
        <v>367</v>
      </c>
      <c r="BE412" s="57" t="s">
        <v>367</v>
      </c>
      <c r="BF412" s="57"/>
      <c r="BG412" s="57" t="s">
        <v>367</v>
      </c>
      <c r="BH412" s="57" t="s">
        <v>367</v>
      </c>
      <c r="BI412" s="38"/>
      <c r="BJ412" s="38"/>
      <c r="BK412" s="61"/>
      <c r="BL412" s="57"/>
      <c r="BM412" s="57" t="s">
        <v>367</v>
      </c>
      <c r="BN412" s="57" t="s">
        <v>367</v>
      </c>
      <c r="BO412" s="57"/>
      <c r="BP412" s="57" t="s">
        <v>367</v>
      </c>
      <c r="BQ412" s="57"/>
      <c r="BR412" s="57"/>
      <c r="BS412" s="57" t="s">
        <v>367</v>
      </c>
      <c r="BT412" s="57"/>
      <c r="BU412" s="57"/>
      <c r="BV412" s="57"/>
      <c r="BW412" s="57"/>
      <c r="BX412" s="57" t="s">
        <v>367</v>
      </c>
      <c r="BY412" s="57" t="s">
        <v>367</v>
      </c>
      <c r="BZ412" s="57"/>
      <c r="CA412" s="57" t="s">
        <v>367</v>
      </c>
      <c r="CB412" s="57" t="s">
        <v>367</v>
      </c>
      <c r="CC412" s="38"/>
      <c r="CD412" s="38"/>
      <c r="CE412" s="61"/>
      <c r="CF412" s="57" t="s">
        <v>367</v>
      </c>
      <c r="CG412" s="57" t="s">
        <v>367</v>
      </c>
      <c r="CH412" s="57" t="s">
        <v>367</v>
      </c>
      <c r="CI412" s="57" t="s">
        <v>367</v>
      </c>
      <c r="CJ412" s="57" t="s">
        <v>367</v>
      </c>
      <c r="CK412" s="57" t="s">
        <v>367</v>
      </c>
      <c r="CL412" s="57"/>
      <c r="CM412" s="57"/>
      <c r="CN412" s="57" t="s">
        <v>367</v>
      </c>
      <c r="CO412" s="57" t="s">
        <v>367</v>
      </c>
      <c r="CP412" s="57" t="s">
        <v>367</v>
      </c>
      <c r="CQ412" s="57"/>
      <c r="CR412" s="57"/>
      <c r="CS412" s="57" t="s">
        <v>367</v>
      </c>
      <c r="CT412" s="57"/>
      <c r="CU412" s="57" t="s">
        <v>367</v>
      </c>
      <c r="CV412" s="57" t="s">
        <v>367</v>
      </c>
      <c r="CW412" s="38"/>
      <c r="CX412" s="38"/>
      <c r="CY412" s="37"/>
      <c r="CZ412" s="38"/>
      <c r="DA412" s="38" t="s">
        <v>367</v>
      </c>
      <c r="DB412" s="38" t="s">
        <v>367</v>
      </c>
      <c r="DC412" s="38"/>
      <c r="DD412" s="38"/>
      <c r="DE412" s="38"/>
      <c r="DF412" s="38"/>
      <c r="DG412" s="38" t="s">
        <v>367</v>
      </c>
      <c r="DH412" s="38" t="s">
        <v>367</v>
      </c>
      <c r="DI412" s="38"/>
      <c r="DJ412" s="38"/>
      <c r="DK412" s="38" t="s">
        <v>367</v>
      </c>
      <c r="DL412" s="38" t="s">
        <v>367</v>
      </c>
      <c r="DM412" s="38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 t="s">
        <v>367</v>
      </c>
      <c r="DX412" s="57"/>
      <c r="DY412" s="57"/>
      <c r="DZ412" s="57"/>
      <c r="EA412" s="57"/>
      <c r="EB412" s="57" t="s">
        <v>367</v>
      </c>
      <c r="EC412" s="57" t="s">
        <v>367</v>
      </c>
      <c r="ED412" s="57" t="s">
        <v>367</v>
      </c>
      <c r="EE412" s="57" t="s">
        <v>367</v>
      </c>
      <c r="EF412" s="57" t="s">
        <v>367</v>
      </c>
      <c r="EG412" s="57"/>
      <c r="EH412" s="57"/>
      <c r="EI412" s="57" t="s">
        <v>367</v>
      </c>
      <c r="EJ412" s="57" t="s">
        <v>367</v>
      </c>
      <c r="EK412" s="57"/>
      <c r="EL412" s="38"/>
      <c r="EM412" s="37"/>
      <c r="EN412" s="38"/>
      <c r="EO412" s="38" t="s">
        <v>367</v>
      </c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 t="s">
        <v>367</v>
      </c>
      <c r="FD412" s="38" t="s">
        <v>367</v>
      </c>
      <c r="FE412" s="38"/>
      <c r="FF412" s="38"/>
      <c r="FG412" s="37"/>
      <c r="FH412" s="38" t="s">
        <v>367</v>
      </c>
      <c r="FI412" s="38" t="s">
        <v>367</v>
      </c>
      <c r="FJ412" s="38" t="s">
        <v>367</v>
      </c>
      <c r="FK412" s="38" t="s">
        <v>367</v>
      </c>
      <c r="FL412" s="38" t="s">
        <v>367</v>
      </c>
      <c r="FM412" s="38" t="s">
        <v>367</v>
      </c>
      <c r="FN412" s="38"/>
      <c r="FO412" s="38"/>
      <c r="FP412" s="38"/>
      <c r="FQ412" s="38"/>
      <c r="FR412" s="38"/>
      <c r="FS412" s="38"/>
      <c r="FT412" s="38"/>
      <c r="FU412" s="38"/>
      <c r="FV412" s="38"/>
      <c r="FW412" s="38" t="s">
        <v>367</v>
      </c>
      <c r="FX412" s="38" t="s">
        <v>367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 t="s">
        <v>367</v>
      </c>
      <c r="GO412" s="38" t="s">
        <v>367</v>
      </c>
      <c r="GP412" s="38"/>
      <c r="GQ412" s="38" t="s">
        <v>367</v>
      </c>
      <c r="GR412" s="38" t="s">
        <v>367</v>
      </c>
      <c r="GS412" s="38"/>
      <c r="GT412" s="38"/>
      <c r="GU412" s="37"/>
      <c r="GV412" s="38"/>
      <c r="GW412" s="38"/>
      <c r="GX412" s="38"/>
      <c r="GY412" s="38" t="s">
        <v>367</v>
      </c>
      <c r="GZ412" s="38" t="s">
        <v>367</v>
      </c>
      <c r="HA412" s="38" t="s">
        <v>367</v>
      </c>
      <c r="HB412" s="38"/>
      <c r="HC412" s="38"/>
      <c r="HD412" s="38"/>
      <c r="HE412" s="38"/>
      <c r="HF412" s="38"/>
      <c r="HG412" s="38"/>
      <c r="HH412" s="38" t="s">
        <v>367</v>
      </c>
      <c r="HI412" s="38" t="s">
        <v>367</v>
      </c>
      <c r="HJ412" s="38"/>
      <c r="HK412" s="38"/>
      <c r="HL412" s="38" t="s">
        <v>367</v>
      </c>
      <c r="HM412" s="38" t="s">
        <v>367</v>
      </c>
      <c r="HN412" s="38"/>
      <c r="HO412" s="37"/>
      <c r="HP412" s="38"/>
      <c r="HQ412" s="38" t="s">
        <v>367</v>
      </c>
      <c r="HR412" s="38" t="s">
        <v>367</v>
      </c>
      <c r="HS412" s="38"/>
      <c r="HT412" s="38" t="s">
        <v>367</v>
      </c>
      <c r="HU412" s="38" t="s">
        <v>367</v>
      </c>
      <c r="HV412" s="38"/>
      <c r="HW412" s="38"/>
      <c r="HX412" s="38" t="s">
        <v>367</v>
      </c>
      <c r="HY412" s="38" t="s">
        <v>367</v>
      </c>
      <c r="HZ412" s="38"/>
      <c r="IA412" s="38"/>
      <c r="IB412" s="38"/>
      <c r="IC412" s="38"/>
      <c r="ID412" s="38"/>
      <c r="IE412" s="38" t="s">
        <v>367</v>
      </c>
      <c r="IF412" s="38" t="s">
        <v>367</v>
      </c>
      <c r="IG412" s="38"/>
      <c r="IH412" s="38"/>
      <c r="II412" s="37"/>
      <c r="IJ412" s="38" t="s">
        <v>367</v>
      </c>
      <c r="IK412" s="38" t="s">
        <v>367</v>
      </c>
      <c r="IL412" s="38" t="s">
        <v>367</v>
      </c>
      <c r="IM412" s="38" t="s">
        <v>367</v>
      </c>
      <c r="IN412" s="38" t="s">
        <v>367</v>
      </c>
      <c r="IO412" s="38" t="s">
        <v>367</v>
      </c>
      <c r="IP412" s="38"/>
      <c r="IQ412" s="38"/>
      <c r="IR412" s="38"/>
      <c r="IS412" s="38"/>
      <c r="IT412" s="38"/>
      <c r="IU412" s="38"/>
      <c r="IV412" s="38" t="s">
        <v>367</v>
      </c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 t="s">
        <v>367</v>
      </c>
      <c r="NU412" s="38" t="s">
        <v>367</v>
      </c>
      <c r="NV412" s="38"/>
      <c r="NW412" s="38"/>
      <c r="NX412" s="38" t="s">
        <v>367</v>
      </c>
      <c r="NY412" s="38" t="s">
        <v>367</v>
      </c>
      <c r="NZ412" s="38" t="s">
        <v>367</v>
      </c>
      <c r="OA412" s="38" t="s">
        <v>367</v>
      </c>
      <c r="OB412" s="38" t="s">
        <v>367</v>
      </c>
      <c r="OC412" s="38" t="s">
        <v>367</v>
      </c>
      <c r="OD412" s="38"/>
      <c r="OE412" s="38"/>
      <c r="OF412" s="38" t="s">
        <v>367</v>
      </c>
      <c r="OG412" s="38" t="s">
        <v>367</v>
      </c>
      <c r="OH412" s="38"/>
      <c r="OI412" s="38" t="s">
        <v>367</v>
      </c>
      <c r="OJ412" s="38" t="s">
        <v>367</v>
      </c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85" t="str">
        <f t="shared" si="1245"/>
        <v/>
      </c>
      <c r="AGG412" s="85" t="str">
        <f t="shared" si="1246"/>
        <v/>
      </c>
      <c r="AGH412" s="85">
        <f t="shared" si="1247"/>
        <v>12</v>
      </c>
      <c r="AGL412" s="36" t="str">
        <f t="shared" ref="AGL412:AGL423" si="1258">IF(COUNTIFS($C$6:$AGE$6,9,$C412:$AGE412,"б")=0,"",COUNTIFS($C$6:$AGE$6,9,$C412:$AGE412,"б"))</f>
        <v/>
      </c>
      <c r="AGM412" s="36" t="str">
        <f t="shared" si="1248"/>
        <v/>
      </c>
      <c r="AGN412" s="39">
        <f t="shared" ref="AGN412:AGN423" si="1259">IF(COUNTIFS($C$6:$AGE$6,9,$C412:$AGE412,"н")=0,"",COUNTIFS($C$6:$AGE$6,9,$C412:$AGE412,"н"))</f>
        <v>31</v>
      </c>
      <c r="AGO412" s="36" t="str">
        <f t="shared" ref="AGO412:AGO423" si="1260">IF(COUNTIFS($C$6:$AGE$6,10,$C412:$AGE412,"б")=0,"",COUNTIFS($C$6:$AGE$6,10,$C412:$AGE412,"б"))</f>
        <v/>
      </c>
      <c r="AGP412" s="36" t="str">
        <f t="shared" si="1249"/>
        <v/>
      </c>
      <c r="AGQ412" s="39">
        <f t="shared" ref="AGQ412:AGQ423" si="1261">IF(COUNTIFS($C$6:$AGE$6,10,$C412:$AGE412,"н")=0,"",COUNTIFS($C$6:$AGE$6,10,$C412:$AGE412,"н"))</f>
        <v>28</v>
      </c>
      <c r="AGR412" s="36" t="str">
        <f t="shared" ref="AGR412:AGR423" si="1262">IF(COUNTIFS($C$6:$AGE$6,11,$C412:$AGE412,"б")=0,"",COUNTIFS($C$6:$AGE$6,11,$C412:$AGE412,"б"))</f>
        <v/>
      </c>
      <c r="AGS412" s="36" t="str">
        <f t="shared" si="1250"/>
        <v/>
      </c>
      <c r="AGT412" s="39">
        <f t="shared" ref="AGT412:AGT423" si="1263">IF(COUNTIFS($C$6:$AGE$6,11,$C412:$AGE412,"н")=0,"",COUNTIFS($C$6:$AGE$6,11,$C412:$AGE412,"н"))</f>
        <v>26</v>
      </c>
      <c r="AGU412" s="36" t="str">
        <f t="shared" ref="AGU412:AGU423" si="1264">IF(COUNTIFS($C$6:$AGE$6,12,$C412:$AGE412,"б")=0,"",COUNTIFS($C$6:$AGE$6,12,$C412:$AGE412,"б"))</f>
        <v/>
      </c>
      <c r="AGV412" s="36" t="str">
        <f t="shared" si="1251"/>
        <v/>
      </c>
      <c r="AGW412" s="39" t="str">
        <f t="shared" ref="AGW412:AGW423" si="1265">IF(COUNTIFS($C$6:$AGE$6,12,$C412:$AGE412,"н")=0,"",COUNTIFS($C$6:$AGE$6,12,$C412:$AGE412,"н"))</f>
        <v/>
      </c>
      <c r="AGX412" s="36" t="str">
        <f t="shared" ref="AGX412:AGX423" si="1266">IF(COUNTIFS($C$6:$AGE$6,1,$C412:$AGE412,"б")=0,"",COUNTIFS($C$6:$AGE$6,1,$C412:$AGE412,"б"))</f>
        <v/>
      </c>
      <c r="AGY412" s="36" t="str">
        <f t="shared" si="1252"/>
        <v/>
      </c>
      <c r="AGZ412" s="39">
        <f t="shared" ref="AGZ412:AGZ423" si="1267">IF(COUNTIFS($C$6:$AGE$6,1,$C412:$AGE412,"н")=0,"",COUNTIFS($C$6:$AGE$6,1,$C412:$AGE412,"н"))</f>
        <v>12</v>
      </c>
      <c r="AHA412" s="36" t="str">
        <f t="shared" ref="AHA412:AHA423" si="1268">IF(COUNTIFS($C$6:$AGE$6,2,$C412:$AGE412,"б")=0,"",COUNTIFS($C$6:$AGE$6,2,$C412:$AGE412,"б"))</f>
        <v/>
      </c>
      <c r="AHB412" s="36" t="str">
        <f t="shared" si="1253"/>
        <v/>
      </c>
      <c r="AHC412" s="39" t="str">
        <f t="shared" ref="AHC412:AHC423" si="1269">IF(COUNTIFS($C$6:$AGE$6,2,$C412:$AGE412,"н")=0,"",COUNTIFS($C$6:$AGE$6,2,$C412:$AGE412,"н"))</f>
        <v/>
      </c>
      <c r="AHD412" s="36" t="str">
        <f t="shared" ref="AHD412:AHD423" si="1270">IF(COUNTIFS($C$6:$AGE$6,3,$C412:$AGE412,"б")=0,"",COUNTIFS($C$6:$AGE$6,3,$C412:$AGE412,"б"))</f>
        <v/>
      </c>
      <c r="AHE412" s="36" t="str">
        <f t="shared" si="1254"/>
        <v/>
      </c>
      <c r="AHF412" s="39" t="str">
        <f t="shared" ref="AHF412:AHF423" si="1271">IF(COUNTIFS($C$6:$AGE$6,3,$C412:$AGE412,"н")=0,"",COUNTIFS($C$6:$AGE$6,3,$C412:$AGE412,"н"))</f>
        <v/>
      </c>
      <c r="AHG412" s="36" t="str">
        <f t="shared" ref="AHG412:AHG423" si="1272">IF(COUNTIFS($C$6:$AGE$6,4,$C412:$AGE412,"б")=0,"",COUNTIFS($C$6:$AGE$6,4,$C412:$AGE412,"б"))</f>
        <v/>
      </c>
      <c r="AHH412" s="36" t="str">
        <f t="shared" si="1255"/>
        <v/>
      </c>
      <c r="AHI412" s="39" t="str">
        <f t="shared" ref="AHI412:AHI423" si="1273">IF(COUNTIFS($C$6:$AGE$6,4,$C412:$AGE412,"н")=0,"",COUNTIFS($C$6:$AGE$6,4,$C412:$AGE412,"н"))</f>
        <v/>
      </c>
      <c r="AHJ412" s="36" t="str">
        <f t="shared" ref="AHJ412:AHJ423" si="1274">IF(COUNTIFS($C$6:$AGE$6,5,$C412:$AGE412,"б")=0,"",COUNTIFS($C$6:$AGE$6,5,$C412:$AGE412,"б"))</f>
        <v/>
      </c>
      <c r="AHK412" s="36" t="str">
        <f t="shared" si="1256"/>
        <v/>
      </c>
      <c r="AHL412" s="39" t="str">
        <f t="shared" ref="AHL412:AHL423" si="1275">IF(COUNTIFS($C$6:$AGE$6,5,$C412:$AGE412,"н")=0,"",COUNTIFS($C$6:$AGE$6,5,$C412:$AGE412,"н"))</f>
        <v/>
      </c>
      <c r="AHM412" s="36" t="str">
        <f t="shared" ref="AHM412:AHM423" si="1276">IF(COUNTIFS($C$6:$AGE$6,6,$C412:$AGE412,"б")=0,"",COUNTIFS($C$6:$AGE$6,6,$C412:$AGE412,"б"))</f>
        <v/>
      </c>
      <c r="AHN412" s="36" t="str">
        <f t="shared" si="1257"/>
        <v/>
      </c>
      <c r="AHO412" s="39" t="str">
        <f t="shared" ref="AHO412:AHO423" si="1277">IF(COUNTIFS($C$6:$AGE$6,6,$C412:$AGE412,"н")=0,"",COUNTIFS($C$6:$AGE$6,6,$C412:$AGE412,"н"))</f>
        <v/>
      </c>
    </row>
    <row r="413" spans="1:918" s="5" customFormat="1" outlineLevel="1" x14ac:dyDescent="0.25">
      <c r="A413" s="43">
        <f t="shared" ref="A413:A423" si="1278">A412+1</f>
        <v>3</v>
      </c>
      <c r="B413" s="50" t="s">
        <v>20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 t="s">
        <v>378</v>
      </c>
      <c r="M413" s="57" t="s">
        <v>378</v>
      </c>
      <c r="N413" s="57" t="s">
        <v>378</v>
      </c>
      <c r="O413" s="57" t="s">
        <v>378</v>
      </c>
      <c r="P413" s="57" t="s">
        <v>378</v>
      </c>
      <c r="Q413" s="57" t="s">
        <v>378</v>
      </c>
      <c r="R413" s="57"/>
      <c r="S413" s="57" t="s">
        <v>378</v>
      </c>
      <c r="T413" s="57" t="s">
        <v>378</v>
      </c>
      <c r="U413" s="57"/>
      <c r="V413" s="38"/>
      <c r="W413" s="57"/>
      <c r="X413" s="57"/>
      <c r="Y413" s="57"/>
      <c r="Z413" s="57"/>
      <c r="AA413" s="57"/>
      <c r="AB413" s="57" t="s">
        <v>378</v>
      </c>
      <c r="AC413" s="57" t="s">
        <v>378</v>
      </c>
      <c r="AD413" s="57" t="s">
        <v>378</v>
      </c>
      <c r="AE413" s="57" t="s">
        <v>378</v>
      </c>
      <c r="AF413" s="57" t="s">
        <v>378</v>
      </c>
      <c r="AG413" s="57" t="s">
        <v>378</v>
      </c>
      <c r="AH413" s="57"/>
      <c r="AI413" s="57" t="s">
        <v>378</v>
      </c>
      <c r="AJ413" s="57" t="s">
        <v>378</v>
      </c>
      <c r="AK413" s="57"/>
      <c r="AL413" s="57"/>
      <c r="AM413" s="61"/>
      <c r="AN413" s="57"/>
      <c r="AO413" s="57" t="s">
        <v>378</v>
      </c>
      <c r="AP413" s="57" t="s">
        <v>378</v>
      </c>
      <c r="AQ413" s="61"/>
      <c r="AR413" s="57" t="s">
        <v>378</v>
      </c>
      <c r="AS413" s="57"/>
      <c r="AT413" s="57"/>
      <c r="AU413" s="57" t="s">
        <v>378</v>
      </c>
      <c r="AV413" s="57" t="s">
        <v>378</v>
      </c>
      <c r="AW413" s="57" t="s">
        <v>378</v>
      </c>
      <c r="AX413" s="57"/>
      <c r="AY413" s="57"/>
      <c r="AZ413" s="57"/>
      <c r="BA413" s="57"/>
      <c r="BB413" s="57"/>
      <c r="BC413" s="57"/>
      <c r="BD413" s="57"/>
      <c r="BE413" s="57" t="s">
        <v>367</v>
      </c>
      <c r="BF413" s="57"/>
      <c r="BG413" s="57"/>
      <c r="BH413" s="57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 t="s">
        <v>367</v>
      </c>
      <c r="BZ413" s="57"/>
      <c r="CA413" s="57" t="s">
        <v>367</v>
      </c>
      <c r="CB413" s="57" t="s">
        <v>367</v>
      </c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 t="s">
        <v>367</v>
      </c>
      <c r="CT413" s="57"/>
      <c r="CU413" s="57"/>
      <c r="CV413" s="57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 t="s">
        <v>367</v>
      </c>
      <c r="DN413" s="38"/>
      <c r="DO413" s="38" t="s">
        <v>367</v>
      </c>
      <c r="DP413" s="38" t="s">
        <v>367</v>
      </c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367</v>
      </c>
      <c r="EC413" s="57" t="s">
        <v>367</v>
      </c>
      <c r="ED413" s="57" t="s">
        <v>367</v>
      </c>
      <c r="EE413" s="57" t="s">
        <v>367</v>
      </c>
      <c r="EF413" s="57" t="s">
        <v>367</v>
      </c>
      <c r="EG413" s="57"/>
      <c r="EH413" s="57"/>
      <c r="EI413" s="57"/>
      <c r="EJ413" s="57"/>
      <c r="EK413" s="57"/>
      <c r="EL413" s="38"/>
      <c r="EM413" s="37"/>
      <c r="EN413" s="38"/>
      <c r="EO413" s="38" t="s">
        <v>367</v>
      </c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 t="s">
        <v>367</v>
      </c>
      <c r="FD413" s="38" t="s">
        <v>367</v>
      </c>
      <c r="FE413" s="38"/>
      <c r="FF413" s="38"/>
      <c r="FG413" s="37"/>
      <c r="FH413" s="38" t="s">
        <v>367</v>
      </c>
      <c r="FI413" s="38" t="s">
        <v>367</v>
      </c>
      <c r="FJ413" s="38" t="s">
        <v>367</v>
      </c>
      <c r="FK413" s="38" t="s">
        <v>367</v>
      </c>
      <c r="FL413" s="38" t="s">
        <v>367</v>
      </c>
      <c r="FM413" s="38" t="s">
        <v>367</v>
      </c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 t="s">
        <v>367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 t="s">
        <v>367</v>
      </c>
      <c r="GO413" s="38" t="s">
        <v>367</v>
      </c>
      <c r="GP413" s="38"/>
      <c r="GQ413" s="38" t="s">
        <v>367</v>
      </c>
      <c r="GR413" s="38" t="s">
        <v>367</v>
      </c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 t="s">
        <v>367</v>
      </c>
      <c r="HI413" s="38" t="s">
        <v>367</v>
      </c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 t="s">
        <v>367</v>
      </c>
      <c r="HV413" s="38"/>
      <c r="HW413" s="38"/>
      <c r="HX413" s="38"/>
      <c r="HY413" s="38" t="s">
        <v>367</v>
      </c>
      <c r="HZ413" s="38"/>
      <c r="IA413" s="38"/>
      <c r="IB413" s="38"/>
      <c r="IC413" s="38"/>
      <c r="ID413" s="38"/>
      <c r="IE413" s="38" t="s">
        <v>367</v>
      </c>
      <c r="IF413" s="38" t="s">
        <v>367</v>
      </c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 t="s">
        <v>367</v>
      </c>
      <c r="IS413" s="38" t="s">
        <v>367</v>
      </c>
      <c r="IT413" s="38" t="s">
        <v>367</v>
      </c>
      <c r="IU413" s="38" t="s">
        <v>367</v>
      </c>
      <c r="IV413" s="38"/>
      <c r="IW413" s="38"/>
      <c r="IX413" s="38"/>
      <c r="IY413" s="38" t="s">
        <v>367</v>
      </c>
      <c r="IZ413" s="38" t="s">
        <v>367</v>
      </c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85" t="str">
        <f t="shared" si="1245"/>
        <v/>
      </c>
      <c r="AGG413" s="85" t="str">
        <f t="shared" si="1246"/>
        <v/>
      </c>
      <c r="AGH413" s="85" t="str">
        <f t="shared" si="1247"/>
        <v/>
      </c>
      <c r="AGL413" s="36">
        <f t="shared" si="1258"/>
        <v>22</v>
      </c>
      <c r="AGM413" s="36" t="str">
        <f t="shared" si="1248"/>
        <v/>
      </c>
      <c r="AGN413" s="39">
        <f t="shared" si="1259"/>
        <v>4</v>
      </c>
      <c r="AGO413" s="36" t="str">
        <f t="shared" si="1260"/>
        <v/>
      </c>
      <c r="AGP413" s="36" t="str">
        <f t="shared" si="1249"/>
        <v/>
      </c>
      <c r="AGQ413" s="39">
        <f t="shared" si="1261"/>
        <v>19</v>
      </c>
      <c r="AGR413" s="36" t="str">
        <f t="shared" si="1262"/>
        <v/>
      </c>
      <c r="AGS413" s="36" t="str">
        <f t="shared" si="1250"/>
        <v/>
      </c>
      <c r="AGT413" s="39">
        <f t="shared" si="1263"/>
        <v>16</v>
      </c>
      <c r="AGU413" s="36" t="str">
        <f t="shared" si="1264"/>
        <v/>
      </c>
      <c r="AGV413" s="36" t="str">
        <f t="shared" si="1251"/>
        <v/>
      </c>
      <c r="AGW413" s="39" t="str">
        <f t="shared" si="1265"/>
        <v/>
      </c>
      <c r="AGX413" s="36" t="str">
        <f t="shared" si="1266"/>
        <v/>
      </c>
      <c r="AGY413" s="36" t="str">
        <f t="shared" si="1252"/>
        <v/>
      </c>
      <c r="AGZ413" s="39" t="str">
        <f t="shared" si="1267"/>
        <v/>
      </c>
      <c r="AHA413" s="36" t="str">
        <f t="shared" si="1268"/>
        <v/>
      </c>
      <c r="AHB413" s="36" t="str">
        <f t="shared" si="1253"/>
        <v/>
      </c>
      <c r="AHC413" s="39" t="str">
        <f t="shared" si="1269"/>
        <v/>
      </c>
      <c r="AHD413" s="36" t="str">
        <f t="shared" si="1270"/>
        <v/>
      </c>
      <c r="AHE413" s="36" t="str">
        <f t="shared" si="1254"/>
        <v/>
      </c>
      <c r="AHF413" s="39" t="str">
        <f t="shared" si="1271"/>
        <v/>
      </c>
      <c r="AHG413" s="36" t="str">
        <f t="shared" si="1272"/>
        <v/>
      </c>
      <c r="AHH413" s="36" t="str">
        <f t="shared" si="1255"/>
        <v/>
      </c>
      <c r="AHI413" s="39" t="str">
        <f t="shared" si="1273"/>
        <v/>
      </c>
      <c r="AHJ413" s="36" t="str">
        <f t="shared" si="1274"/>
        <v/>
      </c>
      <c r="AHK413" s="36" t="str">
        <f t="shared" si="1256"/>
        <v/>
      </c>
      <c r="AHL413" s="39" t="str">
        <f t="shared" si="1275"/>
        <v/>
      </c>
      <c r="AHM413" s="36" t="str">
        <f t="shared" si="1276"/>
        <v/>
      </c>
      <c r="AHN413" s="36" t="str">
        <f t="shared" si="1257"/>
        <v/>
      </c>
      <c r="AHO413" s="39" t="str">
        <f t="shared" si="1277"/>
        <v/>
      </c>
    </row>
    <row r="414" spans="1:918" s="5" customFormat="1" outlineLevel="1" x14ac:dyDescent="0.25">
      <c r="A414" s="43">
        <f t="shared" si="1278"/>
        <v>4</v>
      </c>
      <c r="B414" s="50" t="s">
        <v>21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 t="s">
        <v>367</v>
      </c>
      <c r="R414" s="57"/>
      <c r="S414" s="57" t="s">
        <v>367</v>
      </c>
      <c r="T414" s="57"/>
      <c r="U414" s="57"/>
      <c r="V414" s="38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 t="s">
        <v>367</v>
      </c>
      <c r="AH414" s="57"/>
      <c r="AI414" s="57" t="s">
        <v>367</v>
      </c>
      <c r="AJ414" s="57"/>
      <c r="AK414" s="57"/>
      <c r="AL414" s="57"/>
      <c r="AM414" s="61"/>
      <c r="AN414" s="57"/>
      <c r="AO414" s="57"/>
      <c r="AP414" s="57"/>
      <c r="AQ414" s="61"/>
      <c r="AR414" s="57" t="s">
        <v>367</v>
      </c>
      <c r="AS414" s="57"/>
      <c r="AT414" s="57"/>
      <c r="AU414" s="57"/>
      <c r="AV414" s="57"/>
      <c r="AW414" s="57"/>
      <c r="AX414" s="57"/>
      <c r="AY414" s="57" t="s">
        <v>367</v>
      </c>
      <c r="AZ414" s="57" t="s">
        <v>367</v>
      </c>
      <c r="BA414" s="57" t="s">
        <v>367</v>
      </c>
      <c r="BB414" s="57" t="s">
        <v>367</v>
      </c>
      <c r="BC414" s="57" t="s">
        <v>367</v>
      </c>
      <c r="BD414" s="57" t="s">
        <v>367</v>
      </c>
      <c r="BE414" s="57"/>
      <c r="BF414" s="57"/>
      <c r="BG414" s="57" t="s">
        <v>367</v>
      </c>
      <c r="BH414" s="57" t="s">
        <v>367</v>
      </c>
      <c r="BI414" s="38"/>
      <c r="BJ414" s="38"/>
      <c r="BK414" s="61"/>
      <c r="BL414" s="57"/>
      <c r="BM414" s="57"/>
      <c r="BN414" s="57"/>
      <c r="BO414" s="57"/>
      <c r="BP414" s="57" t="s">
        <v>367</v>
      </c>
      <c r="BQ414" s="57"/>
      <c r="BR414" s="57"/>
      <c r="BS414" s="57" t="s">
        <v>367</v>
      </c>
      <c r="BT414" s="57"/>
      <c r="BU414" s="57"/>
      <c r="BV414" s="57"/>
      <c r="BW414" s="57"/>
      <c r="BX414" s="57" t="s">
        <v>367</v>
      </c>
      <c r="BY414" s="57"/>
      <c r="BZ414" s="57"/>
      <c r="CA414" s="57"/>
      <c r="CB414" s="57"/>
      <c r="CC414" s="38"/>
      <c r="CD414" s="38"/>
      <c r="CE414" s="61"/>
      <c r="CF414" s="57" t="s">
        <v>367</v>
      </c>
      <c r="CG414" s="57" t="s">
        <v>367</v>
      </c>
      <c r="CH414" s="57" t="s">
        <v>367</v>
      </c>
      <c r="CI414" s="57" t="s">
        <v>367</v>
      </c>
      <c r="CJ414" s="57" t="s">
        <v>367</v>
      </c>
      <c r="CK414" s="57" t="s">
        <v>367</v>
      </c>
      <c r="CL414" s="57"/>
      <c r="CM414" s="57"/>
      <c r="CN414" s="57"/>
      <c r="CO414" s="57"/>
      <c r="CP414" s="57"/>
      <c r="CQ414" s="57"/>
      <c r="CR414" s="57"/>
      <c r="CS414" s="57" t="s">
        <v>367</v>
      </c>
      <c r="CT414" s="57"/>
      <c r="CU414" s="57"/>
      <c r="CV414" s="57"/>
      <c r="CW414" s="38"/>
      <c r="CX414" s="38"/>
      <c r="CY414" s="37"/>
      <c r="CZ414" s="38"/>
      <c r="DA414" s="38" t="s">
        <v>367</v>
      </c>
      <c r="DB414" s="38" t="s">
        <v>367</v>
      </c>
      <c r="DC414" s="38"/>
      <c r="DD414" s="38"/>
      <c r="DE414" s="38"/>
      <c r="DF414" s="38"/>
      <c r="DG414" s="38" t="s">
        <v>367</v>
      </c>
      <c r="DH414" s="38" t="s">
        <v>367</v>
      </c>
      <c r="DI414" s="38"/>
      <c r="DJ414" s="38"/>
      <c r="DK414" s="38"/>
      <c r="DL414" s="38" t="s">
        <v>367</v>
      </c>
      <c r="DM414" s="38" t="s">
        <v>367</v>
      </c>
      <c r="DN414" s="38"/>
      <c r="DO414" s="38"/>
      <c r="DP414" s="38"/>
      <c r="DQ414" s="38"/>
      <c r="DR414" s="38"/>
      <c r="DS414" s="61"/>
      <c r="DT414" s="57"/>
      <c r="DU414" s="57"/>
      <c r="DV414" s="57"/>
      <c r="DW414" s="57" t="s">
        <v>367</v>
      </c>
      <c r="DX414" s="57"/>
      <c r="DY414" s="57"/>
      <c r="DZ414" s="57"/>
      <c r="EA414" s="57"/>
      <c r="EB414" s="57" t="s">
        <v>367</v>
      </c>
      <c r="EC414" s="57" t="s">
        <v>367</v>
      </c>
      <c r="ED414" s="57" t="s">
        <v>367</v>
      </c>
      <c r="EE414" s="57" t="s">
        <v>367</v>
      </c>
      <c r="EF414" s="57" t="s">
        <v>367</v>
      </c>
      <c r="EG414" s="57"/>
      <c r="EH414" s="57"/>
      <c r="EI414" s="57" t="s">
        <v>367</v>
      </c>
      <c r="EJ414" s="57" t="s">
        <v>367</v>
      </c>
      <c r="EK414" s="57"/>
      <c r="EL414" s="38"/>
      <c r="EM414" s="37"/>
      <c r="EN414" s="38"/>
      <c r="EO414" s="38" t="s">
        <v>367</v>
      </c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 t="s">
        <v>367</v>
      </c>
      <c r="FD414" s="38" t="s">
        <v>367</v>
      </c>
      <c r="FE414" s="38"/>
      <c r="FF414" s="38"/>
      <c r="FG414" s="37"/>
      <c r="FH414" s="38" t="s">
        <v>367</v>
      </c>
      <c r="FI414" s="38" t="s">
        <v>367</v>
      </c>
      <c r="FJ414" s="38" t="s">
        <v>367</v>
      </c>
      <c r="FK414" s="38" t="s">
        <v>367</v>
      </c>
      <c r="FL414" s="38" t="s">
        <v>367</v>
      </c>
      <c r="FM414" s="38" t="s">
        <v>367</v>
      </c>
      <c r="FN414" s="38"/>
      <c r="FO414" s="38"/>
      <c r="FP414" s="38"/>
      <c r="FQ414" s="38"/>
      <c r="FR414" s="38"/>
      <c r="FS414" s="38"/>
      <c r="FT414" s="38"/>
      <c r="FU414" s="38"/>
      <c r="FV414" s="38"/>
      <c r="FW414" s="38" t="s">
        <v>367</v>
      </c>
      <c r="FX414" s="38" t="s">
        <v>367</v>
      </c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 t="s">
        <v>367</v>
      </c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 t="s">
        <v>367</v>
      </c>
      <c r="HI414" s="38" t="s">
        <v>367</v>
      </c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 t="s">
        <v>367</v>
      </c>
      <c r="HV414" s="38"/>
      <c r="HW414" s="38"/>
      <c r="HX414" s="38" t="s">
        <v>367</v>
      </c>
      <c r="HY414" s="38" t="s">
        <v>367</v>
      </c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 t="s">
        <v>367</v>
      </c>
      <c r="NU414" s="38" t="s">
        <v>367</v>
      </c>
      <c r="NV414" s="38"/>
      <c r="NW414" s="38"/>
      <c r="NX414" s="38" t="s">
        <v>367</v>
      </c>
      <c r="NY414" s="38" t="s">
        <v>367</v>
      </c>
      <c r="NZ414" s="38" t="s">
        <v>367</v>
      </c>
      <c r="OA414" s="38"/>
      <c r="OB414" s="38"/>
      <c r="OC414" s="38"/>
      <c r="OD414" s="38"/>
      <c r="OE414" s="38"/>
      <c r="OF414" s="38"/>
      <c r="OG414" s="38"/>
      <c r="OH414" s="38"/>
      <c r="OI414" s="38" t="s">
        <v>367</v>
      </c>
      <c r="OJ414" s="38" t="s">
        <v>367</v>
      </c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85" t="str">
        <f t="shared" si="1245"/>
        <v/>
      </c>
      <c r="AGG414" s="85" t="str">
        <f t="shared" si="1246"/>
        <v/>
      </c>
      <c r="AGH414" s="85">
        <f t="shared" si="1247"/>
        <v>7</v>
      </c>
      <c r="AGL414" s="36" t="str">
        <f t="shared" si="1258"/>
        <v/>
      </c>
      <c r="AGM414" s="36" t="str">
        <f t="shared" si="1248"/>
        <v/>
      </c>
      <c r="AGN414" s="39">
        <f t="shared" si="1259"/>
        <v>22</v>
      </c>
      <c r="AGO414" s="36" t="str">
        <f t="shared" si="1260"/>
        <v/>
      </c>
      <c r="AGP414" s="36" t="str">
        <f t="shared" si="1249"/>
        <v/>
      </c>
      <c r="AGQ414" s="39">
        <f t="shared" si="1261"/>
        <v>26</v>
      </c>
      <c r="AGR414" s="36" t="str">
        <f t="shared" si="1262"/>
        <v/>
      </c>
      <c r="AGS414" s="36" t="str">
        <f t="shared" si="1250"/>
        <v/>
      </c>
      <c r="AGT414" s="39">
        <f t="shared" si="1263"/>
        <v>6</v>
      </c>
      <c r="AGU414" s="36" t="str">
        <f t="shared" si="1264"/>
        <v/>
      </c>
      <c r="AGV414" s="36" t="str">
        <f t="shared" si="1251"/>
        <v/>
      </c>
      <c r="AGW414" s="39" t="str">
        <f t="shared" si="1265"/>
        <v/>
      </c>
      <c r="AGX414" s="36" t="str">
        <f t="shared" si="1266"/>
        <v/>
      </c>
      <c r="AGY414" s="36" t="str">
        <f t="shared" si="1252"/>
        <v/>
      </c>
      <c r="AGZ414" s="39">
        <f t="shared" si="1267"/>
        <v>7</v>
      </c>
      <c r="AHA414" s="36" t="str">
        <f t="shared" si="1268"/>
        <v/>
      </c>
      <c r="AHB414" s="36" t="str">
        <f t="shared" si="1253"/>
        <v/>
      </c>
      <c r="AHC414" s="39" t="str">
        <f t="shared" si="1269"/>
        <v/>
      </c>
      <c r="AHD414" s="36" t="str">
        <f t="shared" si="1270"/>
        <v/>
      </c>
      <c r="AHE414" s="36" t="str">
        <f t="shared" si="1254"/>
        <v/>
      </c>
      <c r="AHF414" s="39" t="str">
        <f t="shared" si="1271"/>
        <v/>
      </c>
      <c r="AHG414" s="36" t="str">
        <f t="shared" si="1272"/>
        <v/>
      </c>
      <c r="AHH414" s="36" t="str">
        <f t="shared" si="1255"/>
        <v/>
      </c>
      <c r="AHI414" s="39" t="str">
        <f t="shared" si="1273"/>
        <v/>
      </c>
      <c r="AHJ414" s="36" t="str">
        <f t="shared" si="1274"/>
        <v/>
      </c>
      <c r="AHK414" s="36" t="str">
        <f t="shared" si="1256"/>
        <v/>
      </c>
      <c r="AHL414" s="39" t="str">
        <f t="shared" si="1275"/>
        <v/>
      </c>
      <c r="AHM414" s="36" t="str">
        <f t="shared" si="1276"/>
        <v/>
      </c>
      <c r="AHN414" s="36" t="str">
        <f t="shared" si="1257"/>
        <v/>
      </c>
      <c r="AHO414" s="39" t="str">
        <f t="shared" si="1277"/>
        <v/>
      </c>
    </row>
    <row r="415" spans="1:918" s="5" customFormat="1" outlineLevel="1" x14ac:dyDescent="0.25">
      <c r="A415" s="43">
        <v>5</v>
      </c>
      <c r="B415" s="50" t="s">
        <v>22</v>
      </c>
      <c r="C415" s="37"/>
      <c r="D415" s="35"/>
      <c r="E415" s="35"/>
      <c r="F415" s="35"/>
      <c r="G415" s="57" t="s">
        <v>378</v>
      </c>
      <c r="H415" s="57" t="s">
        <v>378</v>
      </c>
      <c r="I415" s="57" t="s">
        <v>378</v>
      </c>
      <c r="J415" s="57"/>
      <c r="K415" s="57"/>
      <c r="L415" s="57" t="s">
        <v>378</v>
      </c>
      <c r="M415" s="57" t="s">
        <v>378</v>
      </c>
      <c r="N415" s="57" t="s">
        <v>378</v>
      </c>
      <c r="O415" s="57" t="s">
        <v>378</v>
      </c>
      <c r="P415" s="57" t="s">
        <v>378</v>
      </c>
      <c r="Q415" s="57" t="s">
        <v>378</v>
      </c>
      <c r="R415" s="57"/>
      <c r="S415" s="57" t="s">
        <v>378</v>
      </c>
      <c r="T415" s="57" t="s">
        <v>378</v>
      </c>
      <c r="U415" s="57"/>
      <c r="V415" s="38"/>
      <c r="W415" s="57" t="s">
        <v>378</v>
      </c>
      <c r="X415" s="57" t="s">
        <v>378</v>
      </c>
      <c r="Y415" s="57" t="s">
        <v>378</v>
      </c>
      <c r="Z415" s="57"/>
      <c r="AA415" s="57"/>
      <c r="AB415" s="57" t="s">
        <v>378</v>
      </c>
      <c r="AC415" s="57" t="s">
        <v>378</v>
      </c>
      <c r="AD415" s="57" t="s">
        <v>378</v>
      </c>
      <c r="AE415" s="57" t="s">
        <v>378</v>
      </c>
      <c r="AF415" s="57" t="s">
        <v>378</v>
      </c>
      <c r="AG415" s="57" t="s">
        <v>378</v>
      </c>
      <c r="AH415" s="57"/>
      <c r="AI415" s="57" t="s">
        <v>378</v>
      </c>
      <c r="AJ415" s="57" t="s">
        <v>378</v>
      </c>
      <c r="AK415" s="57"/>
      <c r="AL415" s="57"/>
      <c r="AM415" s="61"/>
      <c r="AN415" s="57"/>
      <c r="AO415" s="57"/>
      <c r="AP415" s="57" t="s">
        <v>367</v>
      </c>
      <c r="AQ415" s="61"/>
      <c r="AR415" s="57" t="s">
        <v>367</v>
      </c>
      <c r="AS415" s="57"/>
      <c r="AT415" s="57"/>
      <c r="AU415" s="57" t="s">
        <v>367</v>
      </c>
      <c r="AV415" s="57" t="s">
        <v>367</v>
      </c>
      <c r="AW415" s="57"/>
      <c r="AX415" s="57"/>
      <c r="AY415" s="57" t="s">
        <v>367</v>
      </c>
      <c r="AZ415" s="57" t="s">
        <v>367</v>
      </c>
      <c r="BA415" s="57" t="s">
        <v>367</v>
      </c>
      <c r="BB415" s="57" t="s">
        <v>367</v>
      </c>
      <c r="BC415" s="57"/>
      <c r="BD415" s="57"/>
      <c r="BE415" s="57" t="s">
        <v>367</v>
      </c>
      <c r="BF415" s="57"/>
      <c r="BG415" s="57" t="s">
        <v>367</v>
      </c>
      <c r="BH415" s="57" t="s">
        <v>367</v>
      </c>
      <c r="BI415" s="38"/>
      <c r="BJ415" s="38"/>
      <c r="BK415" s="61"/>
      <c r="BL415" s="57"/>
      <c r="BM415" s="57" t="s">
        <v>367</v>
      </c>
      <c r="BN415" s="57" t="s">
        <v>367</v>
      </c>
      <c r="BO415" s="57"/>
      <c r="BP415" s="57" t="s">
        <v>367</v>
      </c>
      <c r="BQ415" s="57"/>
      <c r="BR415" s="57"/>
      <c r="BS415" s="57" t="s">
        <v>367</v>
      </c>
      <c r="BT415" s="57" t="s">
        <v>367</v>
      </c>
      <c r="BU415" s="57" t="s">
        <v>367</v>
      </c>
      <c r="BV415" s="57" t="s">
        <v>367</v>
      </c>
      <c r="BW415" s="57"/>
      <c r="BX415" s="57" t="s">
        <v>367</v>
      </c>
      <c r="BY415" s="57" t="s">
        <v>367</v>
      </c>
      <c r="BZ415" s="57"/>
      <c r="CA415" s="57" t="s">
        <v>367</v>
      </c>
      <c r="CB415" s="57" t="s">
        <v>367</v>
      </c>
      <c r="CC415" s="38"/>
      <c r="CD415" s="38"/>
      <c r="CE415" s="61"/>
      <c r="CF415" s="57" t="s">
        <v>367</v>
      </c>
      <c r="CG415" s="57" t="s">
        <v>367</v>
      </c>
      <c r="CH415" s="57" t="s">
        <v>367</v>
      </c>
      <c r="CI415" s="57"/>
      <c r="CJ415" s="57"/>
      <c r="CK415" s="57"/>
      <c r="CL415" s="57"/>
      <c r="CM415" s="57"/>
      <c r="CN415" s="57" t="s">
        <v>367</v>
      </c>
      <c r="CO415" s="57" t="s">
        <v>367</v>
      </c>
      <c r="CP415" s="57" t="s">
        <v>367</v>
      </c>
      <c r="CQ415" s="57"/>
      <c r="CR415" s="57" t="s">
        <v>367</v>
      </c>
      <c r="CS415" s="57" t="s">
        <v>367</v>
      </c>
      <c r="CT415" s="57"/>
      <c r="CU415" s="57"/>
      <c r="CV415" s="57"/>
      <c r="CW415" s="38"/>
      <c r="CX415" s="38"/>
      <c r="CY415" s="37"/>
      <c r="CZ415" s="38"/>
      <c r="DA415" s="38" t="s">
        <v>367</v>
      </c>
      <c r="DB415" s="38" t="s">
        <v>367</v>
      </c>
      <c r="DC415" s="38"/>
      <c r="DD415" s="38" t="s">
        <v>367</v>
      </c>
      <c r="DE415" s="38" t="s">
        <v>367</v>
      </c>
      <c r="DF415" s="38"/>
      <c r="DG415" s="38" t="s">
        <v>367</v>
      </c>
      <c r="DH415" s="38" t="s">
        <v>367</v>
      </c>
      <c r="DI415" s="38"/>
      <c r="DJ415" s="38"/>
      <c r="DK415" s="38"/>
      <c r="DL415" s="38" t="s">
        <v>367</v>
      </c>
      <c r="DM415" s="38" t="s">
        <v>367</v>
      </c>
      <c r="DN415" s="38"/>
      <c r="DO415" s="38" t="s">
        <v>367</v>
      </c>
      <c r="DP415" s="38" t="s">
        <v>367</v>
      </c>
      <c r="DQ415" s="38"/>
      <c r="DR415" s="38"/>
      <c r="DS415" s="61"/>
      <c r="DT415" s="57"/>
      <c r="DU415" s="57"/>
      <c r="DV415" s="57"/>
      <c r="DW415" s="57" t="s">
        <v>367</v>
      </c>
      <c r="DX415" s="57"/>
      <c r="DY415" s="57"/>
      <c r="DZ415" s="57"/>
      <c r="EA415" s="57"/>
      <c r="EB415" s="57" t="s">
        <v>367</v>
      </c>
      <c r="EC415" s="57"/>
      <c r="ED415" s="57"/>
      <c r="EE415" s="57" t="s">
        <v>367</v>
      </c>
      <c r="EF415" s="57" t="s">
        <v>367</v>
      </c>
      <c r="EG415" s="57"/>
      <c r="EH415" s="57"/>
      <c r="EI415" s="57" t="s">
        <v>367</v>
      </c>
      <c r="EJ415" s="57" t="s">
        <v>367</v>
      </c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 t="s">
        <v>367</v>
      </c>
      <c r="EV415" s="38" t="s">
        <v>367</v>
      </c>
      <c r="EW415" s="38" t="s">
        <v>367</v>
      </c>
      <c r="EX415" s="38" t="s">
        <v>367</v>
      </c>
      <c r="EY415" s="38"/>
      <c r="EZ415" s="38" t="s">
        <v>367</v>
      </c>
      <c r="FA415" s="38" t="s">
        <v>367</v>
      </c>
      <c r="FB415" s="38"/>
      <c r="FC415" s="38"/>
      <c r="FD415" s="38"/>
      <c r="FE415" s="38"/>
      <c r="FF415" s="38"/>
      <c r="FG415" s="37"/>
      <c r="FH415" s="38" t="s">
        <v>367</v>
      </c>
      <c r="FI415" s="38" t="s">
        <v>367</v>
      </c>
      <c r="FJ415" s="38" t="s">
        <v>367</v>
      </c>
      <c r="FK415" s="38" t="s">
        <v>367</v>
      </c>
      <c r="FL415" s="38" t="s">
        <v>367</v>
      </c>
      <c r="FM415" s="38" t="s">
        <v>367</v>
      </c>
      <c r="FN415" s="38"/>
      <c r="FO415" s="38"/>
      <c r="FP415" s="38" t="s">
        <v>367</v>
      </c>
      <c r="FQ415" s="38"/>
      <c r="FR415" s="38" t="s">
        <v>367</v>
      </c>
      <c r="FS415" s="38" t="s">
        <v>367</v>
      </c>
      <c r="FT415" s="38" t="s">
        <v>367</v>
      </c>
      <c r="FU415" s="38"/>
      <c r="FV415" s="38"/>
      <c r="FW415" s="38" t="s">
        <v>367</v>
      </c>
      <c r="FX415" s="38" t="s">
        <v>367</v>
      </c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 t="s">
        <v>367</v>
      </c>
      <c r="GO415" s="38" t="s">
        <v>367</v>
      </c>
      <c r="GP415" s="38"/>
      <c r="GQ415" s="38" t="s">
        <v>367</v>
      </c>
      <c r="GR415" s="38"/>
      <c r="GS415" s="38"/>
      <c r="GT415" s="38"/>
      <c r="GU415" s="37"/>
      <c r="GV415" s="38"/>
      <c r="GW415" s="38"/>
      <c r="GX415" s="38"/>
      <c r="GY415" s="38" t="s">
        <v>367</v>
      </c>
      <c r="GZ415" s="38" t="s">
        <v>367</v>
      </c>
      <c r="HA415" s="38" t="s">
        <v>367</v>
      </c>
      <c r="HB415" s="38"/>
      <c r="HC415" s="38"/>
      <c r="HD415" s="38"/>
      <c r="HE415" s="38"/>
      <c r="HF415" s="38"/>
      <c r="HG415" s="38"/>
      <c r="HH415" s="38" t="s">
        <v>367</v>
      </c>
      <c r="HI415" s="38" t="s">
        <v>367</v>
      </c>
      <c r="HJ415" s="38"/>
      <c r="HK415" s="38" t="s">
        <v>367</v>
      </c>
      <c r="HL415" s="38" t="s">
        <v>367</v>
      </c>
      <c r="HM415" s="38"/>
      <c r="HN415" s="38"/>
      <c r="HO415" s="37"/>
      <c r="HP415" s="38"/>
      <c r="HQ415" s="38"/>
      <c r="HR415" s="38"/>
      <c r="HS415" s="38"/>
      <c r="HT415" s="38" t="s">
        <v>367</v>
      </c>
      <c r="HU415" s="38" t="s">
        <v>367</v>
      </c>
      <c r="HV415" s="38"/>
      <c r="HW415" s="38"/>
      <c r="HX415" s="38" t="s">
        <v>367</v>
      </c>
      <c r="HY415" s="38" t="s">
        <v>367</v>
      </c>
      <c r="HZ415" s="38"/>
      <c r="IA415" s="38"/>
      <c r="IB415" s="38" t="s">
        <v>367</v>
      </c>
      <c r="IC415" s="38" t="s">
        <v>367</v>
      </c>
      <c r="ID415" s="38"/>
      <c r="IE415" s="38"/>
      <c r="IF415" s="38"/>
      <c r="IG415" s="38"/>
      <c r="IH415" s="38"/>
      <c r="II415" s="37"/>
      <c r="IJ415" s="38" t="s">
        <v>367</v>
      </c>
      <c r="IK415" s="38" t="s">
        <v>367</v>
      </c>
      <c r="IL415" s="38" t="s">
        <v>367</v>
      </c>
      <c r="IM415" s="38" t="s">
        <v>367</v>
      </c>
      <c r="IN415" s="38" t="s">
        <v>367</v>
      </c>
      <c r="IO415" s="38" t="s">
        <v>367</v>
      </c>
      <c r="IP415" s="38"/>
      <c r="IQ415" s="38"/>
      <c r="IR415" s="38" t="s">
        <v>367</v>
      </c>
      <c r="IS415" s="38" t="s">
        <v>367</v>
      </c>
      <c r="IT415" s="38" t="s">
        <v>367</v>
      </c>
      <c r="IU415" s="38" t="s">
        <v>367</v>
      </c>
      <c r="IV415" s="38"/>
      <c r="IW415" s="38" t="s">
        <v>367</v>
      </c>
      <c r="IX415" s="38"/>
      <c r="IY415" s="38" t="s">
        <v>367</v>
      </c>
      <c r="IZ415" s="38" t="s">
        <v>367</v>
      </c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 t="s">
        <v>367</v>
      </c>
      <c r="NU415" s="38" t="s">
        <v>367</v>
      </c>
      <c r="NV415" s="38"/>
      <c r="NW415" s="38"/>
      <c r="NX415" s="38" t="s">
        <v>367</v>
      </c>
      <c r="NY415" s="38" t="s">
        <v>367</v>
      </c>
      <c r="NZ415" s="38" t="s">
        <v>367</v>
      </c>
      <c r="OA415" s="38" t="s">
        <v>367</v>
      </c>
      <c r="OB415" s="38" t="s">
        <v>367</v>
      </c>
      <c r="OC415" s="38" t="s">
        <v>367</v>
      </c>
      <c r="OD415" s="38"/>
      <c r="OE415" s="38"/>
      <c r="OF415" s="38" t="s">
        <v>367</v>
      </c>
      <c r="OG415" s="38" t="s">
        <v>367</v>
      </c>
      <c r="OH415" s="38"/>
      <c r="OI415" s="38" t="s">
        <v>367</v>
      </c>
      <c r="OJ415" s="38" t="s">
        <v>367</v>
      </c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85" t="str">
        <f t="shared" si="1245"/>
        <v/>
      </c>
      <c r="AGG415" s="85" t="str">
        <f t="shared" si="1246"/>
        <v/>
      </c>
      <c r="AGH415" s="85">
        <f t="shared" si="1247"/>
        <v>12</v>
      </c>
      <c r="AGL415" s="36">
        <f t="shared" si="1258"/>
        <v>22</v>
      </c>
      <c r="AGM415" s="36" t="str">
        <f t="shared" si="1248"/>
        <v/>
      </c>
      <c r="AGN415" s="39">
        <f t="shared" si="1259"/>
        <v>28</v>
      </c>
      <c r="AGO415" s="36" t="str">
        <f t="shared" si="1260"/>
        <v/>
      </c>
      <c r="AGP415" s="36" t="str">
        <f t="shared" si="1249"/>
        <v/>
      </c>
      <c r="AGQ415" s="39">
        <f t="shared" si="1261"/>
        <v>36</v>
      </c>
      <c r="AGR415" s="36" t="str">
        <f t="shared" si="1262"/>
        <v/>
      </c>
      <c r="AGS415" s="36" t="str">
        <f t="shared" si="1250"/>
        <v/>
      </c>
      <c r="AGT415" s="39">
        <f t="shared" si="1263"/>
        <v>29</v>
      </c>
      <c r="AGU415" s="36" t="str">
        <f t="shared" si="1264"/>
        <v/>
      </c>
      <c r="AGV415" s="36" t="str">
        <f t="shared" si="1251"/>
        <v/>
      </c>
      <c r="AGW415" s="39" t="str">
        <f t="shared" si="1265"/>
        <v/>
      </c>
      <c r="AGX415" s="36" t="str">
        <f t="shared" si="1266"/>
        <v/>
      </c>
      <c r="AGY415" s="36" t="str">
        <f t="shared" si="1252"/>
        <v/>
      </c>
      <c r="AGZ415" s="39">
        <f t="shared" si="1267"/>
        <v>12</v>
      </c>
      <c r="AHA415" s="36" t="str">
        <f t="shared" si="1268"/>
        <v/>
      </c>
      <c r="AHB415" s="36" t="str">
        <f t="shared" si="1253"/>
        <v/>
      </c>
      <c r="AHC415" s="39" t="str">
        <f t="shared" si="1269"/>
        <v/>
      </c>
      <c r="AHD415" s="36" t="str">
        <f t="shared" si="1270"/>
        <v/>
      </c>
      <c r="AHE415" s="36" t="str">
        <f t="shared" si="1254"/>
        <v/>
      </c>
      <c r="AHF415" s="39" t="str">
        <f t="shared" si="1271"/>
        <v/>
      </c>
      <c r="AHG415" s="36" t="str">
        <f t="shared" si="1272"/>
        <v/>
      </c>
      <c r="AHH415" s="36" t="str">
        <f t="shared" si="1255"/>
        <v/>
      </c>
      <c r="AHI415" s="39" t="str">
        <f t="shared" si="1273"/>
        <v/>
      </c>
      <c r="AHJ415" s="36" t="str">
        <f t="shared" si="1274"/>
        <v/>
      </c>
      <c r="AHK415" s="36" t="str">
        <f t="shared" si="1256"/>
        <v/>
      </c>
      <c r="AHL415" s="39" t="str">
        <f t="shared" si="1275"/>
        <v/>
      </c>
      <c r="AHM415" s="36" t="str">
        <f t="shared" si="1276"/>
        <v/>
      </c>
      <c r="AHN415" s="36" t="str">
        <f t="shared" si="1257"/>
        <v/>
      </c>
      <c r="AHO415" s="39" t="str">
        <f t="shared" si="1277"/>
        <v/>
      </c>
    </row>
    <row r="416" spans="1:918" s="5" customFormat="1" outlineLevel="1" x14ac:dyDescent="0.25">
      <c r="A416" s="43">
        <v>6</v>
      </c>
      <c r="B416" s="50" t="s">
        <v>253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368</v>
      </c>
      <c r="AP416" s="57" t="s">
        <v>368</v>
      </c>
      <c r="AQ416" s="61"/>
      <c r="AR416" s="57" t="s">
        <v>368</v>
      </c>
      <c r="AS416" s="57"/>
      <c r="AT416" s="57"/>
      <c r="AU416" s="57" t="s">
        <v>368</v>
      </c>
      <c r="AV416" s="57" t="s">
        <v>368</v>
      </c>
      <c r="AW416" s="57" t="s">
        <v>368</v>
      </c>
      <c r="AX416" s="57"/>
      <c r="AY416" s="57" t="s">
        <v>368</v>
      </c>
      <c r="AZ416" s="57" t="s">
        <v>368</v>
      </c>
      <c r="BA416" s="57" t="s">
        <v>368</v>
      </c>
      <c r="BB416" s="57" t="s">
        <v>368</v>
      </c>
      <c r="BC416" s="57" t="s">
        <v>368</v>
      </c>
      <c r="BD416" s="57" t="s">
        <v>368</v>
      </c>
      <c r="BE416" s="57" t="s">
        <v>368</v>
      </c>
      <c r="BF416" s="57"/>
      <c r="BG416" s="57" t="s">
        <v>368</v>
      </c>
      <c r="BH416" s="57" t="s">
        <v>368</v>
      </c>
      <c r="BI416" s="38"/>
      <c r="BJ416" s="38"/>
      <c r="BK416" s="61"/>
      <c r="BL416" s="57"/>
      <c r="BM416" s="57" t="s">
        <v>368</v>
      </c>
      <c r="BN416" s="57" t="s">
        <v>368</v>
      </c>
      <c r="BO416" s="57"/>
      <c r="BP416" s="57" t="s">
        <v>368</v>
      </c>
      <c r="BQ416" s="57"/>
      <c r="BR416" s="57"/>
      <c r="BS416" s="57" t="s">
        <v>368</v>
      </c>
      <c r="BT416" s="57" t="s">
        <v>368</v>
      </c>
      <c r="BU416" s="57" t="s">
        <v>368</v>
      </c>
      <c r="BV416" s="57" t="s">
        <v>368</v>
      </c>
      <c r="BW416" s="57"/>
      <c r="BX416" s="57" t="s">
        <v>368</v>
      </c>
      <c r="BY416" s="57" t="s">
        <v>368</v>
      </c>
      <c r="BZ416" s="57"/>
      <c r="CA416" s="57" t="s">
        <v>368</v>
      </c>
      <c r="CB416" s="57" t="s">
        <v>368</v>
      </c>
      <c r="CC416" s="38"/>
      <c r="CD416" s="38"/>
      <c r="CE416" s="61"/>
      <c r="CF416" s="57" t="s">
        <v>368</v>
      </c>
      <c r="CG416" s="57" t="s">
        <v>368</v>
      </c>
      <c r="CH416" s="57" t="s">
        <v>368</v>
      </c>
      <c r="CI416" s="57" t="s">
        <v>368</v>
      </c>
      <c r="CJ416" s="57" t="s">
        <v>368</v>
      </c>
      <c r="CK416" s="57" t="s">
        <v>368</v>
      </c>
      <c r="CL416" s="57"/>
      <c r="CM416" s="57"/>
      <c r="CN416" s="57" t="s">
        <v>368</v>
      </c>
      <c r="CO416" s="57" t="s">
        <v>368</v>
      </c>
      <c r="CP416" s="57" t="s">
        <v>368</v>
      </c>
      <c r="CQ416" s="57"/>
      <c r="CR416" s="57" t="s">
        <v>368</v>
      </c>
      <c r="CS416" s="57" t="s">
        <v>368</v>
      </c>
      <c r="CT416" s="57"/>
      <c r="CU416" s="57" t="s">
        <v>368</v>
      </c>
      <c r="CV416" s="57" t="s">
        <v>368</v>
      </c>
      <c r="CW416" s="38"/>
      <c r="CX416" s="38"/>
      <c r="CY416" s="37"/>
      <c r="CZ416" s="38"/>
      <c r="DA416" s="38" t="s">
        <v>368</v>
      </c>
      <c r="DB416" s="38" t="s">
        <v>368</v>
      </c>
      <c r="DC416" s="38"/>
      <c r="DD416" s="38" t="s">
        <v>368</v>
      </c>
      <c r="DE416" s="38" t="s">
        <v>368</v>
      </c>
      <c r="DF416" s="38"/>
      <c r="DG416" s="38" t="s">
        <v>368</v>
      </c>
      <c r="DH416" s="38" t="s">
        <v>368</v>
      </c>
      <c r="DI416" s="38"/>
      <c r="DJ416" s="38"/>
      <c r="DK416" s="38"/>
      <c r="DL416" s="38" t="s">
        <v>368</v>
      </c>
      <c r="DM416" s="38" t="s">
        <v>368</v>
      </c>
      <c r="DN416" s="38"/>
      <c r="DO416" s="38" t="s">
        <v>368</v>
      </c>
      <c r="DP416" s="38" t="s">
        <v>368</v>
      </c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367</v>
      </c>
      <c r="GO416" s="38" t="s">
        <v>367</v>
      </c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 t="s">
        <v>367</v>
      </c>
      <c r="HI416" s="38"/>
      <c r="HJ416" s="38"/>
      <c r="HK416" s="38" t="s">
        <v>367</v>
      </c>
      <c r="HL416" s="38" t="s">
        <v>367</v>
      </c>
      <c r="HM416" s="38"/>
      <c r="HN416" s="38"/>
      <c r="HO416" s="37"/>
      <c r="HP416" s="38"/>
      <c r="HQ416" s="38" t="s">
        <v>367</v>
      </c>
      <c r="HR416" s="38" t="s">
        <v>367</v>
      </c>
      <c r="HS416" s="38"/>
      <c r="HT416" s="38"/>
      <c r="HU416" s="38"/>
      <c r="HV416" s="38"/>
      <c r="HW416" s="38"/>
      <c r="HX416" s="38" t="s">
        <v>367</v>
      </c>
      <c r="HY416" s="38" t="s">
        <v>367</v>
      </c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 t="s">
        <v>367</v>
      </c>
      <c r="IK416" s="38" t="s">
        <v>367</v>
      </c>
      <c r="IL416" s="38" t="s">
        <v>367</v>
      </c>
      <c r="IM416" s="38" t="s">
        <v>367</v>
      </c>
      <c r="IN416" s="38" t="s">
        <v>367</v>
      </c>
      <c r="IO416" s="38" t="s">
        <v>367</v>
      </c>
      <c r="IP416" s="38"/>
      <c r="IQ416" s="38"/>
      <c r="IR416" s="38" t="s">
        <v>367</v>
      </c>
      <c r="IS416" s="38" t="s">
        <v>367</v>
      </c>
      <c r="IT416" s="38" t="s">
        <v>367</v>
      </c>
      <c r="IU416" s="38" t="s">
        <v>367</v>
      </c>
      <c r="IV416" s="38" t="s">
        <v>367</v>
      </c>
      <c r="IW416" s="38"/>
      <c r="IX416" s="38"/>
      <c r="IY416" s="38" t="s">
        <v>367</v>
      </c>
      <c r="IZ416" s="38" t="s">
        <v>367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85" t="str">
        <f t="shared" si="1245"/>
        <v/>
      </c>
      <c r="AGG416" s="85" t="str">
        <f t="shared" si="1246"/>
        <v/>
      </c>
      <c r="AGH416" s="85" t="str">
        <f t="shared" si="1247"/>
        <v/>
      </c>
      <c r="AGL416" s="36" t="str">
        <f t="shared" si="1258"/>
        <v/>
      </c>
      <c r="AGM416" s="36">
        <f t="shared" si="1248"/>
        <v>35</v>
      </c>
      <c r="AGN416" s="39" t="str">
        <f t="shared" si="1259"/>
        <v/>
      </c>
      <c r="AGO416" s="36" t="str">
        <f t="shared" si="1260"/>
        <v/>
      </c>
      <c r="AGP416" s="36">
        <f t="shared" si="1249"/>
        <v>14</v>
      </c>
      <c r="AGQ416" s="39" t="str">
        <f t="shared" si="1261"/>
        <v/>
      </c>
      <c r="AGR416" s="36" t="str">
        <f t="shared" si="1262"/>
        <v/>
      </c>
      <c r="AGS416" s="36" t="str">
        <f t="shared" si="1250"/>
        <v/>
      </c>
      <c r="AGT416" s="39">
        <f t="shared" si="1263"/>
        <v>22</v>
      </c>
      <c r="AGU416" s="36" t="str">
        <f t="shared" si="1264"/>
        <v/>
      </c>
      <c r="AGV416" s="36" t="str">
        <f t="shared" si="1251"/>
        <v/>
      </c>
      <c r="AGW416" s="39" t="str">
        <f t="shared" si="1265"/>
        <v/>
      </c>
      <c r="AGX416" s="36" t="str">
        <f t="shared" si="1266"/>
        <v/>
      </c>
      <c r="AGY416" s="36" t="str">
        <f t="shared" si="1252"/>
        <v/>
      </c>
      <c r="AGZ416" s="39" t="str">
        <f t="shared" si="1267"/>
        <v/>
      </c>
      <c r="AHA416" s="36" t="str">
        <f t="shared" si="1268"/>
        <v/>
      </c>
      <c r="AHB416" s="36" t="str">
        <f t="shared" si="1253"/>
        <v/>
      </c>
      <c r="AHC416" s="39" t="str">
        <f t="shared" si="1269"/>
        <v/>
      </c>
      <c r="AHD416" s="36" t="str">
        <f t="shared" si="1270"/>
        <v/>
      </c>
      <c r="AHE416" s="36" t="str">
        <f t="shared" si="1254"/>
        <v/>
      </c>
      <c r="AHF416" s="39" t="str">
        <f t="shared" si="1271"/>
        <v/>
      </c>
      <c r="AHG416" s="36" t="str">
        <f t="shared" si="1272"/>
        <v/>
      </c>
      <c r="AHH416" s="36" t="str">
        <f t="shared" si="1255"/>
        <v/>
      </c>
      <c r="AHI416" s="39" t="str">
        <f t="shared" si="1273"/>
        <v/>
      </c>
      <c r="AHJ416" s="36" t="str">
        <f t="shared" si="1274"/>
        <v/>
      </c>
      <c r="AHK416" s="36" t="str">
        <f t="shared" si="1256"/>
        <v/>
      </c>
      <c r="AHL416" s="39" t="str">
        <f t="shared" si="1275"/>
        <v/>
      </c>
      <c r="AHM416" s="36" t="str">
        <f t="shared" si="1276"/>
        <v/>
      </c>
      <c r="AHN416" s="36" t="str">
        <f t="shared" si="1257"/>
        <v/>
      </c>
      <c r="AHO416" s="39" t="str">
        <f t="shared" si="1277"/>
        <v/>
      </c>
    </row>
    <row r="417" spans="1:918" s="5" customFormat="1" outlineLevel="1" x14ac:dyDescent="0.25">
      <c r="A417" s="43">
        <f t="shared" si="1278"/>
        <v>7</v>
      </c>
      <c r="B417" s="50" t="s">
        <v>23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61"/>
      <c r="AN417" s="57"/>
      <c r="AO417" s="57"/>
      <c r="AP417" s="57"/>
      <c r="AQ417" s="61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 t="s">
        <v>367</v>
      </c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38"/>
      <c r="CD417" s="38"/>
      <c r="CE417" s="61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38"/>
      <c r="CX417" s="38"/>
      <c r="CY417" s="37"/>
      <c r="CZ417" s="38"/>
      <c r="DA417" s="38" t="s">
        <v>367</v>
      </c>
      <c r="DB417" s="38" t="s">
        <v>367</v>
      </c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 t="s">
        <v>367</v>
      </c>
      <c r="EV417" s="38" t="s">
        <v>367</v>
      </c>
      <c r="EW417" s="38" t="s">
        <v>367</v>
      </c>
      <c r="EX417" s="38" t="s">
        <v>367</v>
      </c>
      <c r="EY417" s="38"/>
      <c r="EZ417" s="38"/>
      <c r="FA417" s="38"/>
      <c r="FB417" s="38"/>
      <c r="FC417" s="38"/>
      <c r="FD417" s="38"/>
      <c r="FE417" s="38"/>
      <c r="FF417" s="38"/>
      <c r="FG417" s="37"/>
      <c r="FH417" s="38" t="s">
        <v>367</v>
      </c>
      <c r="FI417" s="38" t="s">
        <v>367</v>
      </c>
      <c r="FJ417" s="38" t="s">
        <v>367</v>
      </c>
      <c r="FK417" s="38"/>
      <c r="FL417" s="38"/>
      <c r="FM417" s="38"/>
      <c r="FN417" s="38"/>
      <c r="FO417" s="38"/>
      <c r="FP417" s="38"/>
      <c r="FQ417" s="38"/>
      <c r="FR417" s="38"/>
      <c r="FS417" s="38" t="s">
        <v>367</v>
      </c>
      <c r="FT417" s="38" t="s">
        <v>367</v>
      </c>
      <c r="FU417" s="38" t="s">
        <v>367</v>
      </c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 t="s">
        <v>367</v>
      </c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 t="s">
        <v>367</v>
      </c>
      <c r="IS417" s="38" t="s">
        <v>367</v>
      </c>
      <c r="IT417" s="38"/>
      <c r="IU417" s="38"/>
      <c r="IV417" s="38"/>
      <c r="IW417" s="38"/>
      <c r="IX417" s="38"/>
      <c r="IY417" s="38" t="s">
        <v>367</v>
      </c>
      <c r="IZ417" s="38" t="s">
        <v>367</v>
      </c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85" t="str">
        <f t="shared" si="1245"/>
        <v/>
      </c>
      <c r="AGG417" s="85" t="str">
        <f t="shared" si="1246"/>
        <v/>
      </c>
      <c r="AGH417" s="85" t="str">
        <f t="shared" si="1247"/>
        <v/>
      </c>
      <c r="AGL417" s="36" t="str">
        <f t="shared" si="1258"/>
        <v/>
      </c>
      <c r="AGM417" s="36" t="str">
        <f t="shared" si="1248"/>
        <v/>
      </c>
      <c r="AGN417" s="39">
        <f t="shared" si="1259"/>
        <v>1</v>
      </c>
      <c r="AGO417" s="36" t="str">
        <f t="shared" si="1260"/>
        <v/>
      </c>
      <c r="AGP417" s="36" t="str">
        <f t="shared" si="1249"/>
        <v/>
      </c>
      <c r="AGQ417" s="39">
        <f t="shared" si="1261"/>
        <v>12</v>
      </c>
      <c r="AGR417" s="36" t="str">
        <f t="shared" si="1262"/>
        <v/>
      </c>
      <c r="AGS417" s="36" t="str">
        <f t="shared" si="1250"/>
        <v/>
      </c>
      <c r="AGT417" s="39">
        <f t="shared" si="1263"/>
        <v>5</v>
      </c>
      <c r="AGU417" s="36" t="str">
        <f t="shared" si="1264"/>
        <v/>
      </c>
      <c r="AGV417" s="36" t="str">
        <f t="shared" si="1251"/>
        <v/>
      </c>
      <c r="AGW417" s="39" t="str">
        <f t="shared" si="1265"/>
        <v/>
      </c>
      <c r="AGX417" s="36" t="str">
        <f t="shared" si="1266"/>
        <v/>
      </c>
      <c r="AGY417" s="36" t="str">
        <f t="shared" si="1252"/>
        <v/>
      </c>
      <c r="AGZ417" s="39" t="str">
        <f t="shared" si="1267"/>
        <v/>
      </c>
      <c r="AHA417" s="36" t="str">
        <f t="shared" si="1268"/>
        <v/>
      </c>
      <c r="AHB417" s="36" t="str">
        <f t="shared" si="1253"/>
        <v/>
      </c>
      <c r="AHC417" s="39" t="str">
        <f t="shared" si="1269"/>
        <v/>
      </c>
      <c r="AHD417" s="36" t="str">
        <f t="shared" si="1270"/>
        <v/>
      </c>
      <c r="AHE417" s="36" t="str">
        <f t="shared" si="1254"/>
        <v/>
      </c>
      <c r="AHF417" s="39" t="str">
        <f t="shared" si="1271"/>
        <v/>
      </c>
      <c r="AHG417" s="36" t="str">
        <f t="shared" si="1272"/>
        <v/>
      </c>
      <c r="AHH417" s="36" t="str">
        <f t="shared" si="1255"/>
        <v/>
      </c>
      <c r="AHI417" s="39" t="str">
        <f t="shared" si="1273"/>
        <v/>
      </c>
      <c r="AHJ417" s="36" t="str">
        <f t="shared" si="1274"/>
        <v/>
      </c>
      <c r="AHK417" s="36" t="str">
        <f t="shared" si="1256"/>
        <v/>
      </c>
      <c r="AHL417" s="39" t="str">
        <f t="shared" si="1275"/>
        <v/>
      </c>
      <c r="AHM417" s="36" t="str">
        <f t="shared" si="1276"/>
        <v/>
      </c>
      <c r="AHN417" s="36" t="str">
        <f t="shared" si="1257"/>
        <v/>
      </c>
      <c r="AHO417" s="39" t="str">
        <f t="shared" si="1277"/>
        <v/>
      </c>
    </row>
    <row r="418" spans="1:918" s="5" customFormat="1" outlineLevel="1" x14ac:dyDescent="0.25">
      <c r="A418" s="43">
        <v>8</v>
      </c>
      <c r="B418" s="50" t="s">
        <v>24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 t="s">
        <v>367</v>
      </c>
      <c r="R418" s="57"/>
      <c r="S418" s="57"/>
      <c r="T418" s="57"/>
      <c r="U418" s="57"/>
      <c r="V418" s="38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 t="s">
        <v>367</v>
      </c>
      <c r="AH418" s="57"/>
      <c r="AI418" s="57"/>
      <c r="AJ418" s="57"/>
      <c r="AK418" s="57"/>
      <c r="AL418" s="57"/>
      <c r="AM418" s="61"/>
      <c r="AN418" s="57"/>
      <c r="AO418" s="57"/>
      <c r="AP418" s="57"/>
      <c r="AQ418" s="61"/>
      <c r="AR418" s="57" t="s">
        <v>378</v>
      </c>
      <c r="AS418" s="57"/>
      <c r="AT418" s="57"/>
      <c r="AU418" s="57"/>
      <c r="AV418" s="57"/>
      <c r="AW418" s="57"/>
      <c r="AX418" s="57"/>
      <c r="AY418" s="57" t="s">
        <v>367</v>
      </c>
      <c r="AZ418" s="57" t="s">
        <v>367</v>
      </c>
      <c r="BA418" s="57" t="s">
        <v>367</v>
      </c>
      <c r="BB418" s="57" t="s">
        <v>367</v>
      </c>
      <c r="BC418" s="57"/>
      <c r="BD418" s="57"/>
      <c r="BE418" s="57" t="s">
        <v>367</v>
      </c>
      <c r="BF418" s="57"/>
      <c r="BG418" s="57" t="s">
        <v>367</v>
      </c>
      <c r="BH418" s="57" t="s">
        <v>367</v>
      </c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 t="s">
        <v>367</v>
      </c>
      <c r="BT418" s="57" t="s">
        <v>367</v>
      </c>
      <c r="BU418" s="57"/>
      <c r="BV418" s="57"/>
      <c r="BW418" s="57"/>
      <c r="BX418" s="57"/>
      <c r="BY418" s="57" t="s">
        <v>367</v>
      </c>
      <c r="BZ418" s="57"/>
      <c r="CA418" s="57"/>
      <c r="CB418" s="57"/>
      <c r="CC418" s="38"/>
      <c r="CD418" s="38"/>
      <c r="CE418" s="61"/>
      <c r="CF418" s="57" t="s">
        <v>367</v>
      </c>
      <c r="CG418" s="57" t="s">
        <v>367</v>
      </c>
      <c r="CH418" s="57" t="s">
        <v>367</v>
      </c>
      <c r="CI418" s="57"/>
      <c r="CJ418" s="57"/>
      <c r="CK418" s="57"/>
      <c r="CL418" s="57"/>
      <c r="CM418" s="57"/>
      <c r="CN418" s="57" t="s">
        <v>367</v>
      </c>
      <c r="CO418" s="57" t="s">
        <v>367</v>
      </c>
      <c r="CP418" s="57" t="s">
        <v>367</v>
      </c>
      <c r="CQ418" s="57"/>
      <c r="CR418" s="57" t="s">
        <v>367</v>
      </c>
      <c r="CS418" s="57" t="s">
        <v>367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 t="s">
        <v>367</v>
      </c>
      <c r="DH418" s="38" t="s">
        <v>367</v>
      </c>
      <c r="DI418" s="38"/>
      <c r="DJ418" s="38"/>
      <c r="DK418" s="38"/>
      <c r="DL418" s="38" t="s">
        <v>367</v>
      </c>
      <c r="DM418" s="38" t="s">
        <v>367</v>
      </c>
      <c r="DN418" s="38"/>
      <c r="DO418" s="38" t="s">
        <v>367</v>
      </c>
      <c r="DP418" s="38"/>
      <c r="DQ418" s="38"/>
      <c r="DR418" s="38"/>
      <c r="DS418" s="61"/>
      <c r="DT418" s="57"/>
      <c r="DU418" s="57"/>
      <c r="DV418" s="57"/>
      <c r="DW418" s="57" t="s">
        <v>367</v>
      </c>
      <c r="DX418" s="57"/>
      <c r="DY418" s="57"/>
      <c r="DZ418" s="57"/>
      <c r="EA418" s="57"/>
      <c r="EB418" s="57" t="s">
        <v>367</v>
      </c>
      <c r="EC418" s="57"/>
      <c r="ED418" s="57"/>
      <c r="EE418" s="57" t="s">
        <v>378</v>
      </c>
      <c r="EF418" s="57" t="s">
        <v>378</v>
      </c>
      <c r="EG418" s="57"/>
      <c r="EH418" s="57"/>
      <c r="EI418" s="57" t="s">
        <v>378</v>
      </c>
      <c r="EJ418" s="57" t="s">
        <v>378</v>
      </c>
      <c r="EK418" s="57"/>
      <c r="EL418" s="38"/>
      <c r="EM418" s="37"/>
      <c r="EN418" s="38"/>
      <c r="EO418" s="38" t="s">
        <v>378</v>
      </c>
      <c r="EP418" s="38"/>
      <c r="EQ418" s="38"/>
      <c r="ER418" s="38"/>
      <c r="ES418" s="38"/>
      <c r="ET418" s="38"/>
      <c r="EU418" s="38" t="s">
        <v>378</v>
      </c>
      <c r="EV418" s="38" t="s">
        <v>378</v>
      </c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 t="s">
        <v>378</v>
      </c>
      <c r="FI418" s="38" t="s">
        <v>378</v>
      </c>
      <c r="FJ418" s="38" t="s">
        <v>378</v>
      </c>
      <c r="FK418" s="38" t="s">
        <v>378</v>
      </c>
      <c r="FL418" s="38"/>
      <c r="FM418" s="38"/>
      <c r="FN418" s="38"/>
      <c r="FO418" s="38"/>
      <c r="FP418" s="38" t="s">
        <v>367</v>
      </c>
      <c r="FQ418" s="38"/>
      <c r="FR418" s="38" t="s">
        <v>367</v>
      </c>
      <c r="FS418" s="38" t="s">
        <v>367</v>
      </c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367</v>
      </c>
      <c r="GO418" s="38"/>
      <c r="GP418" s="38"/>
      <c r="GQ418" s="38"/>
      <c r="GR418" s="38"/>
      <c r="GS418" s="38"/>
      <c r="GT418" s="38"/>
      <c r="GU418" s="37"/>
      <c r="GV418" s="38" t="s">
        <v>367</v>
      </c>
      <c r="GW418" s="38" t="s">
        <v>367</v>
      </c>
      <c r="GX418" s="38" t="s">
        <v>367</v>
      </c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367</v>
      </c>
      <c r="HI418" s="38" t="s">
        <v>367</v>
      </c>
      <c r="HJ418" s="38"/>
      <c r="HK418" s="38" t="s">
        <v>367</v>
      </c>
      <c r="HL418" s="38" t="s">
        <v>367</v>
      </c>
      <c r="HM418" s="38"/>
      <c r="HN418" s="38"/>
      <c r="HO418" s="37"/>
      <c r="HP418" s="38"/>
      <c r="HQ418" s="38"/>
      <c r="HR418" s="38"/>
      <c r="HS418" s="38"/>
      <c r="HT418" s="38"/>
      <c r="HU418" s="38" t="s">
        <v>367</v>
      </c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 t="s">
        <v>367</v>
      </c>
      <c r="IK418" s="38" t="s">
        <v>367</v>
      </c>
      <c r="IL418" s="38"/>
      <c r="IM418" s="38" t="s">
        <v>367</v>
      </c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 t="s">
        <v>367</v>
      </c>
      <c r="OB418" s="38" t="s">
        <v>367</v>
      </c>
      <c r="OC418" s="38" t="s">
        <v>367</v>
      </c>
      <c r="OD418" s="38"/>
      <c r="OE418" s="38"/>
      <c r="OF418" s="38" t="s">
        <v>367</v>
      </c>
      <c r="OG418" s="38" t="s">
        <v>367</v>
      </c>
      <c r="OH418" s="38"/>
      <c r="OI418" s="38" t="s">
        <v>367</v>
      </c>
      <c r="OJ418" s="38" t="s">
        <v>367</v>
      </c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85" t="str">
        <f t="shared" si="1245"/>
        <v/>
      </c>
      <c r="AGG418" s="85" t="str">
        <f t="shared" si="1246"/>
        <v/>
      </c>
      <c r="AGH418" s="85">
        <f t="shared" si="1247"/>
        <v>7</v>
      </c>
      <c r="AGL418" s="36">
        <f t="shared" si="1258"/>
        <v>1</v>
      </c>
      <c r="AGM418" s="36" t="str">
        <f t="shared" si="1248"/>
        <v/>
      </c>
      <c r="AGN418" s="39">
        <f t="shared" si="1259"/>
        <v>18</v>
      </c>
      <c r="AGO418" s="36">
        <f t="shared" si="1260"/>
        <v>11</v>
      </c>
      <c r="AGP418" s="36" t="str">
        <f t="shared" si="1249"/>
        <v/>
      </c>
      <c r="AGQ418" s="39">
        <f t="shared" si="1261"/>
        <v>12</v>
      </c>
      <c r="AGR418" s="36" t="str">
        <f t="shared" si="1262"/>
        <v/>
      </c>
      <c r="AGS418" s="36" t="str">
        <f t="shared" si="1250"/>
        <v/>
      </c>
      <c r="AGT418" s="39">
        <f t="shared" si="1263"/>
        <v>12</v>
      </c>
      <c r="AGU418" s="36" t="str">
        <f t="shared" si="1264"/>
        <v/>
      </c>
      <c r="AGV418" s="36" t="str">
        <f t="shared" si="1251"/>
        <v/>
      </c>
      <c r="AGW418" s="39" t="str">
        <f t="shared" si="1265"/>
        <v/>
      </c>
      <c r="AGX418" s="36" t="str">
        <f t="shared" si="1266"/>
        <v/>
      </c>
      <c r="AGY418" s="36" t="str">
        <f t="shared" si="1252"/>
        <v/>
      </c>
      <c r="AGZ418" s="39">
        <f t="shared" si="1267"/>
        <v>7</v>
      </c>
      <c r="AHA418" s="36" t="str">
        <f t="shared" si="1268"/>
        <v/>
      </c>
      <c r="AHB418" s="36" t="str">
        <f t="shared" si="1253"/>
        <v/>
      </c>
      <c r="AHC418" s="39" t="str">
        <f t="shared" si="1269"/>
        <v/>
      </c>
      <c r="AHD418" s="36" t="str">
        <f t="shared" si="1270"/>
        <v/>
      </c>
      <c r="AHE418" s="36" t="str">
        <f t="shared" si="1254"/>
        <v/>
      </c>
      <c r="AHF418" s="39" t="str">
        <f t="shared" si="1271"/>
        <v/>
      </c>
      <c r="AHG418" s="36" t="str">
        <f t="shared" si="1272"/>
        <v/>
      </c>
      <c r="AHH418" s="36" t="str">
        <f t="shared" si="1255"/>
        <v/>
      </c>
      <c r="AHI418" s="39" t="str">
        <f t="shared" si="1273"/>
        <v/>
      </c>
      <c r="AHJ418" s="36" t="str">
        <f t="shared" si="1274"/>
        <v/>
      </c>
      <c r="AHK418" s="36" t="str">
        <f t="shared" si="1256"/>
        <v/>
      </c>
      <c r="AHL418" s="39" t="str">
        <f t="shared" si="1275"/>
        <v/>
      </c>
      <c r="AHM418" s="36" t="str">
        <f t="shared" si="1276"/>
        <v/>
      </c>
      <c r="AHN418" s="36" t="str">
        <f t="shared" si="1257"/>
        <v/>
      </c>
      <c r="AHO418" s="39" t="str">
        <f t="shared" si="1277"/>
        <v/>
      </c>
    </row>
    <row r="419" spans="1:918" s="5" customFormat="1" outlineLevel="1" x14ac:dyDescent="0.25">
      <c r="A419" s="43">
        <v>9</v>
      </c>
      <c r="B419" s="50" t="s">
        <v>25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 t="s">
        <v>378</v>
      </c>
      <c r="P419" s="57" t="s">
        <v>378</v>
      </c>
      <c r="Q419" s="57" t="s">
        <v>378</v>
      </c>
      <c r="R419" s="57"/>
      <c r="S419" s="57"/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 t="s">
        <v>378</v>
      </c>
      <c r="AF419" s="57" t="s">
        <v>378</v>
      </c>
      <c r="AG419" s="57" t="s">
        <v>378</v>
      </c>
      <c r="AH419" s="57"/>
      <c r="AI419" s="57"/>
      <c r="AJ419" s="57"/>
      <c r="AK419" s="57"/>
      <c r="AL419" s="57"/>
      <c r="AM419" s="61"/>
      <c r="AN419" s="57"/>
      <c r="AO419" s="57"/>
      <c r="AP419" s="57"/>
      <c r="AQ419" s="61"/>
      <c r="AR419" s="57" t="s">
        <v>367</v>
      </c>
      <c r="AS419" s="57"/>
      <c r="AT419" s="57"/>
      <c r="AU419" s="57" t="s">
        <v>367</v>
      </c>
      <c r="AV419" s="57"/>
      <c r="AW419" s="57"/>
      <c r="AX419" s="57"/>
      <c r="AY419" s="57"/>
      <c r="AZ419" s="57"/>
      <c r="BA419" s="57" t="s">
        <v>367</v>
      </c>
      <c r="BB419" s="57" t="s">
        <v>367</v>
      </c>
      <c r="BC419" s="57" t="s">
        <v>367</v>
      </c>
      <c r="BD419" s="57"/>
      <c r="BE419" s="57"/>
      <c r="BF419" s="57"/>
      <c r="BG419" s="57" t="s">
        <v>367</v>
      </c>
      <c r="BH419" s="57" t="s">
        <v>367</v>
      </c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 t="s">
        <v>367</v>
      </c>
      <c r="BT419" s="57" t="s">
        <v>367</v>
      </c>
      <c r="BU419" s="57" t="s">
        <v>367</v>
      </c>
      <c r="BV419" s="57" t="s">
        <v>367</v>
      </c>
      <c r="BW419" s="57"/>
      <c r="BX419" s="57" t="s">
        <v>367</v>
      </c>
      <c r="BY419" s="57" t="s">
        <v>367</v>
      </c>
      <c r="BZ419" s="57"/>
      <c r="CA419" s="57"/>
      <c r="CB419" s="57"/>
      <c r="CC419" s="38"/>
      <c r="CD419" s="38"/>
      <c r="CE419" s="61"/>
      <c r="CF419" s="57"/>
      <c r="CG419" s="57"/>
      <c r="CH419" s="57"/>
      <c r="CI419" s="57" t="s">
        <v>367</v>
      </c>
      <c r="CJ419" s="57" t="s">
        <v>367</v>
      </c>
      <c r="CK419" s="57" t="s">
        <v>367</v>
      </c>
      <c r="CL419" s="57"/>
      <c r="CM419" s="57"/>
      <c r="CN419" s="57"/>
      <c r="CO419" s="57"/>
      <c r="CP419" s="57"/>
      <c r="CQ419" s="57"/>
      <c r="CR419" s="57" t="s">
        <v>367</v>
      </c>
      <c r="CS419" s="57" t="s">
        <v>367</v>
      </c>
      <c r="CT419" s="57"/>
      <c r="CU419" s="57"/>
      <c r="CV419" s="57" t="s">
        <v>367</v>
      </c>
      <c r="CW419" s="38"/>
      <c r="CX419" s="38"/>
      <c r="CY419" s="37"/>
      <c r="CZ419" s="38"/>
      <c r="DA419" s="38" t="s">
        <v>367</v>
      </c>
      <c r="DB419" s="38" t="s">
        <v>367</v>
      </c>
      <c r="DC419" s="38"/>
      <c r="DD419" s="38" t="s">
        <v>367</v>
      </c>
      <c r="DE419" s="38" t="s">
        <v>367</v>
      </c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367</v>
      </c>
      <c r="DX419" s="57"/>
      <c r="DY419" s="57" t="s">
        <v>367</v>
      </c>
      <c r="DZ419" s="57"/>
      <c r="EA419" s="57"/>
      <c r="EB419" s="57" t="s">
        <v>367</v>
      </c>
      <c r="EC419" s="57" t="s">
        <v>367</v>
      </c>
      <c r="ED419" s="57" t="s">
        <v>367</v>
      </c>
      <c r="EE419" s="57" t="s">
        <v>367</v>
      </c>
      <c r="EF419" s="57" t="s">
        <v>367</v>
      </c>
      <c r="EG419" s="57"/>
      <c r="EH419" s="57"/>
      <c r="EI419" s="57" t="s">
        <v>367</v>
      </c>
      <c r="EJ419" s="57" t="s">
        <v>367</v>
      </c>
      <c r="EK419" s="57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 t="s">
        <v>367</v>
      </c>
      <c r="EV419" s="38" t="s">
        <v>367</v>
      </c>
      <c r="EW419" s="38" t="s">
        <v>367</v>
      </c>
      <c r="EX419" s="38" t="s">
        <v>367</v>
      </c>
      <c r="EY419" s="38"/>
      <c r="EZ419" s="38"/>
      <c r="FA419" s="38"/>
      <c r="FB419" s="38"/>
      <c r="FC419" s="38"/>
      <c r="FD419" s="38"/>
      <c r="FE419" s="38"/>
      <c r="FF419" s="38"/>
      <c r="FG419" s="37"/>
      <c r="FH419" s="38" t="s">
        <v>378</v>
      </c>
      <c r="FI419" s="38" t="s">
        <v>378</v>
      </c>
      <c r="FJ419" s="38" t="s">
        <v>378</v>
      </c>
      <c r="FK419" s="38"/>
      <c r="FL419" s="38"/>
      <c r="FM419" s="38"/>
      <c r="FN419" s="38"/>
      <c r="FO419" s="38"/>
      <c r="FP419" s="38" t="s">
        <v>367</v>
      </c>
      <c r="FQ419" s="38"/>
      <c r="FR419" s="38" t="s">
        <v>367</v>
      </c>
      <c r="FS419" s="38"/>
      <c r="FT419" s="38"/>
      <c r="FU419" s="38"/>
      <c r="FV419" s="38"/>
      <c r="FW419" s="38" t="s">
        <v>367</v>
      </c>
      <c r="FX419" s="38" t="s">
        <v>367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367</v>
      </c>
      <c r="GO419" s="38" t="s">
        <v>367</v>
      </c>
      <c r="GP419" s="38"/>
      <c r="GQ419" s="38" t="s">
        <v>367</v>
      </c>
      <c r="GR419" s="38" t="s">
        <v>367</v>
      </c>
      <c r="GS419" s="38"/>
      <c r="GT419" s="38"/>
      <c r="GU419" s="37"/>
      <c r="GV419" s="38" t="s">
        <v>367</v>
      </c>
      <c r="GW419" s="38" t="s">
        <v>367</v>
      </c>
      <c r="GX419" s="38" t="s">
        <v>367</v>
      </c>
      <c r="GY419" s="38" t="s">
        <v>367</v>
      </c>
      <c r="GZ419" s="38" t="s">
        <v>367</v>
      </c>
      <c r="HA419" s="38" t="s">
        <v>367</v>
      </c>
      <c r="HB419" s="38"/>
      <c r="HC419" s="38"/>
      <c r="HD419" s="38"/>
      <c r="HE419" s="38"/>
      <c r="HF419" s="38"/>
      <c r="HG419" s="38"/>
      <c r="HH419" s="38" t="s">
        <v>367</v>
      </c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 t="s">
        <v>367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 t="s">
        <v>367</v>
      </c>
      <c r="IS419" s="38" t="s">
        <v>367</v>
      </c>
      <c r="IT419" s="38"/>
      <c r="IU419" s="38" t="s">
        <v>367</v>
      </c>
      <c r="IV419" s="38"/>
      <c r="IW419" s="38" t="s">
        <v>367</v>
      </c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 t="s">
        <v>367</v>
      </c>
      <c r="OG419" s="38" t="s">
        <v>367</v>
      </c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85" t="str">
        <f t="shared" si="1245"/>
        <v/>
      </c>
      <c r="AGG419" s="85" t="str">
        <f t="shared" si="1246"/>
        <v/>
      </c>
      <c r="AGH419" s="85">
        <f t="shared" si="1247"/>
        <v>2</v>
      </c>
      <c r="AGL419" s="36">
        <f t="shared" si="1258"/>
        <v>6</v>
      </c>
      <c r="AGM419" s="36" t="str">
        <f t="shared" si="1248"/>
        <v/>
      </c>
      <c r="AGN419" s="39">
        <f t="shared" si="1259"/>
        <v>16</v>
      </c>
      <c r="AGO419" s="36">
        <f t="shared" si="1260"/>
        <v>3</v>
      </c>
      <c r="AGP419" s="36" t="str">
        <f t="shared" si="1249"/>
        <v/>
      </c>
      <c r="AGQ419" s="39">
        <f t="shared" si="1261"/>
        <v>24</v>
      </c>
      <c r="AGR419" s="36" t="str">
        <f t="shared" si="1262"/>
        <v/>
      </c>
      <c r="AGS419" s="36" t="str">
        <f t="shared" si="1250"/>
        <v/>
      </c>
      <c r="AGT419" s="39">
        <f t="shared" si="1263"/>
        <v>16</v>
      </c>
      <c r="AGU419" s="36" t="str">
        <f t="shared" si="1264"/>
        <v/>
      </c>
      <c r="AGV419" s="36" t="str">
        <f t="shared" si="1251"/>
        <v/>
      </c>
      <c r="AGW419" s="39" t="str">
        <f t="shared" si="1265"/>
        <v/>
      </c>
      <c r="AGX419" s="36" t="str">
        <f t="shared" si="1266"/>
        <v/>
      </c>
      <c r="AGY419" s="36" t="str">
        <f t="shared" si="1252"/>
        <v/>
      </c>
      <c r="AGZ419" s="39">
        <f t="shared" si="1267"/>
        <v>2</v>
      </c>
      <c r="AHA419" s="36" t="str">
        <f t="shared" si="1268"/>
        <v/>
      </c>
      <c r="AHB419" s="36" t="str">
        <f t="shared" si="1253"/>
        <v/>
      </c>
      <c r="AHC419" s="39" t="str">
        <f t="shared" si="1269"/>
        <v/>
      </c>
      <c r="AHD419" s="36" t="str">
        <f t="shared" si="1270"/>
        <v/>
      </c>
      <c r="AHE419" s="36" t="str">
        <f t="shared" si="1254"/>
        <v/>
      </c>
      <c r="AHF419" s="39" t="str">
        <f t="shared" si="1271"/>
        <v/>
      </c>
      <c r="AHG419" s="36" t="str">
        <f t="shared" si="1272"/>
        <v/>
      </c>
      <c r="AHH419" s="36" t="str">
        <f t="shared" si="1255"/>
        <v/>
      </c>
      <c r="AHI419" s="39" t="str">
        <f t="shared" si="1273"/>
        <v/>
      </c>
      <c r="AHJ419" s="36" t="str">
        <f t="shared" si="1274"/>
        <v/>
      </c>
      <c r="AHK419" s="36" t="str">
        <f t="shared" si="1256"/>
        <v/>
      </c>
      <c r="AHL419" s="39" t="str">
        <f t="shared" si="1275"/>
        <v/>
      </c>
      <c r="AHM419" s="36" t="str">
        <f t="shared" si="1276"/>
        <v/>
      </c>
      <c r="AHN419" s="36" t="str">
        <f t="shared" si="1257"/>
        <v/>
      </c>
      <c r="AHO419" s="39" t="str">
        <f t="shared" si="1277"/>
        <v/>
      </c>
    </row>
    <row r="420" spans="1:918" s="5" customFormat="1" outlineLevel="1" x14ac:dyDescent="0.25">
      <c r="A420" s="43">
        <v>10</v>
      </c>
      <c r="B420" s="50" t="s">
        <v>26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/>
      <c r="AP420" s="57"/>
      <c r="AQ420" s="61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 t="s">
        <v>367</v>
      </c>
      <c r="BH420" s="57" t="s">
        <v>367</v>
      </c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 t="s">
        <v>367</v>
      </c>
      <c r="BT420" s="57"/>
      <c r="BU420" s="57"/>
      <c r="BV420" s="57"/>
      <c r="BW420" s="57"/>
      <c r="BX420" s="57"/>
      <c r="BY420" s="57" t="s">
        <v>367</v>
      </c>
      <c r="BZ420" s="57"/>
      <c r="CA420" s="57"/>
      <c r="CB420" s="57"/>
      <c r="CC420" s="38"/>
      <c r="CD420" s="38"/>
      <c r="CE420" s="61"/>
      <c r="CF420" s="57" t="s">
        <v>367</v>
      </c>
      <c r="CG420" s="57" t="s">
        <v>367</v>
      </c>
      <c r="CH420" s="57" t="s">
        <v>367</v>
      </c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 t="s">
        <v>367</v>
      </c>
      <c r="CT420" s="57"/>
      <c r="CU420" s="57"/>
      <c r="CV420" s="57"/>
      <c r="CW420" s="38"/>
      <c r="CX420" s="38"/>
      <c r="CY420" s="37"/>
      <c r="CZ420" s="38"/>
      <c r="DA420" s="38" t="s">
        <v>367</v>
      </c>
      <c r="DB420" s="38" t="s">
        <v>367</v>
      </c>
      <c r="DC420" s="38"/>
      <c r="DD420" s="38" t="s">
        <v>367</v>
      </c>
      <c r="DE420" s="38"/>
      <c r="DF420" s="38"/>
      <c r="DG420" s="38" t="s">
        <v>367</v>
      </c>
      <c r="DH420" s="38" t="s">
        <v>367</v>
      </c>
      <c r="DI420" s="38"/>
      <c r="DJ420" s="38"/>
      <c r="DK420" s="38"/>
      <c r="DL420" s="38"/>
      <c r="DM420" s="38" t="s">
        <v>367</v>
      </c>
      <c r="DN420" s="38"/>
      <c r="DO420" s="38"/>
      <c r="DP420" s="38"/>
      <c r="DQ420" s="38"/>
      <c r="DR420" s="38"/>
      <c r="DS420" s="61"/>
      <c r="DT420" s="57"/>
      <c r="DU420" s="57"/>
      <c r="DV420" s="57"/>
      <c r="DW420" s="57" t="s">
        <v>367</v>
      </c>
      <c r="DX420" s="57"/>
      <c r="DY420" s="57" t="s">
        <v>367</v>
      </c>
      <c r="DZ420" s="57"/>
      <c r="EA420" s="57"/>
      <c r="EB420" s="57" t="s">
        <v>367</v>
      </c>
      <c r="EC420" s="57" t="s">
        <v>367</v>
      </c>
      <c r="ED420" s="57" t="s">
        <v>367</v>
      </c>
      <c r="EE420" s="57" t="s">
        <v>367</v>
      </c>
      <c r="EF420" s="57" t="s">
        <v>367</v>
      </c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 t="s">
        <v>367</v>
      </c>
      <c r="FL420" s="38" t="s">
        <v>367</v>
      </c>
      <c r="FM420" s="38" t="s">
        <v>367</v>
      </c>
      <c r="FN420" s="38"/>
      <c r="FO420" s="38"/>
      <c r="FP420" s="38" t="s">
        <v>367</v>
      </c>
      <c r="FQ420" s="38"/>
      <c r="FR420" s="38" t="s">
        <v>367</v>
      </c>
      <c r="FS420" s="38"/>
      <c r="FT420" s="38"/>
      <c r="FU420" s="38"/>
      <c r="FV420" s="38"/>
      <c r="FW420" s="38" t="s">
        <v>367</v>
      </c>
      <c r="FX420" s="38" t="s">
        <v>367</v>
      </c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 t="s">
        <v>367</v>
      </c>
      <c r="GZ420" s="38" t="s">
        <v>367</v>
      </c>
      <c r="HA420" s="38" t="s">
        <v>367</v>
      </c>
      <c r="HB420" s="38"/>
      <c r="HC420" s="38"/>
      <c r="HD420" s="38"/>
      <c r="HE420" s="38"/>
      <c r="HF420" s="38"/>
      <c r="HG420" s="38"/>
      <c r="HH420" s="38"/>
      <c r="HI420" s="38" t="s">
        <v>367</v>
      </c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85" t="str">
        <f t="shared" si="1245"/>
        <v/>
      </c>
      <c r="AGG420" s="85" t="str">
        <f t="shared" si="1246"/>
        <v/>
      </c>
      <c r="AGH420" s="85" t="str">
        <f t="shared" si="1247"/>
        <v/>
      </c>
      <c r="AGL420" s="36" t="str">
        <f t="shared" si="1258"/>
        <v/>
      </c>
      <c r="AGM420" s="36" t="str">
        <f t="shared" si="1248"/>
        <v/>
      </c>
      <c r="AGN420" s="39">
        <f t="shared" si="1259"/>
        <v>7</v>
      </c>
      <c r="AGO420" s="36" t="str">
        <f t="shared" si="1260"/>
        <v/>
      </c>
      <c r="AGP420" s="36" t="str">
        <f t="shared" si="1249"/>
        <v/>
      </c>
      <c r="AGQ420" s="39">
        <f t="shared" si="1261"/>
        <v>21</v>
      </c>
      <c r="AGR420" s="36" t="str">
        <f t="shared" si="1262"/>
        <v/>
      </c>
      <c r="AGS420" s="36" t="str">
        <f t="shared" si="1250"/>
        <v/>
      </c>
      <c r="AGT420" s="39">
        <f t="shared" si="1263"/>
        <v>4</v>
      </c>
      <c r="AGU420" s="36" t="str">
        <f t="shared" si="1264"/>
        <v/>
      </c>
      <c r="AGV420" s="36" t="str">
        <f t="shared" si="1251"/>
        <v/>
      </c>
      <c r="AGW420" s="39" t="str">
        <f t="shared" si="1265"/>
        <v/>
      </c>
      <c r="AGX420" s="36" t="str">
        <f t="shared" si="1266"/>
        <v/>
      </c>
      <c r="AGY420" s="36" t="str">
        <f t="shared" si="1252"/>
        <v/>
      </c>
      <c r="AGZ420" s="39" t="str">
        <f t="shared" si="1267"/>
        <v/>
      </c>
      <c r="AHA420" s="36" t="str">
        <f t="shared" si="1268"/>
        <v/>
      </c>
      <c r="AHB420" s="36" t="str">
        <f t="shared" si="1253"/>
        <v/>
      </c>
      <c r="AHC420" s="39" t="str">
        <f t="shared" si="1269"/>
        <v/>
      </c>
      <c r="AHD420" s="36" t="str">
        <f t="shared" si="1270"/>
        <v/>
      </c>
      <c r="AHE420" s="36" t="str">
        <f t="shared" si="1254"/>
        <v/>
      </c>
      <c r="AHF420" s="39" t="str">
        <f t="shared" si="1271"/>
        <v/>
      </c>
      <c r="AHG420" s="36" t="str">
        <f t="shared" si="1272"/>
        <v/>
      </c>
      <c r="AHH420" s="36" t="str">
        <f t="shared" si="1255"/>
        <v/>
      </c>
      <c r="AHI420" s="39" t="str">
        <f t="shared" si="1273"/>
        <v/>
      </c>
      <c r="AHJ420" s="36" t="str">
        <f t="shared" si="1274"/>
        <v/>
      </c>
      <c r="AHK420" s="36" t="str">
        <f t="shared" si="1256"/>
        <v/>
      </c>
      <c r="AHL420" s="39" t="str">
        <f t="shared" si="1275"/>
        <v/>
      </c>
      <c r="AHM420" s="36" t="str">
        <f t="shared" si="1276"/>
        <v/>
      </c>
      <c r="AHN420" s="36" t="str">
        <f t="shared" si="1257"/>
        <v/>
      </c>
      <c r="AHO420" s="39" t="str">
        <f t="shared" si="1277"/>
        <v/>
      </c>
    </row>
    <row r="421" spans="1:918" s="5" customFormat="1" outlineLevel="1" x14ac:dyDescent="0.25">
      <c r="A421" s="43">
        <v>11</v>
      </c>
      <c r="B421" s="50" t="s">
        <v>27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57"/>
      <c r="X421" s="57"/>
      <c r="Y421" s="57"/>
      <c r="Z421" s="57"/>
      <c r="AA421" s="57"/>
      <c r="AB421" s="57"/>
      <c r="AC421" s="57"/>
      <c r="AD421" s="57" t="s">
        <v>378</v>
      </c>
      <c r="AE421" s="57" t="s">
        <v>378</v>
      </c>
      <c r="AF421" s="57" t="s">
        <v>378</v>
      </c>
      <c r="AG421" s="57" t="s">
        <v>378</v>
      </c>
      <c r="AH421" s="57"/>
      <c r="AI421" s="57" t="s">
        <v>378</v>
      </c>
      <c r="AJ421" s="57" t="s">
        <v>378</v>
      </c>
      <c r="AK421" s="57"/>
      <c r="AL421" s="57"/>
      <c r="AM421" s="61"/>
      <c r="AN421" s="57"/>
      <c r="AO421" s="57"/>
      <c r="AP421" s="57"/>
      <c r="AQ421" s="61"/>
      <c r="AR421" s="57" t="s">
        <v>378</v>
      </c>
      <c r="AS421" s="57"/>
      <c r="AT421" s="57"/>
      <c r="AU421" s="57" t="s">
        <v>378</v>
      </c>
      <c r="AV421" s="57" t="s">
        <v>378</v>
      </c>
      <c r="AW421" s="57" t="s">
        <v>378</v>
      </c>
      <c r="AX421" s="57"/>
      <c r="AY421" s="57"/>
      <c r="AZ421" s="57"/>
      <c r="BA421" s="57"/>
      <c r="BB421" s="57"/>
      <c r="BC421" s="57" t="s">
        <v>367</v>
      </c>
      <c r="BD421" s="57"/>
      <c r="BE421" s="57" t="s">
        <v>367</v>
      </c>
      <c r="BF421" s="57"/>
      <c r="BG421" s="57"/>
      <c r="BH421" s="57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 t="s">
        <v>367</v>
      </c>
      <c r="BZ421" s="57"/>
      <c r="CA421" s="57" t="s">
        <v>367</v>
      </c>
      <c r="CB421" s="57"/>
      <c r="CC421" s="38"/>
      <c r="CD421" s="38"/>
      <c r="CE421" s="61"/>
      <c r="CF421" s="57"/>
      <c r="CG421" s="57"/>
      <c r="CH421" s="57"/>
      <c r="CI421" s="57" t="s">
        <v>367</v>
      </c>
      <c r="CJ421" s="57" t="s">
        <v>367</v>
      </c>
      <c r="CK421" s="57" t="s">
        <v>367</v>
      </c>
      <c r="CL421" s="57"/>
      <c r="CM421" s="57"/>
      <c r="CN421" s="57" t="s">
        <v>367</v>
      </c>
      <c r="CO421" s="57" t="s">
        <v>367</v>
      </c>
      <c r="CP421" s="57" t="s">
        <v>367</v>
      </c>
      <c r="CQ421" s="57"/>
      <c r="CR421" s="57" t="s">
        <v>367</v>
      </c>
      <c r="CS421" s="57" t="s">
        <v>367</v>
      </c>
      <c r="CT421" s="57"/>
      <c r="CU421" s="57" t="s">
        <v>367</v>
      </c>
      <c r="CV421" s="57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 t="s">
        <v>367</v>
      </c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 t="s">
        <v>367</v>
      </c>
      <c r="EC421" s="57" t="s">
        <v>367</v>
      </c>
      <c r="ED421" s="57" t="s">
        <v>367</v>
      </c>
      <c r="EE421" s="57" t="s">
        <v>367</v>
      </c>
      <c r="EF421" s="57" t="s">
        <v>367</v>
      </c>
      <c r="EG421" s="57"/>
      <c r="EH421" s="57"/>
      <c r="EI421" s="57"/>
      <c r="EJ421" s="57"/>
      <c r="EK421" s="57"/>
      <c r="EL421" s="38"/>
      <c r="EM421" s="37"/>
      <c r="EN421" s="38"/>
      <c r="EO421" s="38" t="s">
        <v>367</v>
      </c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 t="s">
        <v>367</v>
      </c>
      <c r="FD421" s="38" t="s">
        <v>367</v>
      </c>
      <c r="FE421" s="38"/>
      <c r="FF421" s="38"/>
      <c r="FG421" s="37"/>
      <c r="FH421" s="38" t="s">
        <v>367</v>
      </c>
      <c r="FI421" s="38" t="s">
        <v>367</v>
      </c>
      <c r="FJ421" s="38" t="s">
        <v>367</v>
      </c>
      <c r="FK421" s="38" t="s">
        <v>367</v>
      </c>
      <c r="FL421" s="38" t="s">
        <v>367</v>
      </c>
      <c r="FM421" s="38" t="s">
        <v>367</v>
      </c>
      <c r="FN421" s="38"/>
      <c r="FO421" s="38"/>
      <c r="FP421" s="38" t="s">
        <v>367</v>
      </c>
      <c r="FQ421" s="38"/>
      <c r="FR421" s="38" t="s">
        <v>367</v>
      </c>
      <c r="FS421" s="38"/>
      <c r="FT421" s="38"/>
      <c r="FU421" s="38"/>
      <c r="FV421" s="38"/>
      <c r="FW421" s="38" t="s">
        <v>367</v>
      </c>
      <c r="FX421" s="38" t="s">
        <v>367</v>
      </c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 t="s">
        <v>367</v>
      </c>
      <c r="GO421" s="38" t="s">
        <v>367</v>
      </c>
      <c r="GP421" s="38"/>
      <c r="GQ421" s="38" t="s">
        <v>367</v>
      </c>
      <c r="GR421" s="38" t="s">
        <v>367</v>
      </c>
      <c r="GS421" s="38"/>
      <c r="GT421" s="38"/>
      <c r="GU421" s="37"/>
      <c r="GV421" s="38" t="s">
        <v>367</v>
      </c>
      <c r="GW421" s="38" t="s">
        <v>367</v>
      </c>
      <c r="GX421" s="38" t="s">
        <v>367</v>
      </c>
      <c r="GY421" s="38" t="s">
        <v>367</v>
      </c>
      <c r="GZ421" s="38" t="s">
        <v>367</v>
      </c>
      <c r="HA421" s="38" t="s">
        <v>367</v>
      </c>
      <c r="HB421" s="38"/>
      <c r="HC421" s="38"/>
      <c r="HD421" s="38"/>
      <c r="HE421" s="38"/>
      <c r="HF421" s="38"/>
      <c r="HG421" s="38"/>
      <c r="HH421" s="38" t="s">
        <v>367</v>
      </c>
      <c r="HI421" s="38" t="s">
        <v>367</v>
      </c>
      <c r="HJ421" s="38"/>
      <c r="HK421" s="38" t="s">
        <v>367</v>
      </c>
      <c r="HL421" s="38" t="s">
        <v>367</v>
      </c>
      <c r="HM421" s="38"/>
      <c r="HN421" s="38"/>
      <c r="HO421" s="37"/>
      <c r="HP421" s="38"/>
      <c r="HQ421" s="38"/>
      <c r="HR421" s="38"/>
      <c r="HS421" s="38"/>
      <c r="HT421" s="38"/>
      <c r="HU421" s="38" t="s">
        <v>367</v>
      </c>
      <c r="HV421" s="38"/>
      <c r="HW421" s="38"/>
      <c r="HX421" s="38" t="s">
        <v>367</v>
      </c>
      <c r="HY421" s="38" t="s">
        <v>367</v>
      </c>
      <c r="HZ421" s="38"/>
      <c r="IA421" s="38"/>
      <c r="IB421" s="38" t="s">
        <v>367</v>
      </c>
      <c r="IC421" s="38" t="s">
        <v>367</v>
      </c>
      <c r="ID421" s="38"/>
      <c r="IE421" s="38" t="s">
        <v>367</v>
      </c>
      <c r="IF421" s="38" t="s">
        <v>367</v>
      </c>
      <c r="IG421" s="38"/>
      <c r="IH421" s="38"/>
      <c r="II421" s="37"/>
      <c r="IJ421" s="38"/>
      <c r="IK421" s="38" t="s">
        <v>367</v>
      </c>
      <c r="IL421" s="38" t="s">
        <v>367</v>
      </c>
      <c r="IM421" s="38" t="s">
        <v>367</v>
      </c>
      <c r="IN421" s="38"/>
      <c r="IO421" s="38"/>
      <c r="IP421" s="38"/>
      <c r="IQ421" s="38"/>
      <c r="IR421" s="38" t="s">
        <v>367</v>
      </c>
      <c r="IS421" s="38" t="s">
        <v>367</v>
      </c>
      <c r="IT421" s="38" t="s">
        <v>367</v>
      </c>
      <c r="IU421" s="38" t="s">
        <v>367</v>
      </c>
      <c r="IV421" s="38" t="s">
        <v>367</v>
      </c>
      <c r="IW421" s="38" t="s">
        <v>367</v>
      </c>
      <c r="IX421" s="38"/>
      <c r="IY421" s="38" t="s">
        <v>367</v>
      </c>
      <c r="IZ421" s="38" t="s">
        <v>367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 t="s">
        <v>367</v>
      </c>
      <c r="NU421" s="38" t="s">
        <v>367</v>
      </c>
      <c r="NV421" s="38"/>
      <c r="NW421" s="38"/>
      <c r="NX421" s="38" t="s">
        <v>367</v>
      </c>
      <c r="NY421" s="38" t="s">
        <v>367</v>
      </c>
      <c r="NZ421" s="38" t="s">
        <v>367</v>
      </c>
      <c r="OA421" s="38" t="s">
        <v>367</v>
      </c>
      <c r="OB421" s="38" t="s">
        <v>367</v>
      </c>
      <c r="OC421" s="38" t="s">
        <v>367</v>
      </c>
      <c r="OD421" s="38"/>
      <c r="OE421" s="38"/>
      <c r="OF421" s="38" t="s">
        <v>367</v>
      </c>
      <c r="OG421" s="38" t="s">
        <v>367</v>
      </c>
      <c r="OH421" s="38"/>
      <c r="OI421" s="38" t="s">
        <v>367</v>
      </c>
      <c r="OJ421" s="38" t="s">
        <v>367</v>
      </c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85" t="str">
        <f t="shared" si="1245"/>
        <v/>
      </c>
      <c r="AGG421" s="85" t="str">
        <f t="shared" si="1246"/>
        <v/>
      </c>
      <c r="AGH421" s="85">
        <f t="shared" si="1247"/>
        <v>12</v>
      </c>
      <c r="AGL421" s="36">
        <f t="shared" si="1258"/>
        <v>10</v>
      </c>
      <c r="AGM421" s="36" t="str">
        <f t="shared" si="1248"/>
        <v/>
      </c>
      <c r="AGN421" s="39">
        <f t="shared" si="1259"/>
        <v>10</v>
      </c>
      <c r="AGO421" s="36" t="str">
        <f t="shared" si="1260"/>
        <v/>
      </c>
      <c r="AGP421" s="36" t="str">
        <f t="shared" si="1249"/>
        <v/>
      </c>
      <c r="AGQ421" s="39">
        <f t="shared" si="1261"/>
        <v>22</v>
      </c>
      <c r="AGR421" s="36" t="str">
        <f t="shared" si="1262"/>
        <v/>
      </c>
      <c r="AGS421" s="36" t="str">
        <f t="shared" si="1250"/>
        <v/>
      </c>
      <c r="AGT421" s="39">
        <f t="shared" si="1263"/>
        <v>32</v>
      </c>
      <c r="AGU421" s="36" t="str">
        <f t="shared" si="1264"/>
        <v/>
      </c>
      <c r="AGV421" s="36" t="str">
        <f t="shared" si="1251"/>
        <v/>
      </c>
      <c r="AGW421" s="39" t="str">
        <f t="shared" si="1265"/>
        <v/>
      </c>
      <c r="AGX421" s="36" t="str">
        <f t="shared" si="1266"/>
        <v/>
      </c>
      <c r="AGY421" s="36" t="str">
        <f t="shared" si="1252"/>
        <v/>
      </c>
      <c r="AGZ421" s="39">
        <f t="shared" si="1267"/>
        <v>12</v>
      </c>
      <c r="AHA421" s="36" t="str">
        <f t="shared" si="1268"/>
        <v/>
      </c>
      <c r="AHB421" s="36" t="str">
        <f t="shared" si="1253"/>
        <v/>
      </c>
      <c r="AHC421" s="39" t="str">
        <f t="shared" si="1269"/>
        <v/>
      </c>
      <c r="AHD421" s="36" t="str">
        <f t="shared" si="1270"/>
        <v/>
      </c>
      <c r="AHE421" s="36" t="str">
        <f t="shared" si="1254"/>
        <v/>
      </c>
      <c r="AHF421" s="39" t="str">
        <f t="shared" si="1271"/>
        <v/>
      </c>
      <c r="AHG421" s="36" t="str">
        <f t="shared" si="1272"/>
        <v/>
      </c>
      <c r="AHH421" s="36" t="str">
        <f t="shared" si="1255"/>
        <v/>
      </c>
      <c r="AHI421" s="39" t="str">
        <f t="shared" si="1273"/>
        <v/>
      </c>
      <c r="AHJ421" s="36" t="str">
        <f t="shared" si="1274"/>
        <v/>
      </c>
      <c r="AHK421" s="36" t="str">
        <f t="shared" si="1256"/>
        <v/>
      </c>
      <c r="AHL421" s="39" t="str">
        <f t="shared" si="1275"/>
        <v/>
      </c>
      <c r="AHM421" s="36" t="str">
        <f t="shared" si="1276"/>
        <v/>
      </c>
      <c r="AHN421" s="36" t="str">
        <f t="shared" si="1257"/>
        <v/>
      </c>
      <c r="AHO421" s="39" t="str">
        <f t="shared" si="1277"/>
        <v/>
      </c>
    </row>
    <row r="422" spans="1:918" s="5" customFormat="1" outlineLevel="1" x14ac:dyDescent="0.25">
      <c r="A422" s="43">
        <v>12</v>
      </c>
      <c r="B422" s="46"/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7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 t="s">
        <v>367</v>
      </c>
      <c r="EC422" s="57" t="s">
        <v>367</v>
      </c>
      <c r="ED422" s="57" t="s">
        <v>367</v>
      </c>
      <c r="EE422" s="57"/>
      <c r="EF422" s="57"/>
      <c r="EG422" s="57"/>
      <c r="EH422" s="57"/>
      <c r="EI422" s="57" t="s">
        <v>367</v>
      </c>
      <c r="EJ422" s="57" t="s">
        <v>367</v>
      </c>
      <c r="EK422" s="57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85" t="str">
        <f t="shared" si="1245"/>
        <v/>
      </c>
      <c r="AGG422" s="85" t="str">
        <f t="shared" si="1246"/>
        <v/>
      </c>
      <c r="AGH422" s="85" t="str">
        <f t="shared" si="1247"/>
        <v/>
      </c>
      <c r="AGL422" s="36" t="str">
        <f t="shared" si="1258"/>
        <v/>
      </c>
      <c r="AGM422" s="36" t="str">
        <f t="shared" si="1248"/>
        <v/>
      </c>
      <c r="AGN422" s="39" t="str">
        <f t="shared" si="1259"/>
        <v/>
      </c>
      <c r="AGO422" s="36" t="str">
        <f t="shared" si="1260"/>
        <v/>
      </c>
      <c r="AGP422" s="36" t="str">
        <f t="shared" si="1249"/>
        <v/>
      </c>
      <c r="AGQ422" s="39">
        <f t="shared" si="1261"/>
        <v>5</v>
      </c>
      <c r="AGR422" s="36" t="str">
        <f t="shared" si="1262"/>
        <v/>
      </c>
      <c r="AGS422" s="36" t="str">
        <f t="shared" si="1250"/>
        <v/>
      </c>
      <c r="AGT422" s="39" t="str">
        <f t="shared" si="1263"/>
        <v/>
      </c>
      <c r="AGU422" s="36" t="str">
        <f t="shared" si="1264"/>
        <v/>
      </c>
      <c r="AGV422" s="36" t="str">
        <f t="shared" si="1251"/>
        <v/>
      </c>
      <c r="AGW422" s="39" t="str">
        <f t="shared" si="1265"/>
        <v/>
      </c>
      <c r="AGX422" s="36" t="str">
        <f t="shared" si="1266"/>
        <v/>
      </c>
      <c r="AGY422" s="36" t="str">
        <f t="shared" si="1252"/>
        <v/>
      </c>
      <c r="AGZ422" s="39" t="str">
        <f t="shared" si="1267"/>
        <v/>
      </c>
      <c r="AHA422" s="36" t="str">
        <f t="shared" si="1268"/>
        <v/>
      </c>
      <c r="AHB422" s="36" t="str">
        <f t="shared" si="1253"/>
        <v/>
      </c>
      <c r="AHC422" s="39" t="str">
        <f t="shared" si="1269"/>
        <v/>
      </c>
      <c r="AHD422" s="36" t="str">
        <f t="shared" si="1270"/>
        <v/>
      </c>
      <c r="AHE422" s="36" t="str">
        <f t="shared" si="1254"/>
        <v/>
      </c>
      <c r="AHF422" s="39" t="str">
        <f t="shared" si="1271"/>
        <v/>
      </c>
      <c r="AHG422" s="36" t="str">
        <f t="shared" si="1272"/>
        <v/>
      </c>
      <c r="AHH422" s="36" t="str">
        <f t="shared" si="1255"/>
        <v/>
      </c>
      <c r="AHI422" s="39" t="str">
        <f t="shared" si="1273"/>
        <v/>
      </c>
      <c r="AHJ422" s="36" t="str">
        <f t="shared" si="1274"/>
        <v/>
      </c>
      <c r="AHK422" s="36" t="str">
        <f t="shared" si="1256"/>
        <v/>
      </c>
      <c r="AHL422" s="39" t="str">
        <f t="shared" si="1275"/>
        <v/>
      </c>
      <c r="AHM422" s="36" t="str">
        <f t="shared" si="1276"/>
        <v/>
      </c>
      <c r="AHN422" s="36" t="str">
        <f t="shared" si="1257"/>
        <v/>
      </c>
      <c r="AHO422" s="39" t="str">
        <f t="shared" si="1277"/>
        <v/>
      </c>
    </row>
    <row r="423" spans="1:918" s="5" customFormat="1" outlineLevel="1" x14ac:dyDescent="0.25">
      <c r="A423" s="43">
        <f t="shared" si="1278"/>
        <v>13</v>
      </c>
      <c r="B423" s="46"/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7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85" t="str">
        <f t="shared" si="1245"/>
        <v/>
      </c>
      <c r="AGG423" s="85" t="str">
        <f t="shared" si="1246"/>
        <v/>
      </c>
      <c r="AGH423" s="85" t="str">
        <f t="shared" si="1247"/>
        <v/>
      </c>
      <c r="AGL423" s="36" t="str">
        <f t="shared" si="1258"/>
        <v/>
      </c>
      <c r="AGM423" s="36" t="str">
        <f t="shared" si="1248"/>
        <v/>
      </c>
      <c r="AGN423" s="39" t="str">
        <f t="shared" si="1259"/>
        <v/>
      </c>
      <c r="AGO423" s="36" t="str">
        <f t="shared" si="1260"/>
        <v/>
      </c>
      <c r="AGP423" s="36" t="str">
        <f t="shared" si="1249"/>
        <v/>
      </c>
      <c r="AGQ423" s="39" t="str">
        <f t="shared" si="1261"/>
        <v/>
      </c>
      <c r="AGR423" s="36" t="str">
        <f t="shared" si="1262"/>
        <v/>
      </c>
      <c r="AGS423" s="36" t="str">
        <f t="shared" si="1250"/>
        <v/>
      </c>
      <c r="AGT423" s="39" t="str">
        <f t="shared" si="1263"/>
        <v/>
      </c>
      <c r="AGU423" s="36" t="str">
        <f t="shared" si="1264"/>
        <v/>
      </c>
      <c r="AGV423" s="36" t="str">
        <f t="shared" si="1251"/>
        <v/>
      </c>
      <c r="AGW423" s="39" t="str">
        <f t="shared" si="1265"/>
        <v/>
      </c>
      <c r="AGX423" s="36" t="str">
        <f t="shared" si="1266"/>
        <v/>
      </c>
      <c r="AGY423" s="36" t="str">
        <f t="shared" si="1252"/>
        <v/>
      </c>
      <c r="AGZ423" s="39" t="str">
        <f t="shared" si="1267"/>
        <v/>
      </c>
      <c r="AHA423" s="36" t="str">
        <f t="shared" si="1268"/>
        <v/>
      </c>
      <c r="AHB423" s="36" t="str">
        <f t="shared" si="1253"/>
        <v/>
      </c>
      <c r="AHC423" s="39" t="str">
        <f t="shared" si="1269"/>
        <v/>
      </c>
      <c r="AHD423" s="36" t="str">
        <f t="shared" si="1270"/>
        <v/>
      </c>
      <c r="AHE423" s="36" t="str">
        <f t="shared" si="1254"/>
        <v/>
      </c>
      <c r="AHF423" s="39" t="str">
        <f t="shared" si="1271"/>
        <v/>
      </c>
      <c r="AHG423" s="36" t="str">
        <f t="shared" si="1272"/>
        <v/>
      </c>
      <c r="AHH423" s="36" t="str">
        <f t="shared" si="1255"/>
        <v/>
      </c>
      <c r="AHI423" s="39" t="str">
        <f t="shared" si="1273"/>
        <v/>
      </c>
      <c r="AHJ423" s="36" t="str">
        <f t="shared" si="1274"/>
        <v/>
      </c>
      <c r="AHK423" s="36" t="str">
        <f t="shared" si="1256"/>
        <v/>
      </c>
      <c r="AHL423" s="39" t="str">
        <f t="shared" si="1275"/>
        <v/>
      </c>
      <c r="AHM423" s="36" t="str">
        <f t="shared" si="1276"/>
        <v/>
      </c>
      <c r="AHN423" s="36" t="str">
        <f t="shared" si="1257"/>
        <v/>
      </c>
      <c r="AHO423" s="39" t="str">
        <f t="shared" si="1277"/>
        <v/>
      </c>
    </row>
    <row r="424" spans="1:918" s="32" customFormat="1" x14ac:dyDescent="0.25">
      <c r="A424" s="31" t="s">
        <v>52</v>
      </c>
      <c r="C424" s="33"/>
      <c r="D424" s="33"/>
      <c r="E424" s="33"/>
      <c r="F424" s="34"/>
      <c r="G424" s="33"/>
      <c r="H424" s="33"/>
      <c r="I424" s="33"/>
      <c r="J424" s="34"/>
      <c r="K424" s="33"/>
      <c r="L424" s="33"/>
      <c r="M424" s="33"/>
      <c r="N424" s="34"/>
      <c r="O424" s="33"/>
      <c r="P424" s="33"/>
      <c r="Q424" s="33"/>
      <c r="R424" s="34"/>
      <c r="S424" s="33"/>
      <c r="T424" s="33"/>
      <c r="U424" s="33"/>
      <c r="V424" s="34"/>
      <c r="W424" s="33"/>
      <c r="X424" s="33"/>
      <c r="Y424" s="33"/>
      <c r="Z424" s="34"/>
      <c r="AA424" s="33"/>
      <c r="AB424" s="33"/>
      <c r="AC424" s="33"/>
      <c r="AD424" s="34"/>
      <c r="AE424" s="33"/>
      <c r="AF424" s="33"/>
      <c r="AG424" s="33"/>
      <c r="AH424" s="34"/>
      <c r="AI424" s="33"/>
      <c r="AJ424" s="33"/>
      <c r="AK424" s="33"/>
      <c r="AL424" s="34"/>
      <c r="AM424" s="33"/>
      <c r="AN424" s="33"/>
      <c r="AO424" s="33"/>
      <c r="AP424" s="34"/>
      <c r="AQ424" s="33"/>
      <c r="AR424" s="33"/>
      <c r="AS424" s="33"/>
      <c r="AT424" s="34"/>
      <c r="AU424" s="33"/>
      <c r="AV424" s="33"/>
      <c r="AW424" s="33"/>
      <c r="AX424" s="34"/>
      <c r="AY424" s="33"/>
      <c r="AZ424" s="33"/>
      <c r="BA424" s="33"/>
      <c r="BB424" s="34"/>
      <c r="BC424" s="33"/>
      <c r="BD424" s="33"/>
      <c r="BE424" s="33"/>
      <c r="BF424" s="34"/>
      <c r="BG424" s="33"/>
      <c r="BH424" s="33"/>
      <c r="BI424" s="33"/>
      <c r="BJ424" s="34"/>
      <c r="BK424" s="33"/>
      <c r="BL424" s="33"/>
      <c r="BM424" s="33"/>
      <c r="BN424" s="34"/>
      <c r="BO424" s="33"/>
      <c r="BP424" s="33"/>
      <c r="BQ424" s="33"/>
      <c r="BR424" s="34"/>
      <c r="BS424" s="33"/>
      <c r="BT424" s="33"/>
      <c r="BU424" s="33"/>
      <c r="BV424" s="34"/>
      <c r="BW424" s="33"/>
      <c r="BX424" s="33"/>
      <c r="BY424" s="33"/>
      <c r="BZ424" s="34"/>
      <c r="CA424" s="33"/>
      <c r="CB424" s="33"/>
      <c r="CC424" s="33"/>
      <c r="CD424" s="34"/>
      <c r="CE424" s="33"/>
      <c r="CF424" s="33"/>
      <c r="CG424" s="33"/>
      <c r="CH424" s="34"/>
      <c r="CI424" s="33"/>
      <c r="CJ424" s="33"/>
      <c r="CK424" s="33"/>
      <c r="CL424" s="34"/>
      <c r="CM424" s="33"/>
      <c r="CN424" s="33"/>
      <c r="CO424" s="33"/>
      <c r="CP424" s="34"/>
      <c r="CQ424" s="33"/>
      <c r="CR424" s="33"/>
      <c r="CS424" s="33"/>
      <c r="CT424" s="34"/>
      <c r="CU424" s="33"/>
      <c r="CV424" s="33"/>
      <c r="CW424" s="33"/>
      <c r="CX424" s="34"/>
      <c r="CY424" s="33"/>
      <c r="CZ424" s="33"/>
      <c r="DA424" s="33"/>
      <c r="DB424" s="34"/>
      <c r="DC424" s="33"/>
      <c r="DD424" s="33"/>
      <c r="DE424" s="33"/>
      <c r="DF424" s="34"/>
      <c r="DG424" s="33"/>
      <c r="DH424" s="33"/>
      <c r="DI424" s="33"/>
      <c r="DJ424" s="34"/>
      <c r="DK424" s="33"/>
      <c r="DL424" s="33"/>
      <c r="DM424" s="33"/>
      <c r="DN424" s="34"/>
      <c r="DO424" s="33"/>
      <c r="DP424" s="33"/>
      <c r="DQ424" s="33"/>
      <c r="DR424" s="34"/>
      <c r="DS424" s="33"/>
      <c r="DT424" s="33"/>
      <c r="DU424" s="33"/>
      <c r="DV424" s="34"/>
      <c r="DW424" s="33"/>
      <c r="DX424" s="33"/>
      <c r="DY424" s="33"/>
      <c r="DZ424" s="34"/>
      <c r="EA424" s="33"/>
      <c r="EB424" s="33"/>
      <c r="EC424" s="33"/>
      <c r="ED424" s="34"/>
      <c r="EE424" s="33"/>
      <c r="EF424" s="33"/>
      <c r="EG424" s="33"/>
      <c r="EH424" s="34"/>
      <c r="EI424" s="33"/>
      <c r="EJ424" s="33"/>
      <c r="EK424" s="33"/>
      <c r="EL424" s="34"/>
      <c r="EM424" s="33"/>
      <c r="EN424" s="33"/>
      <c r="EO424" s="33"/>
      <c r="EP424" s="34"/>
      <c r="EQ424" s="33"/>
      <c r="ER424" s="33"/>
      <c r="ES424" s="33"/>
      <c r="ET424" s="34"/>
      <c r="EU424" s="33"/>
      <c r="EV424" s="33"/>
      <c r="EW424" s="33"/>
      <c r="EX424" s="34"/>
      <c r="EY424" s="33"/>
      <c r="EZ424" s="33"/>
      <c r="FA424" s="33"/>
      <c r="FB424" s="34"/>
      <c r="FC424" s="33"/>
      <c r="FD424" s="33"/>
      <c r="FE424" s="33"/>
      <c r="FF424" s="34"/>
      <c r="FG424" s="33"/>
      <c r="FH424" s="33"/>
      <c r="FI424" s="33"/>
      <c r="FJ424" s="34"/>
      <c r="FK424" s="33"/>
      <c r="FL424" s="33"/>
      <c r="FM424" s="33"/>
      <c r="FN424" s="34"/>
      <c r="FO424" s="33"/>
      <c r="FP424" s="33"/>
      <c r="FQ424" s="33"/>
      <c r="FR424" s="34"/>
      <c r="FS424" s="33"/>
      <c r="FT424" s="33"/>
      <c r="FU424" s="33"/>
      <c r="FV424" s="34"/>
      <c r="FW424" s="33"/>
      <c r="FX424" s="33"/>
      <c r="FY424" s="33"/>
      <c r="FZ424" s="34"/>
      <c r="GA424" s="33"/>
      <c r="GB424" s="33"/>
      <c r="GC424" s="33"/>
      <c r="GD424" s="34"/>
      <c r="GE424" s="33"/>
      <c r="GF424" s="33"/>
      <c r="GG424" s="33"/>
      <c r="GH424" s="34"/>
      <c r="GI424" s="33"/>
      <c r="GJ424" s="33"/>
      <c r="GK424" s="33"/>
      <c r="GL424" s="34"/>
      <c r="GM424" s="33"/>
      <c r="GN424" s="33"/>
      <c r="GO424" s="33"/>
      <c r="GP424" s="34"/>
      <c r="GQ424" s="33"/>
      <c r="GR424" s="33"/>
      <c r="GS424" s="33"/>
      <c r="GT424" s="34"/>
      <c r="GU424" s="33"/>
      <c r="GV424" s="33"/>
      <c r="GW424" s="33"/>
      <c r="GX424" s="34"/>
      <c r="GY424" s="33"/>
      <c r="GZ424" s="33"/>
      <c r="HA424" s="33"/>
      <c r="HB424" s="34"/>
      <c r="HC424" s="33"/>
      <c r="HD424" s="33"/>
      <c r="HE424" s="33"/>
      <c r="HF424" s="34"/>
      <c r="HG424" s="33"/>
      <c r="HH424" s="33"/>
      <c r="HI424" s="33"/>
      <c r="HJ424" s="34"/>
      <c r="HK424" s="33"/>
      <c r="HL424" s="33"/>
      <c r="HM424" s="33"/>
      <c r="HN424" s="34"/>
      <c r="HO424" s="33"/>
      <c r="HP424" s="33"/>
      <c r="HQ424" s="33"/>
      <c r="HR424" s="34"/>
      <c r="HS424" s="33"/>
      <c r="HT424" s="33"/>
      <c r="HU424" s="33"/>
      <c r="HV424" s="34"/>
      <c r="HW424" s="33"/>
      <c r="HX424" s="33"/>
      <c r="HY424" s="33"/>
      <c r="HZ424" s="34"/>
      <c r="IA424" s="33"/>
      <c r="IB424" s="33"/>
      <c r="IC424" s="33"/>
      <c r="ID424" s="34"/>
      <c r="IE424" s="33"/>
      <c r="IF424" s="33"/>
      <c r="IG424" s="33"/>
      <c r="IH424" s="34"/>
      <c r="II424" s="33"/>
      <c r="IJ424" s="33"/>
      <c r="IK424" s="33"/>
      <c r="IL424" s="34"/>
      <c r="IM424" s="33"/>
      <c r="IN424" s="33"/>
      <c r="IO424" s="33"/>
      <c r="IP424" s="34"/>
      <c r="IQ424" s="33"/>
      <c r="IR424" s="33"/>
      <c r="IS424" s="33"/>
      <c r="IT424" s="34"/>
      <c r="IU424" s="33"/>
      <c r="IV424" s="33"/>
      <c r="IW424" s="33"/>
      <c r="IX424" s="34"/>
      <c r="IY424" s="33"/>
      <c r="IZ424" s="33"/>
      <c r="JA424" s="33"/>
      <c r="JB424" s="34"/>
      <c r="JC424" s="33"/>
      <c r="JD424" s="33"/>
      <c r="JE424" s="33"/>
      <c r="JF424" s="34"/>
      <c r="JG424" s="33"/>
      <c r="JH424" s="33"/>
      <c r="JI424" s="33"/>
      <c r="JJ424" s="34"/>
      <c r="JK424" s="33"/>
      <c r="JL424" s="33"/>
      <c r="JM424" s="33"/>
      <c r="JN424" s="34"/>
      <c r="JO424" s="33"/>
      <c r="JP424" s="33"/>
      <c r="JQ424" s="33"/>
      <c r="JR424" s="34"/>
      <c r="JS424" s="33"/>
      <c r="JT424" s="33"/>
      <c r="JU424" s="33"/>
      <c r="JV424" s="34"/>
      <c r="JW424" s="33"/>
      <c r="JX424" s="33"/>
      <c r="JY424" s="33"/>
      <c r="JZ424" s="34"/>
      <c r="KA424" s="33"/>
      <c r="KB424" s="33"/>
      <c r="KC424" s="33"/>
      <c r="KD424" s="34"/>
      <c r="KE424" s="33"/>
      <c r="KF424" s="33"/>
      <c r="KG424" s="33"/>
      <c r="KH424" s="34"/>
      <c r="KI424" s="33"/>
      <c r="KJ424" s="33"/>
      <c r="KK424" s="33"/>
      <c r="KL424" s="34"/>
      <c r="KM424" s="33"/>
      <c r="KN424" s="33"/>
      <c r="KO424" s="33"/>
      <c r="KP424" s="34"/>
      <c r="KQ424" s="33"/>
      <c r="KR424" s="33"/>
      <c r="KS424" s="33"/>
      <c r="KT424" s="34"/>
      <c r="KU424" s="33"/>
      <c r="KV424" s="33"/>
      <c r="KW424" s="33"/>
      <c r="KX424" s="34"/>
      <c r="KY424" s="33"/>
      <c r="KZ424" s="33"/>
      <c r="LA424" s="33"/>
      <c r="LB424" s="34"/>
      <c r="LC424" s="33"/>
      <c r="LD424" s="33"/>
      <c r="LE424" s="33"/>
      <c r="LF424" s="34"/>
      <c r="LG424" s="33"/>
      <c r="LH424" s="33"/>
      <c r="LI424" s="33"/>
      <c r="LJ424" s="34"/>
      <c r="LK424" s="33"/>
      <c r="LL424" s="33"/>
      <c r="LM424" s="33"/>
      <c r="LN424" s="34"/>
      <c r="LO424" s="33"/>
      <c r="LP424" s="33"/>
      <c r="LQ424" s="33"/>
      <c r="LR424" s="34"/>
      <c r="LS424" s="33"/>
      <c r="LT424" s="33"/>
      <c r="LU424" s="33"/>
      <c r="LV424" s="34"/>
      <c r="LW424" s="33"/>
      <c r="LX424" s="33"/>
      <c r="LY424" s="33"/>
      <c r="LZ424" s="34"/>
      <c r="MA424" s="33"/>
      <c r="MB424" s="33"/>
      <c r="MC424" s="33"/>
      <c r="MD424" s="34"/>
      <c r="ME424" s="33"/>
      <c r="MF424" s="33"/>
      <c r="MG424" s="33"/>
      <c r="MH424" s="34"/>
      <c r="MI424" s="33"/>
      <c r="MJ424" s="33"/>
      <c r="MK424" s="33"/>
      <c r="ML424" s="34"/>
      <c r="MM424" s="33"/>
      <c r="MN424" s="33"/>
      <c r="MO424" s="33"/>
      <c r="MP424" s="34"/>
      <c r="MQ424" s="33"/>
      <c r="MR424" s="33"/>
      <c r="MS424" s="33"/>
      <c r="MT424" s="34"/>
      <c r="MU424" s="33"/>
      <c r="MV424" s="33"/>
      <c r="MW424" s="33"/>
      <c r="MX424" s="34"/>
      <c r="MY424" s="33"/>
      <c r="MZ424" s="33"/>
      <c r="NA424" s="33"/>
      <c r="NB424" s="34"/>
      <c r="NC424" s="33"/>
      <c r="ND424" s="33"/>
      <c r="NE424" s="33"/>
      <c r="NF424" s="34"/>
      <c r="NG424" s="33"/>
      <c r="NH424" s="33"/>
      <c r="NI424" s="33"/>
      <c r="NJ424" s="34"/>
      <c r="NK424" s="33"/>
      <c r="NL424" s="33"/>
      <c r="NM424" s="33"/>
      <c r="NN424" s="34"/>
      <c r="NO424" s="33"/>
      <c r="NP424" s="33"/>
      <c r="NQ424" s="33"/>
      <c r="NR424" s="34"/>
      <c r="NS424" s="33"/>
      <c r="NT424" s="33"/>
      <c r="NU424" s="33"/>
      <c r="NV424" s="34"/>
      <c r="NW424" s="33"/>
      <c r="NX424" s="33"/>
      <c r="NY424" s="33"/>
      <c r="NZ424" s="34"/>
      <c r="OA424" s="33"/>
      <c r="OB424" s="33"/>
      <c r="OC424" s="33"/>
      <c r="OD424" s="34"/>
      <c r="OE424" s="33"/>
      <c r="OF424" s="33"/>
      <c r="OG424" s="33"/>
      <c r="OH424" s="34"/>
      <c r="OI424" s="33"/>
      <c r="OJ424" s="33"/>
      <c r="OK424" s="33"/>
      <c r="OL424" s="34"/>
      <c r="OM424" s="33"/>
      <c r="ON424" s="33"/>
      <c r="OO424" s="33"/>
      <c r="OP424" s="34"/>
      <c r="OQ424" s="33"/>
      <c r="OR424" s="33"/>
      <c r="OS424" s="33"/>
      <c r="OT424" s="34"/>
      <c r="OU424" s="33"/>
      <c r="OV424" s="33"/>
      <c r="OW424" s="33"/>
      <c r="OX424" s="34"/>
      <c r="OY424" s="33"/>
      <c r="OZ424" s="33"/>
      <c r="PA424" s="33"/>
      <c r="PB424" s="34"/>
      <c r="PC424" s="33"/>
      <c r="PD424" s="33"/>
      <c r="PE424" s="33"/>
      <c r="PF424" s="34"/>
      <c r="PG424" s="33"/>
      <c r="PH424" s="33"/>
      <c r="PI424" s="33"/>
      <c r="PJ424" s="34"/>
      <c r="PK424" s="33"/>
      <c r="PL424" s="33"/>
      <c r="PM424" s="33"/>
      <c r="PN424" s="34"/>
      <c r="PO424" s="33"/>
      <c r="PP424" s="33"/>
      <c r="PQ424" s="33"/>
      <c r="PR424" s="34"/>
      <c r="PS424" s="33"/>
      <c r="PT424" s="33"/>
      <c r="PU424" s="33"/>
      <c r="PV424" s="34"/>
      <c r="PW424" s="33"/>
      <c r="PX424" s="33"/>
      <c r="PY424" s="33"/>
      <c r="PZ424" s="34"/>
      <c r="QA424" s="33"/>
      <c r="QB424" s="33"/>
      <c r="QC424" s="33"/>
      <c r="QD424" s="34"/>
      <c r="QE424" s="33"/>
      <c r="QF424" s="33"/>
      <c r="QG424" s="33"/>
      <c r="QH424" s="34"/>
      <c r="QI424" s="33"/>
      <c r="QJ424" s="33"/>
      <c r="QK424" s="33"/>
      <c r="QL424" s="34"/>
      <c r="QM424" s="33"/>
      <c r="QN424" s="33"/>
      <c r="QO424" s="33"/>
      <c r="QP424" s="34"/>
      <c r="QQ424" s="33"/>
      <c r="QR424" s="33"/>
      <c r="QS424" s="33"/>
      <c r="QT424" s="34"/>
      <c r="QU424" s="33"/>
      <c r="QV424" s="33"/>
      <c r="QW424" s="33"/>
      <c r="QX424" s="34"/>
      <c r="QY424" s="33"/>
      <c r="QZ424" s="33"/>
      <c r="RA424" s="33"/>
      <c r="RB424" s="34"/>
      <c r="RC424" s="33"/>
      <c r="RD424" s="33"/>
      <c r="RE424" s="33"/>
      <c r="RF424" s="34"/>
      <c r="RG424" s="33"/>
      <c r="RH424" s="33"/>
      <c r="RI424" s="33"/>
      <c r="RJ424" s="34"/>
      <c r="RK424" s="33"/>
      <c r="RL424" s="33"/>
      <c r="RM424" s="33"/>
      <c r="RN424" s="34"/>
      <c r="RO424" s="33"/>
      <c r="RP424" s="33"/>
      <c r="RQ424" s="33"/>
      <c r="RR424" s="34"/>
      <c r="RS424" s="33"/>
      <c r="RT424" s="33"/>
      <c r="RU424" s="33"/>
      <c r="RV424" s="34"/>
      <c r="RW424" s="33"/>
      <c r="RX424" s="33"/>
      <c r="RY424" s="33"/>
      <c r="RZ424" s="34"/>
      <c r="SA424" s="33"/>
      <c r="SB424" s="33"/>
      <c r="SC424" s="33"/>
      <c r="SD424" s="34"/>
      <c r="SE424" s="33"/>
      <c r="SF424" s="33"/>
      <c r="SG424" s="33"/>
      <c r="SH424" s="34"/>
      <c r="SI424" s="33"/>
      <c r="SJ424" s="33"/>
      <c r="SK424" s="33"/>
      <c r="SL424" s="34"/>
      <c r="SM424" s="33"/>
      <c r="SN424" s="33"/>
      <c r="SO424" s="33"/>
      <c r="SP424" s="34"/>
      <c r="SQ424" s="33"/>
      <c r="SR424" s="33"/>
      <c r="SS424" s="33"/>
      <c r="ST424" s="34"/>
      <c r="SU424" s="33"/>
      <c r="SV424" s="33"/>
      <c r="SW424" s="33"/>
      <c r="SX424" s="34"/>
      <c r="SY424" s="33"/>
      <c r="SZ424" s="33"/>
      <c r="TA424" s="33"/>
      <c r="TB424" s="34"/>
      <c r="TC424" s="33"/>
      <c r="TD424" s="33"/>
      <c r="TE424" s="33"/>
      <c r="TF424" s="34"/>
      <c r="TG424" s="33"/>
      <c r="TH424" s="33"/>
      <c r="TI424" s="33"/>
      <c r="TJ424" s="34"/>
      <c r="TK424" s="33"/>
      <c r="TL424" s="33"/>
      <c r="TM424" s="33"/>
      <c r="TN424" s="34"/>
      <c r="TO424" s="33"/>
      <c r="TP424" s="33"/>
      <c r="TQ424" s="33"/>
      <c r="TR424" s="34"/>
      <c r="TS424" s="33"/>
      <c r="TT424" s="33"/>
      <c r="TU424" s="33"/>
      <c r="TV424" s="34"/>
      <c r="TW424" s="33"/>
      <c r="TX424" s="33"/>
      <c r="TY424" s="33"/>
      <c r="TZ424" s="34"/>
      <c r="UA424" s="33"/>
      <c r="UB424" s="33"/>
      <c r="UC424" s="33"/>
      <c r="UD424" s="34"/>
      <c r="UE424" s="33"/>
      <c r="UF424" s="33"/>
      <c r="UG424" s="33"/>
      <c r="UH424" s="34"/>
      <c r="UI424" s="33"/>
      <c r="UJ424" s="33"/>
      <c r="UK424" s="33"/>
      <c r="UL424" s="34"/>
      <c r="UM424" s="33"/>
      <c r="UN424" s="33"/>
      <c r="UO424" s="33"/>
      <c r="UP424" s="34"/>
      <c r="UQ424" s="33"/>
      <c r="UR424" s="33"/>
      <c r="US424" s="33"/>
      <c r="UT424" s="34"/>
      <c r="UU424" s="33"/>
      <c r="UV424" s="33"/>
      <c r="UW424" s="33"/>
      <c r="UX424" s="34"/>
      <c r="UY424" s="33"/>
      <c r="UZ424" s="33"/>
      <c r="VA424" s="33"/>
      <c r="VB424" s="34"/>
      <c r="VC424" s="33"/>
      <c r="VD424" s="33"/>
      <c r="VE424" s="33"/>
      <c r="VF424" s="34"/>
      <c r="VG424" s="33"/>
      <c r="VH424" s="33"/>
      <c r="VI424" s="33"/>
      <c r="VJ424" s="34"/>
      <c r="VK424" s="33"/>
      <c r="VL424" s="33"/>
      <c r="VM424" s="33"/>
      <c r="VN424" s="34"/>
      <c r="VO424" s="33"/>
      <c r="VP424" s="33"/>
      <c r="VQ424" s="33"/>
      <c r="VR424" s="34"/>
      <c r="VS424" s="33"/>
      <c r="VT424" s="33"/>
      <c r="VU424" s="33"/>
      <c r="VV424" s="34"/>
      <c r="VW424" s="33"/>
      <c r="VX424" s="33"/>
      <c r="VY424" s="33"/>
      <c r="VZ424" s="34"/>
      <c r="WA424" s="33"/>
      <c r="WB424" s="33"/>
      <c r="WC424" s="33"/>
      <c r="WD424" s="34"/>
      <c r="WE424" s="33"/>
      <c r="WF424" s="33"/>
      <c r="WG424" s="33"/>
      <c r="WH424" s="34"/>
      <c r="WI424" s="33"/>
      <c r="WJ424" s="33"/>
      <c r="WK424" s="33"/>
      <c r="WL424" s="34"/>
      <c r="WM424" s="33"/>
      <c r="WN424" s="33"/>
      <c r="WO424" s="33"/>
      <c r="WP424" s="34"/>
      <c r="WQ424" s="33"/>
      <c r="WR424" s="33"/>
      <c r="WS424" s="33"/>
      <c r="WT424" s="34"/>
      <c r="WU424" s="33"/>
      <c r="WV424" s="33"/>
      <c r="WW424" s="33"/>
      <c r="WX424" s="34"/>
      <c r="WY424" s="33"/>
      <c r="WZ424" s="33"/>
      <c r="XA424" s="33"/>
      <c r="XB424" s="34"/>
      <c r="XC424" s="33"/>
      <c r="XD424" s="33"/>
      <c r="XE424" s="33"/>
      <c r="XF424" s="34"/>
      <c r="XG424" s="33"/>
      <c r="XH424" s="33"/>
      <c r="XI424" s="33"/>
      <c r="XJ424" s="34"/>
      <c r="XK424" s="33"/>
      <c r="XL424" s="33"/>
      <c r="XM424" s="33"/>
      <c r="XN424" s="34"/>
      <c r="XO424" s="33"/>
      <c r="XP424" s="33"/>
      <c r="XQ424" s="33"/>
      <c r="XR424" s="34"/>
      <c r="XS424" s="33"/>
      <c r="XT424" s="33"/>
      <c r="XU424" s="33"/>
      <c r="XV424" s="34"/>
      <c r="XW424" s="33"/>
      <c r="XX424" s="33"/>
      <c r="XY424" s="33"/>
      <c r="XZ424" s="34"/>
      <c r="YA424" s="33"/>
      <c r="YB424" s="33"/>
      <c r="YC424" s="33"/>
      <c r="YD424" s="34"/>
      <c r="YE424" s="33"/>
      <c r="YF424" s="33"/>
      <c r="YG424" s="33"/>
      <c r="YH424" s="34"/>
      <c r="YI424" s="33"/>
      <c r="YJ424" s="33"/>
      <c r="YK424" s="33"/>
      <c r="YL424" s="34"/>
      <c r="YM424" s="33"/>
      <c r="YN424" s="33"/>
      <c r="YO424" s="33"/>
      <c r="YP424" s="34"/>
      <c r="YQ424" s="33"/>
      <c r="YR424" s="33"/>
      <c r="YS424" s="33"/>
      <c r="YT424" s="34"/>
      <c r="YU424" s="33"/>
      <c r="YV424" s="33"/>
      <c r="YW424" s="33"/>
      <c r="YX424" s="34"/>
      <c r="YY424" s="33"/>
      <c r="YZ424" s="33"/>
      <c r="ZA424" s="33"/>
      <c r="ZB424" s="34"/>
      <c r="ZC424" s="33"/>
      <c r="ZD424" s="33"/>
      <c r="ZE424" s="33"/>
      <c r="ZF424" s="34"/>
      <c r="ZG424" s="33"/>
      <c r="ZH424" s="33"/>
      <c r="ZI424" s="33"/>
      <c r="ZJ424" s="34"/>
      <c r="ZK424" s="33"/>
      <c r="ZL424" s="33"/>
      <c r="ZM424" s="33"/>
      <c r="ZN424" s="34"/>
      <c r="ZO424" s="33"/>
      <c r="ZP424" s="33"/>
      <c r="ZQ424" s="33"/>
      <c r="ZR424" s="34"/>
      <c r="ZS424" s="33"/>
      <c r="ZT424" s="33"/>
      <c r="ZU424" s="33"/>
      <c r="ZV424" s="34"/>
      <c r="ZW424" s="33"/>
      <c r="ZX424" s="33"/>
      <c r="ZY424" s="33"/>
      <c r="ZZ424" s="34"/>
      <c r="AAA424" s="33"/>
      <c r="AAB424" s="33"/>
      <c r="AAC424" s="33"/>
      <c r="AAD424" s="34"/>
      <c r="AAE424" s="33"/>
      <c r="AAF424" s="33"/>
      <c r="AAG424" s="33"/>
      <c r="AAH424" s="34"/>
      <c r="AAI424" s="33"/>
      <c r="AAJ424" s="33"/>
      <c r="AAK424" s="33"/>
      <c r="AAL424" s="34"/>
      <c r="AAM424" s="33"/>
      <c r="AAN424" s="33"/>
      <c r="AAO424" s="33"/>
      <c r="AAP424" s="34"/>
      <c r="AAQ424" s="33"/>
      <c r="AAR424" s="33"/>
      <c r="AAS424" s="33"/>
      <c r="AAT424" s="34"/>
      <c r="AAU424" s="33"/>
      <c r="AAV424" s="33"/>
      <c r="AAW424" s="33"/>
      <c r="AAX424" s="34"/>
      <c r="AAY424" s="33"/>
      <c r="AAZ424" s="33"/>
      <c r="ABA424" s="33"/>
      <c r="ABB424" s="34"/>
      <c r="ABC424" s="33"/>
      <c r="ABD424" s="33"/>
      <c r="ABE424" s="33"/>
      <c r="ABF424" s="34"/>
      <c r="ABG424" s="33"/>
      <c r="ABH424" s="33"/>
      <c r="ABI424" s="33"/>
      <c r="ABJ424" s="34"/>
      <c r="ABK424" s="33"/>
      <c r="ABL424" s="33"/>
      <c r="ABM424" s="33"/>
      <c r="ABN424" s="34"/>
      <c r="ABO424" s="33"/>
      <c r="ABP424" s="33"/>
      <c r="ABQ424" s="33"/>
      <c r="ABR424" s="34"/>
      <c r="ABS424" s="33"/>
      <c r="ABT424" s="33"/>
      <c r="ABU424" s="33"/>
      <c r="ABV424" s="34"/>
      <c r="ABW424" s="33"/>
      <c r="ABX424" s="33"/>
      <c r="ABY424" s="33"/>
      <c r="ABZ424" s="34"/>
      <c r="ACA424" s="33"/>
      <c r="ACB424" s="33"/>
      <c r="ACC424" s="33"/>
      <c r="ACD424" s="34"/>
      <c r="ACE424" s="33"/>
      <c r="ACF424" s="33"/>
      <c r="ACG424" s="33"/>
      <c r="ACH424" s="34"/>
      <c r="ACI424" s="33"/>
      <c r="ACJ424" s="33"/>
      <c r="ACK424" s="33"/>
      <c r="ACL424" s="34"/>
      <c r="ACM424" s="33"/>
      <c r="ACN424" s="33"/>
      <c r="ACO424" s="33"/>
      <c r="ACP424" s="34"/>
      <c r="ACQ424" s="33"/>
      <c r="ACR424" s="33"/>
      <c r="ACS424" s="33"/>
      <c r="ACT424" s="34"/>
      <c r="ACU424" s="33"/>
      <c r="ACV424" s="33"/>
      <c r="ACW424" s="33"/>
      <c r="ACX424" s="34"/>
      <c r="ACY424" s="33"/>
      <c r="ACZ424" s="33"/>
      <c r="ADA424" s="33"/>
      <c r="ADB424" s="34"/>
      <c r="ADC424" s="33"/>
      <c r="ADD424" s="33"/>
      <c r="ADE424" s="33"/>
      <c r="ADF424" s="34"/>
      <c r="ADG424" s="33"/>
      <c r="ADH424" s="33"/>
      <c r="ADI424" s="33"/>
      <c r="ADJ424" s="34"/>
      <c r="ADK424" s="33"/>
      <c r="ADL424" s="33"/>
      <c r="ADM424" s="33"/>
      <c r="ADN424" s="34"/>
      <c r="ADO424" s="33"/>
      <c r="ADP424" s="33"/>
      <c r="ADQ424" s="33"/>
      <c r="ADR424" s="34"/>
      <c r="ADS424" s="33"/>
      <c r="ADT424" s="33"/>
      <c r="ADU424" s="33"/>
      <c r="ADV424" s="34"/>
      <c r="ADW424" s="33"/>
      <c r="ADX424" s="33"/>
      <c r="ADY424" s="33"/>
      <c r="ADZ424" s="34"/>
      <c r="AEA424" s="33"/>
      <c r="AEB424" s="33"/>
      <c r="AEC424" s="33"/>
      <c r="AED424" s="34"/>
      <c r="AEE424" s="33"/>
      <c r="AEF424" s="33"/>
      <c r="AEG424" s="33"/>
      <c r="AEH424" s="34"/>
      <c r="AEI424" s="33"/>
      <c r="AEJ424" s="33"/>
      <c r="AEK424" s="33"/>
      <c r="AEL424" s="34"/>
      <c r="AEM424" s="33"/>
      <c r="AEN424" s="33"/>
      <c r="AEO424" s="33"/>
      <c r="AEP424" s="34"/>
      <c r="AEQ424" s="33"/>
      <c r="AER424" s="33"/>
      <c r="AES424" s="33"/>
      <c r="AET424" s="34"/>
      <c r="AEU424" s="33"/>
      <c r="AEV424" s="33"/>
      <c r="AEW424" s="33"/>
      <c r="AEX424" s="34"/>
      <c r="AEY424" s="33"/>
      <c r="AEZ424" s="33"/>
      <c r="AFA424" s="33"/>
      <c r="AFB424" s="34"/>
      <c r="AFC424" s="33"/>
      <c r="AFD424" s="33"/>
      <c r="AFE424" s="33"/>
      <c r="AFF424" s="34"/>
      <c r="AFG424" s="33"/>
      <c r="AFH424" s="33"/>
      <c r="AFI424" s="33"/>
      <c r="AFJ424" s="34"/>
      <c r="AFK424" s="33"/>
      <c r="AFL424" s="33"/>
      <c r="AFM424" s="33"/>
      <c r="AFN424" s="34"/>
      <c r="AFO424" s="33"/>
      <c r="AFP424" s="33"/>
      <c r="AFQ424" s="33"/>
      <c r="AFR424" s="34"/>
      <c r="AFS424" s="33"/>
      <c r="AFT424" s="33"/>
      <c r="AFU424" s="33"/>
      <c r="AFV424" s="34"/>
      <c r="AFW424" s="33"/>
      <c r="AFX424" s="33"/>
      <c r="AFY424" s="33"/>
      <c r="AFZ424" s="34"/>
      <c r="AGA424" s="33"/>
      <c r="AGB424" s="33"/>
      <c r="AGC424" s="33"/>
      <c r="AGD424" s="34"/>
      <c r="AGE424" s="33"/>
      <c r="AGF424" s="33"/>
      <c r="AGG424" s="33"/>
      <c r="AGH424" s="33"/>
      <c r="AGI424" s="33"/>
      <c r="AGJ424" s="34"/>
      <c r="AGK424" s="33"/>
      <c r="AGL424" s="33"/>
      <c r="AGM424" s="33"/>
      <c r="AGN424" s="33"/>
      <c r="AGO424" s="34"/>
      <c r="AGP424" s="34"/>
      <c r="AGQ424" s="33"/>
      <c r="AGR424" s="33"/>
      <c r="AGS424" s="33"/>
      <c r="AGT424" s="33"/>
      <c r="AGU424" s="34"/>
      <c r="AGV424" s="34"/>
      <c r="AGW424" s="33"/>
      <c r="AGX424" s="33"/>
      <c r="AGY424" s="33"/>
      <c r="AGZ424" s="33"/>
      <c r="AHA424" s="34"/>
      <c r="AHB424" s="34"/>
      <c r="AHC424" s="33"/>
      <c r="AHD424" s="33"/>
      <c r="AHE424" s="33"/>
      <c r="AHF424" s="33"/>
      <c r="AHG424" s="34"/>
      <c r="AHH424" s="34"/>
      <c r="AHI424" s="33"/>
      <c r="AHJ424" s="33"/>
      <c r="AHK424" s="33"/>
      <c r="AHL424" s="33"/>
      <c r="AHM424" s="34"/>
      <c r="AHN424" s="34"/>
      <c r="AHO424" s="33"/>
      <c r="AHP424" s="33"/>
      <c r="AHQ424" s="33"/>
      <c r="AHR424" s="34"/>
      <c r="AHS424" s="33"/>
      <c r="AHT424" s="33"/>
      <c r="AHU424" s="33"/>
      <c r="AHV424" s="34"/>
      <c r="AHW424" s="33"/>
      <c r="AHX424" s="33"/>
      <c r="AHY424" s="33"/>
      <c r="AHZ424" s="34"/>
      <c r="AIA424" s="33"/>
      <c r="AIB424" s="33"/>
      <c r="AIC424" s="33"/>
      <c r="AID424" s="34"/>
      <c r="AIE424" s="33"/>
      <c r="AIF424" s="33"/>
      <c r="AIG424" s="33"/>
      <c r="AIH424" s="34"/>
    </row>
    <row r="425" spans="1:918" s="5" customFormat="1" outlineLevel="1" x14ac:dyDescent="0.25">
      <c r="A425" s="43">
        <v>1</v>
      </c>
      <c r="B425" s="48" t="s">
        <v>254</v>
      </c>
      <c r="C425" s="37"/>
      <c r="D425" s="35"/>
      <c r="E425" s="35"/>
      <c r="F425" s="35"/>
      <c r="G425" s="38"/>
      <c r="H425" s="38"/>
      <c r="I425" s="38"/>
      <c r="J425" s="38"/>
      <c r="K425" s="57"/>
      <c r="L425" s="57"/>
      <c r="M425" s="57"/>
      <c r="N425" s="57"/>
      <c r="O425" s="57"/>
      <c r="P425" s="57"/>
      <c r="Q425" s="57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 t="s">
        <v>367</v>
      </c>
      <c r="AC425" s="38" t="s">
        <v>367</v>
      </c>
      <c r="AD425" s="38" t="s">
        <v>367</v>
      </c>
      <c r="AE425" s="57" t="s">
        <v>367</v>
      </c>
      <c r="AF425" s="57" t="s">
        <v>367</v>
      </c>
      <c r="AG425" s="57"/>
      <c r="AH425" s="57"/>
      <c r="AI425" s="57" t="s">
        <v>367</v>
      </c>
      <c r="AJ425" s="57" t="s">
        <v>367</v>
      </c>
      <c r="AK425" s="57" t="s">
        <v>367</v>
      </c>
      <c r="AL425" s="38"/>
      <c r="AM425" s="38" t="s">
        <v>367</v>
      </c>
      <c r="AN425" s="38" t="s">
        <v>367</v>
      </c>
      <c r="AO425" s="38"/>
      <c r="AP425" s="38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38"/>
      <c r="BK425" s="76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76"/>
      <c r="CF425" s="62"/>
      <c r="CG425" s="62"/>
      <c r="CH425" s="62"/>
      <c r="CI425" s="62"/>
      <c r="CJ425" s="62"/>
      <c r="CK425" s="62"/>
      <c r="CL425" s="62"/>
      <c r="CM425" s="62" t="s">
        <v>367</v>
      </c>
      <c r="CN425" s="62"/>
      <c r="CO425" s="62"/>
      <c r="CP425" s="62"/>
      <c r="CQ425" s="62"/>
      <c r="CR425" s="62"/>
      <c r="CS425" s="62"/>
      <c r="CT425" s="62"/>
      <c r="CU425" s="62" t="s">
        <v>367</v>
      </c>
      <c r="CV425" s="62" t="s">
        <v>367</v>
      </c>
      <c r="CW425" s="38"/>
      <c r="CX425" s="38"/>
      <c r="CY425" s="76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38"/>
      <c r="DQ425" s="38"/>
      <c r="DR425" s="38"/>
      <c r="DS425" s="76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38"/>
      <c r="EM425" s="76"/>
      <c r="EN425" s="62" t="s">
        <v>367</v>
      </c>
      <c r="EO425" s="62" t="s">
        <v>367</v>
      </c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38"/>
      <c r="FF425" s="38"/>
      <c r="FG425" s="76"/>
      <c r="FH425" s="62"/>
      <c r="FI425" s="62"/>
      <c r="FJ425" s="62" t="s">
        <v>367</v>
      </c>
      <c r="FK425" s="62"/>
      <c r="FL425" s="62" t="s">
        <v>367</v>
      </c>
      <c r="FM425" s="62" t="s">
        <v>367</v>
      </c>
      <c r="FN425" s="62" t="s">
        <v>367</v>
      </c>
      <c r="FO425" s="62" t="s">
        <v>367</v>
      </c>
      <c r="FP425" s="62" t="s">
        <v>367</v>
      </c>
      <c r="FQ425" s="62"/>
      <c r="FR425" s="62"/>
      <c r="FS425" s="62"/>
      <c r="FT425" s="62" t="s">
        <v>367</v>
      </c>
      <c r="FU425" s="62" t="s">
        <v>367</v>
      </c>
      <c r="FV425" s="62"/>
      <c r="FW425" s="62"/>
      <c r="FX425" s="62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76"/>
      <c r="IJ425" s="62"/>
      <c r="IK425" s="62"/>
      <c r="IL425" s="62"/>
      <c r="IM425" s="62"/>
      <c r="IN425" s="62" t="s">
        <v>367</v>
      </c>
      <c r="IO425" s="62" t="s">
        <v>367</v>
      </c>
      <c r="IP425" s="62" t="s">
        <v>367</v>
      </c>
      <c r="IQ425" s="62" t="s">
        <v>367</v>
      </c>
      <c r="IR425" s="62"/>
      <c r="IS425" s="62"/>
      <c r="IT425" s="62"/>
      <c r="IU425" s="62"/>
      <c r="IV425" s="62"/>
      <c r="IW425" s="62"/>
      <c r="IX425" s="62"/>
      <c r="IY425" s="62" t="s">
        <v>367</v>
      </c>
      <c r="IZ425" s="62" t="s">
        <v>367</v>
      </c>
      <c r="JA425" s="38"/>
      <c r="JB425" s="38"/>
      <c r="JC425" s="76"/>
      <c r="JD425" s="62" t="s">
        <v>367</v>
      </c>
      <c r="JE425" s="62" t="s">
        <v>367</v>
      </c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38"/>
      <c r="JV425" s="38"/>
      <c r="JW425" s="76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 t="s">
        <v>367</v>
      </c>
      <c r="KK425" s="62"/>
      <c r="KL425" s="62"/>
      <c r="KM425" s="62"/>
      <c r="KN425" s="62"/>
      <c r="KO425" s="62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61"/>
      <c r="NT425" s="57"/>
      <c r="NU425" s="57"/>
      <c r="NV425" s="57"/>
      <c r="NW425" s="57"/>
      <c r="NX425" s="57"/>
      <c r="NY425" s="57"/>
      <c r="NZ425" s="57"/>
      <c r="OA425" s="57"/>
      <c r="OB425" s="57"/>
      <c r="OC425" s="57"/>
      <c r="OD425" s="57"/>
      <c r="OE425" s="57"/>
      <c r="OF425" s="57"/>
      <c r="OG425" s="57"/>
      <c r="OH425" s="57"/>
      <c r="OI425" s="57" t="s">
        <v>367</v>
      </c>
      <c r="OJ425" s="57" t="s">
        <v>367</v>
      </c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85" t="str">
        <f t="shared" ref="AGF425:AGF432" si="1279">IF(COUNTIFS($C$7:$AGE$7,"="&amp;$AGK$5,$C425:$AGE425,"б")=0,"",COUNTIFS($C$7:$AGE$7,"="&amp;$AGK$5,$C425:$AGE425,"б"))</f>
        <v/>
      </c>
      <c r="AGG425" s="85" t="str">
        <f t="shared" ref="AGG425:AGG432" si="1280">IF(COUNTIFS($C$7:$AGE$7,"="&amp;$AGK$5,$C425:$AGE425,"у")=0,"",COUNTIFS($C$7:$AGE$7,"="&amp;$AGK$5,$C425:$AGE425,"у"))</f>
        <v/>
      </c>
      <c r="AGH425" s="85">
        <f t="shared" ref="AGH425:AGH432" si="1281">IF(COUNTIFS($C$7:$AGE$7,"="&amp;$AGK$5,$C425:$AGE425,"н")=0,"",COUNTIFS($C$7:$AGE$7,"="&amp;$AGK$5,$C425:$AGE425,"н"))</f>
        <v>2</v>
      </c>
      <c r="AGL425" s="36" t="str">
        <f>IF(COUNTIFS($C$6:$AGE$6,9,$C425:$AGE425,"б")=0,"",COUNTIFS($C$6:$AGE$6,9,$C425:$AGE425,"б"))</f>
        <v/>
      </c>
      <c r="AGM425" s="36" t="str">
        <f t="shared" ref="AGM425:AGM432" si="1282">IF(COUNTIFS($C$6:$AGE$6,9,$C425:$AGE425,"у")=0,"",COUNTIFS($C$6:$AGE$6,9,$C425:$AGE425,"у"))</f>
        <v/>
      </c>
      <c r="AGN425" s="39">
        <f>IF(COUNTIFS($C$6:$AGE$6,9,$C425:$AGE425,"н")=0,"",COUNTIFS($C$6:$AGE$6,9,$C425:$AGE425,"н"))</f>
        <v>11</v>
      </c>
      <c r="AGO425" s="36" t="str">
        <f>IF(COUNTIFS($C$6:$AGE$6,10,$C425:$AGE425,"б")=0,"",COUNTIFS($C$6:$AGE$6,10,$C425:$AGE425,"б"))</f>
        <v/>
      </c>
      <c r="AGP425" s="36" t="str">
        <f t="shared" ref="AGP425:AGP432" si="1283">IF(COUNTIFS($C$6:$AGE$6,10,$C425:$AGE425,"у")=0,"",COUNTIFS($C$6:$AGE$6,10,$C425:$AGE425,"у"))</f>
        <v/>
      </c>
      <c r="AGQ425" s="39">
        <f>IF(COUNTIFS($C$6:$AGE$6,10,$C425:$AGE425,"н")=0,"",COUNTIFS($C$6:$AGE$6,10,$C425:$AGE425,"н"))</f>
        <v>12</v>
      </c>
      <c r="AGR425" s="36" t="str">
        <f>IF(COUNTIFS($C$6:$AGE$6,11,$C425:$AGE425,"б")=0,"",COUNTIFS($C$6:$AGE$6,11,$C425:$AGE425,"б"))</f>
        <v/>
      </c>
      <c r="AGS425" s="36" t="str">
        <f t="shared" ref="AGS425:AGS432" si="1284">IF(COUNTIFS($C$6:$AGE$6,11,$C425:$AGE425,"у")=0,"",COUNTIFS($C$6:$AGE$6,11,$C425:$AGE425,"у"))</f>
        <v/>
      </c>
      <c r="AGT425" s="39">
        <f>IF(COUNTIFS($C$6:$AGE$6,11,$C425:$AGE425,"н")=0,"",COUNTIFS($C$6:$AGE$6,11,$C425:$AGE425,"н"))</f>
        <v>8</v>
      </c>
      <c r="AGU425" s="36" t="str">
        <f>IF(COUNTIFS($C$6:$AGE$6,12,$C425:$AGE425,"б")=0,"",COUNTIFS($C$6:$AGE$6,12,$C425:$AGE425,"б"))</f>
        <v/>
      </c>
      <c r="AGV425" s="36" t="str">
        <f t="shared" ref="AGV425:AGV432" si="1285">IF(COUNTIFS($C$6:$AGE$6,12,$C425:$AGE425,"у")=0,"",COUNTIFS($C$6:$AGE$6,12,$C425:$AGE425,"у"))</f>
        <v/>
      </c>
      <c r="AGW425" s="39">
        <f>IF(COUNTIFS($C$6:$AGE$6,12,$C425:$AGE425,"н")=0,"",COUNTIFS($C$6:$AGE$6,12,$C425:$AGE425,"н"))</f>
        <v>1</v>
      </c>
      <c r="AGX425" s="36" t="str">
        <f>IF(COUNTIFS($C$6:$AGE$6,1,$C425:$AGE425,"б")=0,"",COUNTIFS($C$6:$AGE$6,1,$C425:$AGE425,"б"))</f>
        <v/>
      </c>
      <c r="AGY425" s="36" t="str">
        <f t="shared" ref="AGY425:AGY432" si="1286">IF(COUNTIFS($C$6:$AGE$6,1,$C425:$AGE425,"у")=0,"",COUNTIFS($C$6:$AGE$6,1,$C425:$AGE425,"у"))</f>
        <v/>
      </c>
      <c r="AGZ425" s="39">
        <f>IF(COUNTIFS($C$6:$AGE$6,1,$C425:$AGE425,"н")=0,"",COUNTIFS($C$6:$AGE$6,1,$C425:$AGE425,"н"))</f>
        <v>2</v>
      </c>
      <c r="AHA425" s="36" t="str">
        <f>IF(COUNTIFS($C$6:$AGE$6,2,$C425:$AGE425,"б")=0,"",COUNTIFS($C$6:$AGE$6,2,$C425:$AGE425,"б"))</f>
        <v/>
      </c>
      <c r="AHB425" s="36" t="str">
        <f t="shared" ref="AHB425:AHB432" si="1287">IF(COUNTIFS($C$6:$AGE$6,2,$C425:$AGE425,"у")=0,"",COUNTIFS($C$6:$AGE$6,2,$C425:$AGE425,"у"))</f>
        <v/>
      </c>
      <c r="AHC425" s="39" t="str">
        <f>IF(COUNTIFS($C$6:$AGE$6,2,$C425:$AGE425,"н")=0,"",COUNTIFS($C$6:$AGE$6,2,$C425:$AGE425,"н"))</f>
        <v/>
      </c>
      <c r="AHD425" s="36" t="str">
        <f>IF(COUNTIFS($C$6:$AGE$6,3,$C425:$AGE425,"б")=0,"",COUNTIFS($C$6:$AGE$6,3,$C425:$AGE425,"б"))</f>
        <v/>
      </c>
      <c r="AHE425" s="36" t="str">
        <f t="shared" ref="AHE425:AHE432" si="1288">IF(COUNTIFS($C$6:$AGE$6,3,$C425:$AGE425,"у")=0,"",COUNTIFS($C$6:$AGE$6,3,$C425:$AGE425,"у"))</f>
        <v/>
      </c>
      <c r="AHF425" s="39" t="str">
        <f>IF(COUNTIFS($C$6:$AGE$6,3,$C425:$AGE425,"н")=0,"",COUNTIFS($C$6:$AGE$6,3,$C425:$AGE425,"н"))</f>
        <v/>
      </c>
      <c r="AHG425" s="36" t="str">
        <f>IF(COUNTIFS($C$6:$AGE$6,4,$C425:$AGE425,"б")=0,"",COUNTIFS($C$6:$AGE$6,4,$C425:$AGE425,"б"))</f>
        <v/>
      </c>
      <c r="AHH425" s="36" t="str">
        <f t="shared" ref="AHH425:AHH432" si="1289">IF(COUNTIFS($C$6:$AGE$6,4,$C425:$AGE425,"у")=0,"",COUNTIFS($C$6:$AGE$6,4,$C425:$AGE425,"у"))</f>
        <v/>
      </c>
      <c r="AHI425" s="39" t="str">
        <f>IF(COUNTIFS($C$6:$AGE$6,4,$C425:$AGE425,"н")=0,"",COUNTIFS($C$6:$AGE$6,4,$C425:$AGE425,"н"))</f>
        <v/>
      </c>
      <c r="AHJ425" s="36" t="str">
        <f>IF(COUNTIFS($C$6:$AGE$6,5,$C425:$AGE425,"б")=0,"",COUNTIFS($C$6:$AGE$6,5,$C425:$AGE425,"б"))</f>
        <v/>
      </c>
      <c r="AHK425" s="36" t="str">
        <f t="shared" ref="AHK425:AHK432" si="1290">IF(COUNTIFS($C$6:$AGE$6,5,$C425:$AGE425,"у")=0,"",COUNTIFS($C$6:$AGE$6,5,$C425:$AGE425,"у"))</f>
        <v/>
      </c>
      <c r="AHL425" s="39" t="str">
        <f>IF(COUNTIFS($C$6:$AGE$6,5,$C425:$AGE425,"н")=0,"",COUNTIFS($C$6:$AGE$6,5,$C425:$AGE425,"н"))</f>
        <v/>
      </c>
      <c r="AHM425" s="36" t="str">
        <f>IF(COUNTIFS($C$6:$AGE$6,6,$C425:$AGE425,"б")=0,"",COUNTIFS($C$6:$AGE$6,6,$C425:$AGE425,"б"))</f>
        <v/>
      </c>
      <c r="AHN425" s="36" t="str">
        <f t="shared" ref="AHN425:AHN432" si="1291">IF(COUNTIFS($C$6:$AGE$6,6,$C425:$AGE425,"у")=0,"",COUNTIFS($C$6:$AGE$6,6,$C425:$AGE425,"у"))</f>
        <v/>
      </c>
      <c r="AHO425" s="39" t="str">
        <f>IF(COUNTIFS($C$6:$AGE$6,6,$C425:$AGE425,"н")=0,"",COUNTIFS($C$6:$AGE$6,6,$C425:$AGE425,"н"))</f>
        <v/>
      </c>
    </row>
    <row r="426" spans="1:918" s="5" customFormat="1" outlineLevel="1" x14ac:dyDescent="0.25">
      <c r="A426" s="43">
        <f>A425+1</f>
        <v>2</v>
      </c>
      <c r="B426" s="48" t="s">
        <v>255</v>
      </c>
      <c r="C426" s="37"/>
      <c r="D426" s="35"/>
      <c r="E426" s="35"/>
      <c r="F426" s="35"/>
      <c r="G426" s="38"/>
      <c r="H426" s="38"/>
      <c r="I426" s="38"/>
      <c r="J426" s="38"/>
      <c r="K426" s="57"/>
      <c r="L426" s="57"/>
      <c r="M426" s="57"/>
      <c r="N426" s="57"/>
      <c r="O426" s="57"/>
      <c r="P426" s="57"/>
      <c r="Q426" s="57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 t="s">
        <v>367</v>
      </c>
      <c r="AE426" s="57" t="s">
        <v>367</v>
      </c>
      <c r="AF426" s="57" t="s">
        <v>367</v>
      </c>
      <c r="AG426" s="57"/>
      <c r="AH426" s="57"/>
      <c r="AI426" s="57"/>
      <c r="AJ426" s="57"/>
      <c r="AK426" s="57"/>
      <c r="AL426" s="38"/>
      <c r="AM426" s="38"/>
      <c r="AN426" s="38" t="s">
        <v>367</v>
      </c>
      <c r="AO426" s="38"/>
      <c r="AP426" s="38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38"/>
      <c r="BK426" s="76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76"/>
      <c r="CF426" s="62"/>
      <c r="CG426" s="62"/>
      <c r="CH426" s="62" t="s">
        <v>367</v>
      </c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 t="s">
        <v>367</v>
      </c>
      <c r="CV426" s="62"/>
      <c r="CW426" s="38"/>
      <c r="CX426" s="38"/>
      <c r="CY426" s="76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38"/>
      <c r="DQ426" s="38"/>
      <c r="DR426" s="38"/>
      <c r="DS426" s="76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 t="s">
        <v>367</v>
      </c>
      <c r="EJ426" s="62" t="s">
        <v>367</v>
      </c>
      <c r="EK426" s="62"/>
      <c r="EL426" s="38"/>
      <c r="EM426" s="76"/>
      <c r="EN426" s="62" t="s">
        <v>367</v>
      </c>
      <c r="EO426" s="62" t="s">
        <v>367</v>
      </c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38"/>
      <c r="FF426" s="38"/>
      <c r="FG426" s="76"/>
      <c r="FH426" s="62"/>
      <c r="FI426" s="62"/>
      <c r="FJ426" s="62" t="s">
        <v>367</v>
      </c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76"/>
      <c r="IJ426" s="62"/>
      <c r="IK426" s="62"/>
      <c r="IL426" s="62"/>
      <c r="IM426" s="62"/>
      <c r="IN426" s="62"/>
      <c r="IO426" s="62"/>
      <c r="IP426" s="62"/>
      <c r="IQ426" s="62" t="s">
        <v>367</v>
      </c>
      <c r="IR426" s="62"/>
      <c r="IS426" s="62"/>
      <c r="IT426" s="62"/>
      <c r="IU426" s="62"/>
      <c r="IV426" s="62"/>
      <c r="IW426" s="62"/>
      <c r="IX426" s="62"/>
      <c r="IY426" s="62" t="s">
        <v>367</v>
      </c>
      <c r="IZ426" s="62" t="s">
        <v>367</v>
      </c>
      <c r="JA426" s="38"/>
      <c r="JB426" s="38"/>
      <c r="JC426" s="76"/>
      <c r="JD426" s="62" t="s">
        <v>367</v>
      </c>
      <c r="JE426" s="62" t="s">
        <v>367</v>
      </c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38"/>
      <c r="JV426" s="38"/>
      <c r="JW426" s="76"/>
      <c r="JX426" s="62"/>
      <c r="JY426" s="62"/>
      <c r="JZ426" s="62"/>
      <c r="KA426" s="62"/>
      <c r="KB426" s="62"/>
      <c r="KC426" s="62" t="s">
        <v>367</v>
      </c>
      <c r="KD426" s="62"/>
      <c r="KE426" s="62"/>
      <c r="KF426" s="62"/>
      <c r="KG426" s="62"/>
      <c r="KH426" s="62"/>
      <c r="KI426" s="62"/>
      <c r="KJ426" s="62" t="s">
        <v>367</v>
      </c>
      <c r="KK426" s="62"/>
      <c r="KL426" s="62"/>
      <c r="KM426" s="62"/>
      <c r="KN426" s="62"/>
      <c r="KO426" s="62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61"/>
      <c r="NT426" s="57"/>
      <c r="NU426" s="57"/>
      <c r="NV426" s="57"/>
      <c r="NW426" s="57"/>
      <c r="NX426" s="57"/>
      <c r="NY426" s="57"/>
      <c r="NZ426" s="57"/>
      <c r="OA426" s="57"/>
      <c r="OB426" s="57"/>
      <c r="OC426" s="57"/>
      <c r="OD426" s="57"/>
      <c r="OE426" s="57" t="s">
        <v>367</v>
      </c>
      <c r="OF426" s="57" t="s">
        <v>367</v>
      </c>
      <c r="OG426" s="57"/>
      <c r="OH426" s="57"/>
      <c r="OI426" s="57" t="s">
        <v>367</v>
      </c>
      <c r="OJ426" s="57" t="s">
        <v>367</v>
      </c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85" t="str">
        <f t="shared" si="1279"/>
        <v/>
      </c>
      <c r="AGG426" s="85" t="str">
        <f t="shared" si="1280"/>
        <v/>
      </c>
      <c r="AGH426" s="85">
        <f t="shared" si="1281"/>
        <v>4</v>
      </c>
      <c r="AGL426" s="36" t="str">
        <f t="shared" ref="AGL426:AGL432" si="1292">IF(COUNTIFS($C$6:$AGE$6,9,$C426:$AGE426,"б")=0,"",COUNTIFS($C$6:$AGE$6,9,$C426:$AGE426,"б"))</f>
        <v/>
      </c>
      <c r="AGM426" s="36" t="str">
        <f t="shared" si="1282"/>
        <v/>
      </c>
      <c r="AGN426" s="39">
        <f t="shared" ref="AGN426:AGN432" si="1293">IF(COUNTIFS($C$6:$AGE$6,9,$C426:$AGE426,"н")=0,"",COUNTIFS($C$6:$AGE$6,9,$C426:$AGE426,"н"))</f>
        <v>5</v>
      </c>
      <c r="AGO426" s="36" t="str">
        <f t="shared" ref="AGO426:AGO432" si="1294">IF(COUNTIFS($C$6:$AGE$6,10,$C426:$AGE426,"б")=0,"",COUNTIFS($C$6:$AGE$6,10,$C426:$AGE426,"б"))</f>
        <v/>
      </c>
      <c r="AGP426" s="36" t="str">
        <f t="shared" si="1283"/>
        <v/>
      </c>
      <c r="AGQ426" s="39">
        <f t="shared" ref="AGQ426:AGQ432" si="1295">IF(COUNTIFS($C$6:$AGE$6,10,$C426:$AGE426,"н")=0,"",COUNTIFS($C$6:$AGE$6,10,$C426:$AGE426,"н"))</f>
        <v>6</v>
      </c>
      <c r="AGR426" s="36" t="str">
        <f t="shared" ref="AGR426:AGR432" si="1296">IF(COUNTIFS($C$6:$AGE$6,11,$C426:$AGE426,"б")=0,"",COUNTIFS($C$6:$AGE$6,11,$C426:$AGE426,"б"))</f>
        <v/>
      </c>
      <c r="AGS426" s="36" t="str">
        <f t="shared" si="1284"/>
        <v/>
      </c>
      <c r="AGT426" s="39">
        <f t="shared" ref="AGT426:AGT432" si="1297">IF(COUNTIFS($C$6:$AGE$6,11,$C426:$AGE426,"н")=0,"",COUNTIFS($C$6:$AGE$6,11,$C426:$AGE426,"н"))</f>
        <v>5</v>
      </c>
      <c r="AGU426" s="36" t="str">
        <f t="shared" ref="AGU426:AGU432" si="1298">IF(COUNTIFS($C$6:$AGE$6,12,$C426:$AGE426,"б")=0,"",COUNTIFS($C$6:$AGE$6,12,$C426:$AGE426,"б"))</f>
        <v/>
      </c>
      <c r="AGV426" s="36" t="str">
        <f t="shared" si="1285"/>
        <v/>
      </c>
      <c r="AGW426" s="39">
        <f t="shared" ref="AGW426:AGW432" si="1299">IF(COUNTIFS($C$6:$AGE$6,12,$C426:$AGE426,"н")=0,"",COUNTIFS($C$6:$AGE$6,12,$C426:$AGE426,"н"))</f>
        <v>2</v>
      </c>
      <c r="AGX426" s="36" t="str">
        <f t="shared" ref="AGX426:AGX432" si="1300">IF(COUNTIFS($C$6:$AGE$6,1,$C426:$AGE426,"б")=0,"",COUNTIFS($C$6:$AGE$6,1,$C426:$AGE426,"б"))</f>
        <v/>
      </c>
      <c r="AGY426" s="36" t="str">
        <f t="shared" si="1286"/>
        <v/>
      </c>
      <c r="AGZ426" s="39">
        <f t="shared" ref="AGZ426:AGZ432" si="1301">IF(COUNTIFS($C$6:$AGE$6,1,$C426:$AGE426,"н")=0,"",COUNTIFS($C$6:$AGE$6,1,$C426:$AGE426,"н"))</f>
        <v>4</v>
      </c>
      <c r="AHA426" s="36" t="str">
        <f t="shared" ref="AHA426:AHA432" si="1302">IF(COUNTIFS($C$6:$AGE$6,2,$C426:$AGE426,"б")=0,"",COUNTIFS($C$6:$AGE$6,2,$C426:$AGE426,"б"))</f>
        <v/>
      </c>
      <c r="AHB426" s="36" t="str">
        <f t="shared" si="1287"/>
        <v/>
      </c>
      <c r="AHC426" s="39" t="str">
        <f t="shared" ref="AHC426:AHC432" si="1303">IF(COUNTIFS($C$6:$AGE$6,2,$C426:$AGE426,"н")=0,"",COUNTIFS($C$6:$AGE$6,2,$C426:$AGE426,"н"))</f>
        <v/>
      </c>
      <c r="AHD426" s="36" t="str">
        <f t="shared" ref="AHD426:AHD432" si="1304">IF(COUNTIFS($C$6:$AGE$6,3,$C426:$AGE426,"б")=0,"",COUNTIFS($C$6:$AGE$6,3,$C426:$AGE426,"б"))</f>
        <v/>
      </c>
      <c r="AHE426" s="36" t="str">
        <f t="shared" si="1288"/>
        <v/>
      </c>
      <c r="AHF426" s="39" t="str">
        <f t="shared" ref="AHF426:AHF432" si="1305">IF(COUNTIFS($C$6:$AGE$6,3,$C426:$AGE426,"н")=0,"",COUNTIFS($C$6:$AGE$6,3,$C426:$AGE426,"н"))</f>
        <v/>
      </c>
      <c r="AHG426" s="36" t="str">
        <f t="shared" ref="AHG426:AHG432" si="1306">IF(COUNTIFS($C$6:$AGE$6,4,$C426:$AGE426,"б")=0,"",COUNTIFS($C$6:$AGE$6,4,$C426:$AGE426,"б"))</f>
        <v/>
      </c>
      <c r="AHH426" s="36" t="str">
        <f t="shared" si="1289"/>
        <v/>
      </c>
      <c r="AHI426" s="39" t="str">
        <f t="shared" ref="AHI426:AHI432" si="1307">IF(COUNTIFS($C$6:$AGE$6,4,$C426:$AGE426,"н")=0,"",COUNTIFS($C$6:$AGE$6,4,$C426:$AGE426,"н"))</f>
        <v/>
      </c>
      <c r="AHJ426" s="36" t="str">
        <f t="shared" ref="AHJ426:AHJ432" si="1308">IF(COUNTIFS($C$6:$AGE$6,5,$C426:$AGE426,"б")=0,"",COUNTIFS($C$6:$AGE$6,5,$C426:$AGE426,"б"))</f>
        <v/>
      </c>
      <c r="AHK426" s="36" t="str">
        <f t="shared" si="1290"/>
        <v/>
      </c>
      <c r="AHL426" s="39" t="str">
        <f t="shared" ref="AHL426:AHL432" si="1309">IF(COUNTIFS($C$6:$AGE$6,5,$C426:$AGE426,"н")=0,"",COUNTIFS($C$6:$AGE$6,5,$C426:$AGE426,"н"))</f>
        <v/>
      </c>
      <c r="AHM426" s="36" t="str">
        <f t="shared" ref="AHM426:AHM432" si="1310">IF(COUNTIFS($C$6:$AGE$6,6,$C426:$AGE426,"б")=0,"",COUNTIFS($C$6:$AGE$6,6,$C426:$AGE426,"б"))</f>
        <v/>
      </c>
      <c r="AHN426" s="36" t="str">
        <f t="shared" si="1291"/>
        <v/>
      </c>
      <c r="AHO426" s="39" t="str">
        <f t="shared" ref="AHO426:AHO432" si="1311">IF(COUNTIFS($C$6:$AGE$6,6,$C426:$AGE426,"н")=0,"",COUNTIFS($C$6:$AGE$6,6,$C426:$AGE426,"н"))</f>
        <v/>
      </c>
    </row>
    <row r="427" spans="1:918" s="5" customFormat="1" outlineLevel="1" x14ac:dyDescent="0.25">
      <c r="A427" s="43">
        <f t="shared" ref="A427:A430" si="1312">A426+1</f>
        <v>3</v>
      </c>
      <c r="B427" s="48" t="s">
        <v>256</v>
      </c>
      <c r="C427" s="37"/>
      <c r="D427" s="35"/>
      <c r="E427" s="35"/>
      <c r="F427" s="35"/>
      <c r="G427" s="38"/>
      <c r="H427" s="38"/>
      <c r="I427" s="38"/>
      <c r="J427" s="38"/>
      <c r="K427" s="57" t="s">
        <v>367</v>
      </c>
      <c r="L427" s="57" t="s">
        <v>367</v>
      </c>
      <c r="M427" s="57"/>
      <c r="N427" s="57"/>
      <c r="O427" s="57"/>
      <c r="P427" s="57" t="s">
        <v>367</v>
      </c>
      <c r="Q427" s="57" t="s">
        <v>367</v>
      </c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57"/>
      <c r="AF427" s="57"/>
      <c r="AG427" s="57"/>
      <c r="AH427" s="57"/>
      <c r="AI427" s="57" t="s">
        <v>367</v>
      </c>
      <c r="AJ427" s="57"/>
      <c r="AK427" s="57"/>
      <c r="AL427" s="38"/>
      <c r="AM427" s="38"/>
      <c r="AN427" s="38"/>
      <c r="AO427" s="38"/>
      <c r="AP427" s="38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 t="s">
        <v>367</v>
      </c>
      <c r="BE427" s="62"/>
      <c r="BF427" s="62"/>
      <c r="BG427" s="62" t="s">
        <v>367</v>
      </c>
      <c r="BH427" s="62" t="s">
        <v>367</v>
      </c>
      <c r="BI427" s="62"/>
      <c r="BJ427" s="38"/>
      <c r="BK427" s="76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76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 t="s">
        <v>367</v>
      </c>
      <c r="CV427" s="62" t="s">
        <v>367</v>
      </c>
      <c r="CW427" s="38"/>
      <c r="CX427" s="38"/>
      <c r="CY427" s="76"/>
      <c r="CZ427" s="62"/>
      <c r="DA427" s="62"/>
      <c r="DB427" s="62"/>
      <c r="DC427" s="62"/>
      <c r="DD427" s="62" t="s">
        <v>367</v>
      </c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38"/>
      <c r="DQ427" s="38"/>
      <c r="DR427" s="38"/>
      <c r="DS427" s="76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 t="s">
        <v>367</v>
      </c>
      <c r="EJ427" s="62" t="s">
        <v>367</v>
      </c>
      <c r="EK427" s="62"/>
      <c r="EL427" s="38"/>
      <c r="EM427" s="76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 t="s">
        <v>367</v>
      </c>
      <c r="FA427" s="62" t="s">
        <v>367</v>
      </c>
      <c r="FB427" s="62"/>
      <c r="FC427" s="62"/>
      <c r="FD427" s="62" t="s">
        <v>367</v>
      </c>
      <c r="FE427" s="38"/>
      <c r="FF427" s="38"/>
      <c r="FG427" s="76"/>
      <c r="FH427" s="62" t="s">
        <v>367</v>
      </c>
      <c r="FI427" s="62" t="s">
        <v>367</v>
      </c>
      <c r="FJ427" s="62" t="s">
        <v>367</v>
      </c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76"/>
      <c r="IJ427" s="62"/>
      <c r="IK427" s="62"/>
      <c r="IL427" s="62"/>
      <c r="IM427" s="62"/>
      <c r="IN427" s="62" t="s">
        <v>367</v>
      </c>
      <c r="IO427" s="62" t="s">
        <v>367</v>
      </c>
      <c r="IP427" s="62" t="s">
        <v>367</v>
      </c>
      <c r="IQ427" s="62"/>
      <c r="IR427" s="62"/>
      <c r="IS427" s="62"/>
      <c r="IT427" s="62"/>
      <c r="IU427" s="62"/>
      <c r="IV427" s="62"/>
      <c r="IW427" s="62"/>
      <c r="IX427" s="62"/>
      <c r="IY427" s="62" t="s">
        <v>367</v>
      </c>
      <c r="IZ427" s="62" t="s">
        <v>367</v>
      </c>
      <c r="JA427" s="38"/>
      <c r="JB427" s="38"/>
      <c r="JC427" s="76"/>
      <c r="JD427" s="62"/>
      <c r="JE427" s="62" t="s">
        <v>367</v>
      </c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38"/>
      <c r="JV427" s="38"/>
      <c r="JW427" s="76"/>
      <c r="JX427" s="62"/>
      <c r="JY427" s="62"/>
      <c r="JZ427" s="62"/>
      <c r="KA427" s="62"/>
      <c r="KB427" s="62"/>
      <c r="KC427" s="62" t="s">
        <v>367</v>
      </c>
      <c r="KD427" s="62"/>
      <c r="KE427" s="62"/>
      <c r="KF427" s="62"/>
      <c r="KG427" s="62"/>
      <c r="KH427" s="62"/>
      <c r="KI427" s="62"/>
      <c r="KJ427" s="62" t="s">
        <v>367</v>
      </c>
      <c r="KK427" s="62"/>
      <c r="KL427" s="62"/>
      <c r="KM427" s="62"/>
      <c r="KN427" s="62"/>
      <c r="KO427" s="62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61"/>
      <c r="NT427" s="57"/>
      <c r="NU427" s="57"/>
      <c r="NV427" s="57"/>
      <c r="NW427" s="57"/>
      <c r="NX427" s="57"/>
      <c r="NY427" s="57"/>
      <c r="NZ427" s="57"/>
      <c r="OA427" s="57"/>
      <c r="OB427" s="57"/>
      <c r="OC427" s="57"/>
      <c r="OD427" s="57"/>
      <c r="OE427" s="57"/>
      <c r="OF427" s="57"/>
      <c r="OG427" s="57"/>
      <c r="OH427" s="57"/>
      <c r="OI427" s="57" t="s">
        <v>367</v>
      </c>
      <c r="OJ427" s="57" t="s">
        <v>367</v>
      </c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85" t="str">
        <f t="shared" si="1279"/>
        <v/>
      </c>
      <c r="AGG427" s="85" t="str">
        <f t="shared" si="1280"/>
        <v/>
      </c>
      <c r="AGH427" s="85">
        <f t="shared" si="1281"/>
        <v>2</v>
      </c>
      <c r="AGL427" s="36" t="str">
        <f t="shared" si="1292"/>
        <v/>
      </c>
      <c r="AGM427" s="36" t="str">
        <f t="shared" si="1282"/>
        <v/>
      </c>
      <c r="AGN427" s="39">
        <f t="shared" si="1293"/>
        <v>8</v>
      </c>
      <c r="AGO427" s="36" t="str">
        <f t="shared" si="1294"/>
        <v/>
      </c>
      <c r="AGP427" s="36" t="str">
        <f t="shared" si="1283"/>
        <v/>
      </c>
      <c r="AGQ427" s="39">
        <f t="shared" si="1295"/>
        <v>11</v>
      </c>
      <c r="AGR427" s="36" t="str">
        <f t="shared" si="1296"/>
        <v/>
      </c>
      <c r="AGS427" s="36" t="str">
        <f t="shared" si="1284"/>
        <v/>
      </c>
      <c r="AGT427" s="39">
        <f t="shared" si="1297"/>
        <v>6</v>
      </c>
      <c r="AGU427" s="36" t="str">
        <f t="shared" si="1298"/>
        <v/>
      </c>
      <c r="AGV427" s="36" t="str">
        <f t="shared" si="1285"/>
        <v/>
      </c>
      <c r="AGW427" s="39">
        <f t="shared" si="1299"/>
        <v>2</v>
      </c>
      <c r="AGX427" s="36" t="str">
        <f t="shared" si="1300"/>
        <v/>
      </c>
      <c r="AGY427" s="36" t="str">
        <f t="shared" si="1286"/>
        <v/>
      </c>
      <c r="AGZ427" s="39">
        <f t="shared" si="1301"/>
        <v>2</v>
      </c>
      <c r="AHA427" s="36" t="str">
        <f t="shared" si="1302"/>
        <v/>
      </c>
      <c r="AHB427" s="36" t="str">
        <f t="shared" si="1287"/>
        <v/>
      </c>
      <c r="AHC427" s="39" t="str">
        <f t="shared" si="1303"/>
        <v/>
      </c>
      <c r="AHD427" s="36" t="str">
        <f t="shared" si="1304"/>
        <v/>
      </c>
      <c r="AHE427" s="36" t="str">
        <f t="shared" si="1288"/>
        <v/>
      </c>
      <c r="AHF427" s="39" t="str">
        <f t="shared" si="1305"/>
        <v/>
      </c>
      <c r="AHG427" s="36" t="str">
        <f t="shared" si="1306"/>
        <v/>
      </c>
      <c r="AHH427" s="36" t="str">
        <f t="shared" si="1289"/>
        <v/>
      </c>
      <c r="AHI427" s="39" t="str">
        <f t="shared" si="1307"/>
        <v/>
      </c>
      <c r="AHJ427" s="36" t="str">
        <f t="shared" si="1308"/>
        <v/>
      </c>
      <c r="AHK427" s="36" t="str">
        <f t="shared" si="1290"/>
        <v/>
      </c>
      <c r="AHL427" s="39" t="str">
        <f t="shared" si="1309"/>
        <v/>
      </c>
      <c r="AHM427" s="36" t="str">
        <f t="shared" si="1310"/>
        <v/>
      </c>
      <c r="AHN427" s="36" t="str">
        <f t="shared" si="1291"/>
        <v/>
      </c>
      <c r="AHO427" s="39" t="str">
        <f t="shared" si="1311"/>
        <v/>
      </c>
    </row>
    <row r="428" spans="1:918" s="5" customFormat="1" outlineLevel="1" x14ac:dyDescent="0.25">
      <c r="A428" s="43">
        <v>4</v>
      </c>
      <c r="B428" s="48" t="s">
        <v>257</v>
      </c>
      <c r="C428" s="37"/>
      <c r="D428" s="35"/>
      <c r="E428" s="35"/>
      <c r="F428" s="35"/>
      <c r="G428" s="38"/>
      <c r="H428" s="38"/>
      <c r="I428" s="38"/>
      <c r="J428" s="38"/>
      <c r="K428" s="57"/>
      <c r="L428" s="57"/>
      <c r="M428" s="57"/>
      <c r="N428" s="57"/>
      <c r="O428" s="57"/>
      <c r="P428" s="57"/>
      <c r="Q428" s="57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57"/>
      <c r="AF428" s="57"/>
      <c r="AG428" s="57"/>
      <c r="AH428" s="57"/>
      <c r="AI428" s="57"/>
      <c r="AJ428" s="57"/>
      <c r="AK428" s="57"/>
      <c r="AL428" s="38"/>
      <c r="AM428" s="38"/>
      <c r="AN428" s="38"/>
      <c r="AO428" s="38"/>
      <c r="AP428" s="38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38"/>
      <c r="BK428" s="76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 t="s">
        <v>367</v>
      </c>
      <c r="CB428" s="62" t="s">
        <v>367</v>
      </c>
      <c r="CC428" s="62"/>
      <c r="CD428" s="62"/>
      <c r="CE428" s="76"/>
      <c r="CF428" s="62" t="s">
        <v>367</v>
      </c>
      <c r="CG428" s="62" t="s">
        <v>367</v>
      </c>
      <c r="CH428" s="62"/>
      <c r="CI428" s="62"/>
      <c r="CJ428" s="62" t="s">
        <v>367</v>
      </c>
      <c r="CK428" s="62" t="s">
        <v>367</v>
      </c>
      <c r="CL428" s="62" t="s">
        <v>367</v>
      </c>
      <c r="CM428" s="62"/>
      <c r="CN428" s="62"/>
      <c r="CO428" s="62"/>
      <c r="CP428" s="62"/>
      <c r="CQ428" s="62"/>
      <c r="CR428" s="62"/>
      <c r="CS428" s="62"/>
      <c r="CT428" s="62"/>
      <c r="CU428" s="62" t="s">
        <v>367</v>
      </c>
      <c r="CV428" s="62" t="s">
        <v>367</v>
      </c>
      <c r="CW428" s="38"/>
      <c r="CX428" s="38"/>
      <c r="CY428" s="76"/>
      <c r="CZ428" s="62" t="s">
        <v>367</v>
      </c>
      <c r="DA428" s="62" t="s">
        <v>367</v>
      </c>
      <c r="DB428" s="62"/>
      <c r="DC428" s="62"/>
      <c r="DD428" s="62"/>
      <c r="DE428" s="62"/>
      <c r="DF428" s="62"/>
      <c r="DG428" s="62" t="s">
        <v>367</v>
      </c>
      <c r="DH428" s="62" t="s">
        <v>367</v>
      </c>
      <c r="DI428" s="62"/>
      <c r="DJ428" s="62"/>
      <c r="DK428" s="62" t="s">
        <v>367</v>
      </c>
      <c r="DL428" s="62" t="s">
        <v>367</v>
      </c>
      <c r="DM428" s="62" t="s">
        <v>367</v>
      </c>
      <c r="DN428" s="62"/>
      <c r="DO428" s="62"/>
      <c r="DP428" s="38"/>
      <c r="DQ428" s="38"/>
      <c r="DR428" s="38"/>
      <c r="DS428" s="76"/>
      <c r="DT428" s="62" t="s">
        <v>367</v>
      </c>
      <c r="DU428" s="62" t="s">
        <v>367</v>
      </c>
      <c r="DV428" s="62"/>
      <c r="DW428" s="62"/>
      <c r="DX428" s="62" t="s">
        <v>367</v>
      </c>
      <c r="DY428" s="62" t="s">
        <v>367</v>
      </c>
      <c r="DZ428" s="62" t="s">
        <v>367</v>
      </c>
      <c r="EA428" s="62" t="s">
        <v>367</v>
      </c>
      <c r="EB428" s="62" t="s">
        <v>367</v>
      </c>
      <c r="EC428" s="62"/>
      <c r="ED428" s="62"/>
      <c r="EE428" s="62"/>
      <c r="EF428" s="62" t="s">
        <v>367</v>
      </c>
      <c r="EG428" s="62"/>
      <c r="EH428" s="62"/>
      <c r="EI428" s="62" t="s">
        <v>367</v>
      </c>
      <c r="EJ428" s="62" t="s">
        <v>367</v>
      </c>
      <c r="EK428" s="62"/>
      <c r="EL428" s="38"/>
      <c r="EM428" s="76"/>
      <c r="EN428" s="62"/>
      <c r="EO428" s="62"/>
      <c r="EP428" s="62"/>
      <c r="EQ428" s="62"/>
      <c r="ER428" s="62" t="s">
        <v>367</v>
      </c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38"/>
      <c r="FF428" s="38"/>
      <c r="FG428" s="76"/>
      <c r="FH428" s="62" t="s">
        <v>367</v>
      </c>
      <c r="FI428" s="62" t="s">
        <v>367</v>
      </c>
      <c r="FJ428" s="62" t="s">
        <v>367</v>
      </c>
      <c r="FK428" s="62"/>
      <c r="FL428" s="62" t="s">
        <v>367</v>
      </c>
      <c r="FM428" s="62" t="s">
        <v>367</v>
      </c>
      <c r="FN428" s="62" t="s">
        <v>367</v>
      </c>
      <c r="FO428" s="62" t="s">
        <v>367</v>
      </c>
      <c r="FP428" s="62" t="s">
        <v>367</v>
      </c>
      <c r="FQ428" s="62"/>
      <c r="FR428" s="62"/>
      <c r="FS428" s="62"/>
      <c r="FT428" s="62"/>
      <c r="FU428" s="62"/>
      <c r="FV428" s="62"/>
      <c r="FW428" s="62" t="s">
        <v>367</v>
      </c>
      <c r="FX428" s="62" t="s">
        <v>367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76"/>
      <c r="IJ428" s="62"/>
      <c r="IK428" s="62"/>
      <c r="IL428" s="62"/>
      <c r="IM428" s="62"/>
      <c r="IN428" s="62" t="s">
        <v>367</v>
      </c>
      <c r="IO428" s="62" t="s">
        <v>367</v>
      </c>
      <c r="IP428" s="62" t="s">
        <v>367</v>
      </c>
      <c r="IQ428" s="62" t="s">
        <v>367</v>
      </c>
      <c r="IR428" s="62"/>
      <c r="IS428" s="62"/>
      <c r="IT428" s="62"/>
      <c r="IU428" s="62"/>
      <c r="IV428" s="62" t="s">
        <v>367</v>
      </c>
      <c r="IW428" s="62"/>
      <c r="IX428" s="62"/>
      <c r="IY428" s="62" t="s">
        <v>367</v>
      </c>
      <c r="IZ428" s="62" t="s">
        <v>367</v>
      </c>
      <c r="JA428" s="38"/>
      <c r="JB428" s="38"/>
      <c r="JC428" s="76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38"/>
      <c r="JV428" s="38"/>
      <c r="JW428" s="76"/>
      <c r="JX428" s="62" t="s">
        <v>367</v>
      </c>
      <c r="JY428" s="62" t="s">
        <v>367</v>
      </c>
      <c r="JZ428" s="62"/>
      <c r="KA428" s="62"/>
      <c r="KB428" s="62"/>
      <c r="KC428" s="62" t="s">
        <v>367</v>
      </c>
      <c r="KD428" s="62"/>
      <c r="KE428" s="62"/>
      <c r="KF428" s="62"/>
      <c r="KG428" s="62"/>
      <c r="KH428" s="62"/>
      <c r="KI428" s="62"/>
      <c r="KJ428" s="62" t="s">
        <v>367</v>
      </c>
      <c r="KK428" s="62"/>
      <c r="KL428" s="62"/>
      <c r="KM428" s="62"/>
      <c r="KN428" s="62"/>
      <c r="KO428" s="62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61"/>
      <c r="NT428" s="57"/>
      <c r="NU428" s="57" t="s">
        <v>367</v>
      </c>
      <c r="NV428" s="57"/>
      <c r="NW428" s="57"/>
      <c r="NX428" s="57"/>
      <c r="NY428" s="57"/>
      <c r="NZ428" s="57"/>
      <c r="OA428" s="57"/>
      <c r="OB428" s="57"/>
      <c r="OC428" s="57"/>
      <c r="OD428" s="57"/>
      <c r="OE428" s="57"/>
      <c r="OF428" s="57"/>
      <c r="OG428" s="57"/>
      <c r="OH428" s="57"/>
      <c r="OI428" s="57"/>
      <c r="OJ428" s="57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85" t="str">
        <f t="shared" si="1279"/>
        <v/>
      </c>
      <c r="AGG428" s="85" t="str">
        <f t="shared" si="1280"/>
        <v/>
      </c>
      <c r="AGH428" s="85">
        <f t="shared" si="1281"/>
        <v>1</v>
      </c>
      <c r="AGL428" s="36" t="str">
        <f t="shared" si="1292"/>
        <v/>
      </c>
      <c r="AGM428" s="36" t="str">
        <f t="shared" si="1282"/>
        <v/>
      </c>
      <c r="AGN428" s="39">
        <f t="shared" si="1293"/>
        <v>7</v>
      </c>
      <c r="AGO428" s="36" t="str">
        <f t="shared" si="1294"/>
        <v/>
      </c>
      <c r="AGP428" s="36" t="str">
        <f t="shared" si="1283"/>
        <v/>
      </c>
      <c r="AGQ428" s="39">
        <f t="shared" si="1295"/>
        <v>30</v>
      </c>
      <c r="AGR428" s="36" t="str">
        <f t="shared" si="1296"/>
        <v/>
      </c>
      <c r="AGS428" s="36" t="str">
        <f t="shared" si="1284"/>
        <v/>
      </c>
      <c r="AGT428" s="39">
        <f t="shared" si="1297"/>
        <v>7</v>
      </c>
      <c r="AGU428" s="36" t="str">
        <f t="shared" si="1298"/>
        <v/>
      </c>
      <c r="AGV428" s="36" t="str">
        <f t="shared" si="1285"/>
        <v/>
      </c>
      <c r="AGW428" s="39">
        <f t="shared" si="1299"/>
        <v>4</v>
      </c>
      <c r="AGX428" s="36" t="str">
        <f t="shared" si="1300"/>
        <v/>
      </c>
      <c r="AGY428" s="36" t="str">
        <f t="shared" si="1286"/>
        <v/>
      </c>
      <c r="AGZ428" s="39">
        <f t="shared" si="1301"/>
        <v>1</v>
      </c>
      <c r="AHA428" s="36" t="str">
        <f t="shared" si="1302"/>
        <v/>
      </c>
      <c r="AHB428" s="36" t="str">
        <f t="shared" si="1287"/>
        <v/>
      </c>
      <c r="AHC428" s="39" t="str">
        <f t="shared" si="1303"/>
        <v/>
      </c>
      <c r="AHD428" s="36" t="str">
        <f t="shared" si="1304"/>
        <v/>
      </c>
      <c r="AHE428" s="36" t="str">
        <f t="shared" si="1288"/>
        <v/>
      </c>
      <c r="AHF428" s="39" t="str">
        <f t="shared" si="1305"/>
        <v/>
      </c>
      <c r="AHG428" s="36" t="str">
        <f t="shared" si="1306"/>
        <v/>
      </c>
      <c r="AHH428" s="36" t="str">
        <f t="shared" si="1289"/>
        <v/>
      </c>
      <c r="AHI428" s="39" t="str">
        <f t="shared" si="1307"/>
        <v/>
      </c>
      <c r="AHJ428" s="36" t="str">
        <f t="shared" si="1308"/>
        <v/>
      </c>
      <c r="AHK428" s="36" t="str">
        <f t="shared" si="1290"/>
        <v/>
      </c>
      <c r="AHL428" s="39" t="str">
        <f t="shared" si="1309"/>
        <v/>
      </c>
      <c r="AHM428" s="36" t="str">
        <f t="shared" si="1310"/>
        <v/>
      </c>
      <c r="AHN428" s="36" t="str">
        <f t="shared" si="1291"/>
        <v/>
      </c>
      <c r="AHO428" s="39" t="str">
        <f t="shared" si="1311"/>
        <v/>
      </c>
    </row>
    <row r="429" spans="1:918" s="5" customFormat="1" outlineLevel="1" x14ac:dyDescent="0.25">
      <c r="A429" s="43">
        <v>5</v>
      </c>
      <c r="B429" s="48" t="s">
        <v>258</v>
      </c>
      <c r="C429" s="37"/>
      <c r="D429" s="35"/>
      <c r="E429" s="35"/>
      <c r="F429" s="35"/>
      <c r="G429" s="38"/>
      <c r="H429" s="38"/>
      <c r="I429" s="38"/>
      <c r="J429" s="38"/>
      <c r="K429" s="57"/>
      <c r="L429" s="57"/>
      <c r="M429" s="57"/>
      <c r="N429" s="57"/>
      <c r="O429" s="57"/>
      <c r="P429" s="57" t="s">
        <v>367</v>
      </c>
      <c r="Q429" s="57" t="s">
        <v>367</v>
      </c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57"/>
      <c r="AF429" s="57"/>
      <c r="AG429" s="57"/>
      <c r="AH429" s="57"/>
      <c r="AI429" s="57" t="s">
        <v>367</v>
      </c>
      <c r="AJ429" s="57"/>
      <c r="AK429" s="57"/>
      <c r="AL429" s="38"/>
      <c r="AM429" s="38"/>
      <c r="AN429" s="38"/>
      <c r="AO429" s="38"/>
      <c r="AP429" s="38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 t="s">
        <v>367</v>
      </c>
      <c r="BH429" s="62" t="s">
        <v>367</v>
      </c>
      <c r="BI429" s="62"/>
      <c r="BJ429" s="38"/>
      <c r="BK429" s="76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 t="s">
        <v>367</v>
      </c>
      <c r="CB429" s="62" t="s">
        <v>367</v>
      </c>
      <c r="CC429" s="62"/>
      <c r="CD429" s="62"/>
      <c r="CE429" s="76"/>
      <c r="CF429" s="62"/>
      <c r="CG429" s="62"/>
      <c r="CH429" s="62"/>
      <c r="CI429" s="62"/>
      <c r="CJ429" s="62" t="s">
        <v>367</v>
      </c>
      <c r="CK429" s="62" t="s">
        <v>367</v>
      </c>
      <c r="CL429" s="62" t="s">
        <v>367</v>
      </c>
      <c r="CM429" s="62" t="s">
        <v>367</v>
      </c>
      <c r="CN429" s="62"/>
      <c r="CO429" s="62"/>
      <c r="CP429" s="62"/>
      <c r="CQ429" s="62"/>
      <c r="CR429" s="62"/>
      <c r="CS429" s="62"/>
      <c r="CT429" s="62"/>
      <c r="CU429" s="62"/>
      <c r="CV429" s="62"/>
      <c r="CW429" s="38"/>
      <c r="CX429" s="38"/>
      <c r="CY429" s="76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 t="s">
        <v>367</v>
      </c>
      <c r="DL429" s="62" t="s">
        <v>367</v>
      </c>
      <c r="DM429" s="62" t="s">
        <v>367</v>
      </c>
      <c r="DN429" s="62"/>
      <c r="DO429" s="62"/>
      <c r="DP429" s="38"/>
      <c r="DQ429" s="38"/>
      <c r="DR429" s="38"/>
      <c r="DS429" s="76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38"/>
      <c r="EM429" s="76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 t="s">
        <v>367</v>
      </c>
      <c r="FE429" s="38"/>
      <c r="FF429" s="38"/>
      <c r="FG429" s="76"/>
      <c r="FH429" s="62"/>
      <c r="FI429" s="62"/>
      <c r="FJ429" s="62"/>
      <c r="FK429" s="62"/>
      <c r="FL429" s="62" t="s">
        <v>367</v>
      </c>
      <c r="FM429" s="62" t="s">
        <v>367</v>
      </c>
      <c r="FN429" s="62" t="s">
        <v>367</v>
      </c>
      <c r="FO429" s="62" t="s">
        <v>367</v>
      </c>
      <c r="FP429" s="62" t="s">
        <v>367</v>
      </c>
      <c r="FQ429" s="62"/>
      <c r="FR429" s="62"/>
      <c r="FS429" s="62"/>
      <c r="FT429" s="62" t="s">
        <v>367</v>
      </c>
      <c r="FU429" s="62" t="s">
        <v>367</v>
      </c>
      <c r="FV429" s="62"/>
      <c r="FW429" s="62" t="s">
        <v>367</v>
      </c>
      <c r="FX429" s="62" t="s">
        <v>367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76"/>
      <c r="IJ429" s="62"/>
      <c r="IK429" s="62"/>
      <c r="IL429" s="62"/>
      <c r="IM429" s="62"/>
      <c r="IN429" s="62"/>
      <c r="IO429" s="62"/>
      <c r="IP429" s="62"/>
      <c r="IQ429" s="62" t="s">
        <v>367</v>
      </c>
      <c r="IR429" s="62"/>
      <c r="IS429" s="62"/>
      <c r="IT429" s="62"/>
      <c r="IU429" s="62"/>
      <c r="IV429" s="62"/>
      <c r="IW429" s="62"/>
      <c r="IX429" s="62"/>
      <c r="IY429" s="62" t="s">
        <v>367</v>
      </c>
      <c r="IZ429" s="62" t="s">
        <v>367</v>
      </c>
      <c r="JA429" s="38"/>
      <c r="JB429" s="38"/>
      <c r="JC429" s="76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38"/>
      <c r="JV429" s="38"/>
      <c r="JW429" s="76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61"/>
      <c r="NT429" s="57"/>
      <c r="NU429" s="57"/>
      <c r="NV429" s="57"/>
      <c r="NW429" s="57"/>
      <c r="NX429" s="57"/>
      <c r="NY429" s="57"/>
      <c r="NZ429" s="57"/>
      <c r="OA429" s="57"/>
      <c r="OB429" s="57"/>
      <c r="OC429" s="57"/>
      <c r="OD429" s="57"/>
      <c r="OE429" s="57" t="s">
        <v>367</v>
      </c>
      <c r="OF429" s="57" t="s">
        <v>367</v>
      </c>
      <c r="OG429" s="57"/>
      <c r="OH429" s="57"/>
      <c r="OI429" s="57"/>
      <c r="OJ429" s="57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85" t="str">
        <f t="shared" si="1279"/>
        <v/>
      </c>
      <c r="AGG429" s="85" t="str">
        <f t="shared" si="1280"/>
        <v/>
      </c>
      <c r="AGH429" s="85">
        <f t="shared" si="1281"/>
        <v>2</v>
      </c>
      <c r="AGL429" s="36" t="str">
        <f t="shared" si="1292"/>
        <v/>
      </c>
      <c r="AGM429" s="36" t="str">
        <f t="shared" si="1282"/>
        <v/>
      </c>
      <c r="AGN429" s="39">
        <f t="shared" si="1293"/>
        <v>11</v>
      </c>
      <c r="AGO429" s="36" t="str">
        <f t="shared" si="1294"/>
        <v/>
      </c>
      <c r="AGP429" s="36" t="str">
        <f t="shared" si="1283"/>
        <v/>
      </c>
      <c r="AGQ429" s="39">
        <f t="shared" si="1295"/>
        <v>13</v>
      </c>
      <c r="AGR429" s="36" t="str">
        <f t="shared" si="1296"/>
        <v/>
      </c>
      <c r="AGS429" s="36" t="str">
        <f t="shared" si="1284"/>
        <v/>
      </c>
      <c r="AGT429" s="39">
        <f t="shared" si="1297"/>
        <v>3</v>
      </c>
      <c r="AGU429" s="36" t="str">
        <f t="shared" si="1298"/>
        <v/>
      </c>
      <c r="AGV429" s="36" t="str">
        <f t="shared" si="1285"/>
        <v/>
      </c>
      <c r="AGW429" s="39" t="str">
        <f t="shared" si="1299"/>
        <v/>
      </c>
      <c r="AGX429" s="36" t="str">
        <f t="shared" si="1300"/>
        <v/>
      </c>
      <c r="AGY429" s="36" t="str">
        <f t="shared" si="1286"/>
        <v/>
      </c>
      <c r="AGZ429" s="39">
        <f t="shared" si="1301"/>
        <v>2</v>
      </c>
      <c r="AHA429" s="36" t="str">
        <f t="shared" si="1302"/>
        <v/>
      </c>
      <c r="AHB429" s="36" t="str">
        <f t="shared" si="1287"/>
        <v/>
      </c>
      <c r="AHC429" s="39" t="str">
        <f t="shared" si="1303"/>
        <v/>
      </c>
      <c r="AHD429" s="36" t="str">
        <f t="shared" si="1304"/>
        <v/>
      </c>
      <c r="AHE429" s="36" t="str">
        <f t="shared" si="1288"/>
        <v/>
      </c>
      <c r="AHF429" s="39" t="str">
        <f t="shared" si="1305"/>
        <v/>
      </c>
      <c r="AHG429" s="36" t="str">
        <f t="shared" si="1306"/>
        <v/>
      </c>
      <c r="AHH429" s="36" t="str">
        <f t="shared" si="1289"/>
        <v/>
      </c>
      <c r="AHI429" s="39" t="str">
        <f t="shared" si="1307"/>
        <v/>
      </c>
      <c r="AHJ429" s="36" t="str">
        <f t="shared" si="1308"/>
        <v/>
      </c>
      <c r="AHK429" s="36" t="str">
        <f t="shared" si="1290"/>
        <v/>
      </c>
      <c r="AHL429" s="39" t="str">
        <f t="shared" si="1309"/>
        <v/>
      </c>
      <c r="AHM429" s="36" t="str">
        <f t="shared" si="1310"/>
        <v/>
      </c>
      <c r="AHN429" s="36" t="str">
        <f t="shared" si="1291"/>
        <v/>
      </c>
      <c r="AHO429" s="39" t="str">
        <f t="shared" si="1311"/>
        <v/>
      </c>
    </row>
    <row r="430" spans="1:918" s="5" customFormat="1" outlineLevel="1" x14ac:dyDescent="0.25">
      <c r="A430" s="43">
        <f t="shared" si="1312"/>
        <v>6</v>
      </c>
      <c r="B430" s="48" t="s">
        <v>259</v>
      </c>
      <c r="C430" s="37"/>
      <c r="D430" s="35"/>
      <c r="E430" s="35"/>
      <c r="F430" s="35"/>
      <c r="G430" s="38"/>
      <c r="H430" s="38"/>
      <c r="I430" s="38"/>
      <c r="J430" s="38"/>
      <c r="K430" s="57" t="s">
        <v>367</v>
      </c>
      <c r="L430" s="57" t="s">
        <v>367</v>
      </c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/>
      <c r="AC430" s="38" t="s">
        <v>367</v>
      </c>
      <c r="AD430" s="38" t="s">
        <v>367</v>
      </c>
      <c r="AE430" s="57" t="s">
        <v>367</v>
      </c>
      <c r="AF430" s="57" t="s">
        <v>367</v>
      </c>
      <c r="AG430" s="57"/>
      <c r="AH430" s="57"/>
      <c r="AI430" s="57" t="s">
        <v>367</v>
      </c>
      <c r="AJ430" s="57"/>
      <c r="AK430" s="57"/>
      <c r="AL430" s="38"/>
      <c r="AM430" s="38"/>
      <c r="AN430" s="38"/>
      <c r="AO430" s="38"/>
      <c r="AP430" s="38"/>
      <c r="AQ430" s="62"/>
      <c r="AR430" s="62"/>
      <c r="AS430" s="62"/>
      <c r="AT430" s="62"/>
      <c r="AU430" s="62"/>
      <c r="AV430" s="62" t="s">
        <v>367</v>
      </c>
      <c r="AW430" s="62" t="s">
        <v>367</v>
      </c>
      <c r="AX430" s="62" t="s">
        <v>367</v>
      </c>
      <c r="AY430" s="62" t="s">
        <v>367</v>
      </c>
      <c r="AZ430" s="62"/>
      <c r="BA430" s="62"/>
      <c r="BB430" s="62"/>
      <c r="BC430" s="62"/>
      <c r="BD430" s="62" t="s">
        <v>367</v>
      </c>
      <c r="BE430" s="62" t="s">
        <v>367</v>
      </c>
      <c r="BF430" s="62"/>
      <c r="BG430" s="62" t="s">
        <v>367</v>
      </c>
      <c r="BH430" s="62" t="s">
        <v>367</v>
      </c>
      <c r="BI430" s="62"/>
      <c r="BJ430" s="38"/>
      <c r="BK430" s="76"/>
      <c r="BL430" s="62" t="s">
        <v>367</v>
      </c>
      <c r="BM430" s="62" t="s">
        <v>367</v>
      </c>
      <c r="BN430" s="62"/>
      <c r="BO430" s="62"/>
      <c r="BP430" s="62" t="s">
        <v>367</v>
      </c>
      <c r="BQ430" s="62" t="s">
        <v>367</v>
      </c>
      <c r="BR430" s="62" t="s">
        <v>367</v>
      </c>
      <c r="BS430" s="62"/>
      <c r="BT430" s="62"/>
      <c r="BU430" s="62"/>
      <c r="BV430" s="62"/>
      <c r="BW430" s="62" t="s">
        <v>367</v>
      </c>
      <c r="BX430" s="62" t="s">
        <v>367</v>
      </c>
      <c r="BY430" s="62"/>
      <c r="BZ430" s="62"/>
      <c r="CA430" s="62" t="s">
        <v>367</v>
      </c>
      <c r="CB430" s="62" t="s">
        <v>367</v>
      </c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367</v>
      </c>
      <c r="CN430" s="62"/>
      <c r="CO430" s="62"/>
      <c r="CP430" s="62"/>
      <c r="CQ430" s="62"/>
      <c r="CR430" s="62"/>
      <c r="CS430" s="62" t="s">
        <v>367</v>
      </c>
      <c r="CT430" s="62"/>
      <c r="CU430" s="62" t="s">
        <v>367</v>
      </c>
      <c r="CV430" s="62" t="s">
        <v>367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 t="s">
        <v>367</v>
      </c>
      <c r="DH430" s="62"/>
      <c r="DI430" s="62"/>
      <c r="DJ430" s="62"/>
      <c r="DK430" s="62" t="s">
        <v>367</v>
      </c>
      <c r="DL430" s="62" t="s">
        <v>367</v>
      </c>
      <c r="DM430" s="62" t="s">
        <v>367</v>
      </c>
      <c r="DN430" s="62"/>
      <c r="DO430" s="62"/>
      <c r="DP430" s="38"/>
      <c r="DQ430" s="38"/>
      <c r="DR430" s="38"/>
      <c r="DS430" s="76"/>
      <c r="DT430" s="62" t="s">
        <v>367</v>
      </c>
      <c r="DU430" s="62" t="s">
        <v>367</v>
      </c>
      <c r="DV430" s="62" t="s">
        <v>367</v>
      </c>
      <c r="DW430" s="62"/>
      <c r="DX430" s="62" t="s">
        <v>367</v>
      </c>
      <c r="DY430" s="62" t="s">
        <v>367</v>
      </c>
      <c r="DZ430" s="62" t="s">
        <v>367</v>
      </c>
      <c r="EA430" s="62" t="s">
        <v>367</v>
      </c>
      <c r="EB430" s="62" t="s">
        <v>367</v>
      </c>
      <c r="EC430" s="62"/>
      <c r="ED430" s="62"/>
      <c r="EE430" s="62"/>
      <c r="EF430" s="62"/>
      <c r="EG430" s="62" t="s">
        <v>367</v>
      </c>
      <c r="EH430" s="62"/>
      <c r="EI430" s="62"/>
      <c r="EJ430" s="62"/>
      <c r="EK430" s="62"/>
      <c r="EL430" s="38"/>
      <c r="EM430" s="76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 t="s">
        <v>367</v>
      </c>
      <c r="FE430" s="38"/>
      <c r="FF430" s="38"/>
      <c r="FG430" s="76"/>
      <c r="FH430" s="62" t="s">
        <v>367</v>
      </c>
      <c r="FI430" s="62" t="s">
        <v>367</v>
      </c>
      <c r="FJ430" s="62"/>
      <c r="FK430" s="62"/>
      <c r="FL430" s="62" t="s">
        <v>367</v>
      </c>
      <c r="FM430" s="62" t="s">
        <v>367</v>
      </c>
      <c r="FN430" s="62" t="s">
        <v>367</v>
      </c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/>
      <c r="IO430" s="62"/>
      <c r="IP430" s="62"/>
      <c r="IQ430" s="62" t="s">
        <v>367</v>
      </c>
      <c r="IR430" s="62"/>
      <c r="IS430" s="62"/>
      <c r="IT430" s="62"/>
      <c r="IU430" s="62"/>
      <c r="IV430" s="62"/>
      <c r="IW430" s="62"/>
      <c r="IX430" s="62"/>
      <c r="IY430" s="62"/>
      <c r="IZ430" s="62"/>
      <c r="JA430" s="38"/>
      <c r="JB430" s="38"/>
      <c r="JC430" s="76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 t="s">
        <v>367</v>
      </c>
      <c r="NV430" s="57" t="s">
        <v>367</v>
      </c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/>
      <c r="OJ430" s="57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85" t="str">
        <f t="shared" si="1279"/>
        <v/>
      </c>
      <c r="AGG430" s="85" t="str">
        <f t="shared" si="1280"/>
        <v/>
      </c>
      <c r="AGH430" s="85">
        <f t="shared" si="1281"/>
        <v>2</v>
      </c>
      <c r="AGL430" s="36" t="str">
        <f t="shared" si="1292"/>
        <v/>
      </c>
      <c r="AGM430" s="36" t="str">
        <f t="shared" si="1282"/>
        <v/>
      </c>
      <c r="AGN430" s="39">
        <f t="shared" si="1293"/>
        <v>25</v>
      </c>
      <c r="AGO430" s="36" t="str">
        <f t="shared" si="1294"/>
        <v/>
      </c>
      <c r="AGP430" s="36" t="str">
        <f t="shared" si="1283"/>
        <v/>
      </c>
      <c r="AGQ430" s="39">
        <f t="shared" si="1295"/>
        <v>22</v>
      </c>
      <c r="AGR430" s="36" t="str">
        <f t="shared" si="1296"/>
        <v/>
      </c>
      <c r="AGS430" s="36" t="str">
        <f t="shared" si="1284"/>
        <v/>
      </c>
      <c r="AGT430" s="39">
        <f t="shared" si="1297"/>
        <v>1</v>
      </c>
      <c r="AGU430" s="36" t="str">
        <f t="shared" si="1298"/>
        <v/>
      </c>
      <c r="AGV430" s="36" t="str">
        <f t="shared" si="1285"/>
        <v/>
      </c>
      <c r="AGW430" s="39" t="str">
        <f t="shared" si="1299"/>
        <v/>
      </c>
      <c r="AGX430" s="36" t="str">
        <f t="shared" si="1300"/>
        <v/>
      </c>
      <c r="AGY430" s="36" t="str">
        <f t="shared" si="1286"/>
        <v/>
      </c>
      <c r="AGZ430" s="39">
        <f t="shared" si="1301"/>
        <v>2</v>
      </c>
      <c r="AHA430" s="36" t="str">
        <f t="shared" si="1302"/>
        <v/>
      </c>
      <c r="AHB430" s="36" t="str">
        <f t="shared" si="1287"/>
        <v/>
      </c>
      <c r="AHC430" s="39" t="str">
        <f t="shared" si="1303"/>
        <v/>
      </c>
      <c r="AHD430" s="36" t="str">
        <f t="shared" si="1304"/>
        <v/>
      </c>
      <c r="AHE430" s="36" t="str">
        <f t="shared" si="1288"/>
        <v/>
      </c>
      <c r="AHF430" s="39" t="str">
        <f t="shared" si="1305"/>
        <v/>
      </c>
      <c r="AHG430" s="36" t="str">
        <f t="shared" si="1306"/>
        <v/>
      </c>
      <c r="AHH430" s="36" t="str">
        <f t="shared" si="1289"/>
        <v/>
      </c>
      <c r="AHI430" s="39" t="str">
        <f t="shared" si="1307"/>
        <v/>
      </c>
      <c r="AHJ430" s="36" t="str">
        <f t="shared" si="1308"/>
        <v/>
      </c>
      <c r="AHK430" s="36" t="str">
        <f t="shared" si="1290"/>
        <v/>
      </c>
      <c r="AHL430" s="39" t="str">
        <f t="shared" si="1309"/>
        <v/>
      </c>
      <c r="AHM430" s="36" t="str">
        <f t="shared" si="1310"/>
        <v/>
      </c>
      <c r="AHN430" s="36" t="str">
        <f t="shared" si="1291"/>
        <v/>
      </c>
      <c r="AHO430" s="39" t="str">
        <f t="shared" si="1311"/>
        <v/>
      </c>
    </row>
    <row r="431" spans="1:918" s="5" customFormat="1" outlineLevel="1" x14ac:dyDescent="0.25">
      <c r="A431" s="43">
        <v>7</v>
      </c>
      <c r="B431" s="50"/>
      <c r="C431" s="37"/>
      <c r="D431" s="35"/>
      <c r="E431" s="35"/>
      <c r="F431" s="35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57"/>
      <c r="AF431" s="57"/>
      <c r="AG431" s="57"/>
      <c r="AH431" s="57"/>
      <c r="AI431" s="57"/>
      <c r="AJ431" s="57"/>
      <c r="AK431" s="57"/>
      <c r="AL431" s="38"/>
      <c r="AM431" s="38"/>
      <c r="AN431" s="38"/>
      <c r="AO431" s="38"/>
      <c r="AP431" s="38"/>
      <c r="AQ431" s="37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76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76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76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85" t="str">
        <f t="shared" si="1279"/>
        <v/>
      </c>
      <c r="AGG431" s="85" t="str">
        <f t="shared" si="1280"/>
        <v/>
      </c>
      <c r="AGH431" s="85" t="str">
        <f t="shared" si="1281"/>
        <v/>
      </c>
      <c r="AGL431" s="36" t="str">
        <f t="shared" si="1292"/>
        <v/>
      </c>
      <c r="AGM431" s="36" t="str">
        <f t="shared" si="1282"/>
        <v/>
      </c>
      <c r="AGN431" s="39" t="str">
        <f t="shared" si="1293"/>
        <v/>
      </c>
      <c r="AGO431" s="36" t="str">
        <f t="shared" si="1294"/>
        <v/>
      </c>
      <c r="AGP431" s="36" t="str">
        <f t="shared" si="1283"/>
        <v/>
      </c>
      <c r="AGQ431" s="39" t="str">
        <f t="shared" si="1295"/>
        <v/>
      </c>
      <c r="AGR431" s="36" t="str">
        <f t="shared" si="1296"/>
        <v/>
      </c>
      <c r="AGS431" s="36" t="str">
        <f t="shared" si="1284"/>
        <v/>
      </c>
      <c r="AGT431" s="39" t="str">
        <f t="shared" si="1297"/>
        <v/>
      </c>
      <c r="AGU431" s="36" t="str">
        <f t="shared" si="1298"/>
        <v/>
      </c>
      <c r="AGV431" s="36" t="str">
        <f t="shared" si="1285"/>
        <v/>
      </c>
      <c r="AGW431" s="39" t="str">
        <f t="shared" si="1299"/>
        <v/>
      </c>
      <c r="AGX431" s="36" t="str">
        <f t="shared" si="1300"/>
        <v/>
      </c>
      <c r="AGY431" s="36" t="str">
        <f t="shared" si="1286"/>
        <v/>
      </c>
      <c r="AGZ431" s="39" t="str">
        <f t="shared" si="1301"/>
        <v/>
      </c>
      <c r="AHA431" s="36" t="str">
        <f t="shared" si="1302"/>
        <v/>
      </c>
      <c r="AHB431" s="36" t="str">
        <f t="shared" si="1287"/>
        <v/>
      </c>
      <c r="AHC431" s="39" t="str">
        <f t="shared" si="1303"/>
        <v/>
      </c>
      <c r="AHD431" s="36" t="str">
        <f t="shared" si="1304"/>
        <v/>
      </c>
      <c r="AHE431" s="36" t="str">
        <f t="shared" si="1288"/>
        <v/>
      </c>
      <c r="AHF431" s="39" t="str">
        <f t="shared" si="1305"/>
        <v/>
      </c>
      <c r="AHG431" s="36" t="str">
        <f t="shared" si="1306"/>
        <v/>
      </c>
      <c r="AHH431" s="36" t="str">
        <f t="shared" si="1289"/>
        <v/>
      </c>
      <c r="AHI431" s="39" t="str">
        <f t="shared" si="1307"/>
        <v/>
      </c>
      <c r="AHJ431" s="36" t="str">
        <f t="shared" si="1308"/>
        <v/>
      </c>
      <c r="AHK431" s="36" t="str">
        <f t="shared" si="1290"/>
        <v/>
      </c>
      <c r="AHL431" s="39" t="str">
        <f t="shared" si="1309"/>
        <v/>
      </c>
      <c r="AHM431" s="36" t="str">
        <f t="shared" si="1310"/>
        <v/>
      </c>
      <c r="AHN431" s="36" t="str">
        <f t="shared" si="1291"/>
        <v/>
      </c>
      <c r="AHO431" s="39" t="str">
        <f t="shared" si="1311"/>
        <v/>
      </c>
    </row>
    <row r="432" spans="1:918" s="5" customFormat="1" outlineLevel="1" x14ac:dyDescent="0.25">
      <c r="A432" s="43">
        <v>8</v>
      </c>
      <c r="B432" s="50"/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/>
      <c r="AJ432" s="57"/>
      <c r="AK432" s="57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85" t="str">
        <f t="shared" si="1279"/>
        <v/>
      </c>
      <c r="AGG432" s="85" t="str">
        <f t="shared" si="1280"/>
        <v/>
      </c>
      <c r="AGH432" s="85" t="str">
        <f t="shared" si="1281"/>
        <v/>
      </c>
      <c r="AGL432" s="36" t="str">
        <f t="shared" si="1292"/>
        <v/>
      </c>
      <c r="AGM432" s="36" t="str">
        <f t="shared" si="1282"/>
        <v/>
      </c>
      <c r="AGN432" s="39" t="str">
        <f t="shared" si="1293"/>
        <v/>
      </c>
      <c r="AGO432" s="36" t="str">
        <f t="shared" si="1294"/>
        <v/>
      </c>
      <c r="AGP432" s="36" t="str">
        <f t="shared" si="1283"/>
        <v/>
      </c>
      <c r="AGQ432" s="39" t="str">
        <f t="shared" si="1295"/>
        <v/>
      </c>
      <c r="AGR432" s="36" t="str">
        <f t="shared" si="1296"/>
        <v/>
      </c>
      <c r="AGS432" s="36" t="str">
        <f t="shared" si="1284"/>
        <v/>
      </c>
      <c r="AGT432" s="39" t="str">
        <f t="shared" si="1297"/>
        <v/>
      </c>
      <c r="AGU432" s="36" t="str">
        <f t="shared" si="1298"/>
        <v/>
      </c>
      <c r="AGV432" s="36" t="str">
        <f t="shared" si="1285"/>
        <v/>
      </c>
      <c r="AGW432" s="39" t="str">
        <f t="shared" si="1299"/>
        <v/>
      </c>
      <c r="AGX432" s="36" t="str">
        <f t="shared" si="1300"/>
        <v/>
      </c>
      <c r="AGY432" s="36" t="str">
        <f t="shared" si="1286"/>
        <v/>
      </c>
      <c r="AGZ432" s="39" t="str">
        <f t="shared" si="1301"/>
        <v/>
      </c>
      <c r="AHA432" s="36" t="str">
        <f t="shared" si="1302"/>
        <v/>
      </c>
      <c r="AHB432" s="36" t="str">
        <f t="shared" si="1287"/>
        <v/>
      </c>
      <c r="AHC432" s="39" t="str">
        <f t="shared" si="1303"/>
        <v/>
      </c>
      <c r="AHD432" s="36" t="str">
        <f t="shared" si="1304"/>
        <v/>
      </c>
      <c r="AHE432" s="36" t="str">
        <f t="shared" si="1288"/>
        <v/>
      </c>
      <c r="AHF432" s="39" t="str">
        <f t="shared" si="1305"/>
        <v/>
      </c>
      <c r="AHG432" s="36" t="str">
        <f t="shared" si="1306"/>
        <v/>
      </c>
      <c r="AHH432" s="36" t="str">
        <f t="shared" si="1289"/>
        <v/>
      </c>
      <c r="AHI432" s="39" t="str">
        <f t="shared" si="1307"/>
        <v/>
      </c>
      <c r="AHJ432" s="36" t="str">
        <f t="shared" si="1308"/>
        <v/>
      </c>
      <c r="AHK432" s="36" t="str">
        <f t="shared" si="1290"/>
        <v/>
      </c>
      <c r="AHL432" s="39" t="str">
        <f t="shared" si="1309"/>
        <v/>
      </c>
      <c r="AHM432" s="36" t="str">
        <f t="shared" si="1310"/>
        <v/>
      </c>
      <c r="AHN432" s="36" t="str">
        <f t="shared" si="1291"/>
        <v/>
      </c>
      <c r="AHO432" s="39" t="str">
        <f t="shared" si="1311"/>
        <v/>
      </c>
    </row>
    <row r="433" spans="1:918" s="32" customFormat="1" x14ac:dyDescent="0.25">
      <c r="A433" s="31" t="s">
        <v>53</v>
      </c>
      <c r="C433" s="33"/>
      <c r="D433" s="33"/>
      <c r="E433" s="33"/>
      <c r="F433" s="34"/>
      <c r="G433" s="33"/>
      <c r="H433" s="33"/>
      <c r="I433" s="33"/>
      <c r="J433" s="34"/>
      <c r="K433" s="33"/>
      <c r="L433" s="33"/>
      <c r="M433" s="33"/>
      <c r="N433" s="34"/>
      <c r="O433" s="33"/>
      <c r="P433" s="33"/>
      <c r="Q433" s="33"/>
      <c r="R433" s="34"/>
      <c r="S433" s="33"/>
      <c r="T433" s="33"/>
      <c r="U433" s="33"/>
      <c r="V433" s="34"/>
      <c r="W433" s="33"/>
      <c r="X433" s="33"/>
      <c r="Y433" s="33"/>
      <c r="Z433" s="34"/>
      <c r="AA433" s="33"/>
      <c r="AB433" s="33"/>
      <c r="AC433" s="33"/>
      <c r="AD433" s="34"/>
      <c r="AE433" s="33"/>
      <c r="AF433" s="33"/>
      <c r="AG433" s="33"/>
      <c r="AH433" s="34"/>
      <c r="AI433" s="33"/>
      <c r="AJ433" s="33"/>
      <c r="AK433" s="33"/>
      <c r="AL433" s="34"/>
      <c r="AM433" s="33"/>
      <c r="AN433" s="33"/>
      <c r="AO433" s="33"/>
      <c r="AP433" s="34"/>
      <c r="AQ433" s="33"/>
      <c r="AR433" s="33"/>
      <c r="AS433" s="33"/>
      <c r="AT433" s="34"/>
      <c r="AU433" s="33"/>
      <c r="AV433" s="33"/>
      <c r="AW433" s="33"/>
      <c r="AX433" s="34"/>
      <c r="AY433" s="33"/>
      <c r="AZ433" s="33"/>
      <c r="BA433" s="33"/>
      <c r="BB433" s="34"/>
      <c r="BC433" s="33"/>
      <c r="BD433" s="33"/>
      <c r="BE433" s="33"/>
      <c r="BF433" s="34"/>
      <c r="BG433" s="33"/>
      <c r="BH433" s="33"/>
      <c r="BI433" s="33"/>
      <c r="BJ433" s="34"/>
      <c r="BK433" s="33"/>
      <c r="BL433" s="33"/>
      <c r="BM433" s="33"/>
      <c r="BN433" s="34"/>
      <c r="BO433" s="33"/>
      <c r="BP433" s="33"/>
      <c r="BQ433" s="33"/>
      <c r="BR433" s="34"/>
      <c r="BS433" s="33"/>
      <c r="BT433" s="33"/>
      <c r="BU433" s="33"/>
      <c r="BV433" s="34"/>
      <c r="BW433" s="33"/>
      <c r="BX433" s="33"/>
      <c r="BY433" s="33"/>
      <c r="BZ433" s="34"/>
      <c r="CA433" s="33"/>
      <c r="CB433" s="33"/>
      <c r="CC433" s="33"/>
      <c r="CD433" s="34"/>
      <c r="CE433" s="33"/>
      <c r="CF433" s="33"/>
      <c r="CG433" s="33"/>
      <c r="CH433" s="34"/>
      <c r="CI433" s="33"/>
      <c r="CJ433" s="33"/>
      <c r="CK433" s="33"/>
      <c r="CL433" s="34"/>
      <c r="CM433" s="33"/>
      <c r="CN433" s="33"/>
      <c r="CO433" s="33"/>
      <c r="CP433" s="34"/>
      <c r="CQ433" s="33"/>
      <c r="CR433" s="33"/>
      <c r="CS433" s="33"/>
      <c r="CT433" s="34"/>
      <c r="CU433" s="33"/>
      <c r="CV433" s="33"/>
      <c r="CW433" s="33"/>
      <c r="CX433" s="34"/>
      <c r="CY433" s="33"/>
      <c r="CZ433" s="33"/>
      <c r="DA433" s="33"/>
      <c r="DB433" s="34"/>
      <c r="DC433" s="33"/>
      <c r="DD433" s="33"/>
      <c r="DE433" s="33"/>
      <c r="DF433" s="34"/>
      <c r="DG433" s="33"/>
      <c r="DH433" s="33"/>
      <c r="DI433" s="33"/>
      <c r="DJ433" s="34"/>
      <c r="DK433" s="33"/>
      <c r="DL433" s="33"/>
      <c r="DM433" s="33"/>
      <c r="DN433" s="34"/>
      <c r="DO433" s="33"/>
      <c r="DP433" s="33"/>
      <c r="DQ433" s="33"/>
      <c r="DR433" s="34"/>
      <c r="DS433" s="33"/>
      <c r="DT433" s="33"/>
      <c r="DU433" s="33"/>
      <c r="DV433" s="34"/>
      <c r="DW433" s="33"/>
      <c r="DX433" s="33"/>
      <c r="DY433" s="33"/>
      <c r="DZ433" s="34"/>
      <c r="EA433" s="33"/>
      <c r="EB433" s="33"/>
      <c r="EC433" s="33"/>
      <c r="ED433" s="34"/>
      <c r="EE433" s="33"/>
      <c r="EF433" s="33"/>
      <c r="EG433" s="33"/>
      <c r="EH433" s="34"/>
      <c r="EI433" s="33"/>
      <c r="EJ433" s="33"/>
      <c r="EK433" s="33"/>
      <c r="EL433" s="34"/>
      <c r="EM433" s="33"/>
      <c r="EN433" s="33"/>
      <c r="EO433" s="33"/>
      <c r="EP433" s="34"/>
      <c r="EQ433" s="33"/>
      <c r="ER433" s="33"/>
      <c r="ES433" s="33"/>
      <c r="ET433" s="34"/>
      <c r="EU433" s="33"/>
      <c r="EV433" s="33"/>
      <c r="EW433" s="33"/>
      <c r="EX433" s="34"/>
      <c r="EY433" s="33"/>
      <c r="EZ433" s="33"/>
      <c r="FA433" s="33"/>
      <c r="FB433" s="34"/>
      <c r="FC433" s="33"/>
      <c r="FD433" s="33"/>
      <c r="FE433" s="33"/>
      <c r="FF433" s="34"/>
      <c r="FG433" s="33"/>
      <c r="FH433" s="33"/>
      <c r="FI433" s="33"/>
      <c r="FJ433" s="34"/>
      <c r="FK433" s="33"/>
      <c r="FL433" s="33"/>
      <c r="FM433" s="33"/>
      <c r="FN433" s="34"/>
      <c r="FO433" s="33"/>
      <c r="FP433" s="33"/>
      <c r="FQ433" s="33"/>
      <c r="FR433" s="34"/>
      <c r="FS433" s="33"/>
      <c r="FT433" s="33"/>
      <c r="FU433" s="33"/>
      <c r="FV433" s="34"/>
      <c r="FW433" s="33"/>
      <c r="FX433" s="33"/>
      <c r="FY433" s="33"/>
      <c r="FZ433" s="34"/>
      <c r="GA433" s="33"/>
      <c r="GB433" s="33"/>
      <c r="GC433" s="33"/>
      <c r="GD433" s="34"/>
      <c r="GE433" s="33"/>
      <c r="GF433" s="33"/>
      <c r="GG433" s="33"/>
      <c r="GH433" s="34"/>
      <c r="GI433" s="33"/>
      <c r="GJ433" s="33"/>
      <c r="GK433" s="33"/>
      <c r="GL433" s="34"/>
      <c r="GM433" s="33"/>
      <c r="GN433" s="33"/>
      <c r="GO433" s="33"/>
      <c r="GP433" s="34"/>
      <c r="GQ433" s="33"/>
      <c r="GR433" s="33"/>
      <c r="GS433" s="33"/>
      <c r="GT433" s="34"/>
      <c r="GU433" s="33"/>
      <c r="GV433" s="33"/>
      <c r="GW433" s="33"/>
      <c r="GX433" s="34"/>
      <c r="GY433" s="33"/>
      <c r="GZ433" s="33"/>
      <c r="HA433" s="33"/>
      <c r="HB433" s="34"/>
      <c r="HC433" s="33"/>
      <c r="HD433" s="33"/>
      <c r="HE433" s="33"/>
      <c r="HF433" s="34"/>
      <c r="HG433" s="33"/>
      <c r="HH433" s="33"/>
      <c r="HI433" s="33"/>
      <c r="HJ433" s="34"/>
      <c r="HK433" s="33"/>
      <c r="HL433" s="33"/>
      <c r="HM433" s="33"/>
      <c r="HN433" s="34"/>
      <c r="HO433" s="33"/>
      <c r="HP433" s="33"/>
      <c r="HQ433" s="33"/>
      <c r="HR433" s="34"/>
      <c r="HS433" s="33"/>
      <c r="HT433" s="33"/>
      <c r="HU433" s="33"/>
      <c r="HV433" s="34"/>
      <c r="HW433" s="33"/>
      <c r="HX433" s="33"/>
      <c r="HY433" s="33"/>
      <c r="HZ433" s="34"/>
      <c r="IA433" s="33"/>
      <c r="IB433" s="33"/>
      <c r="IC433" s="33"/>
      <c r="ID433" s="34"/>
      <c r="IE433" s="33"/>
      <c r="IF433" s="33"/>
      <c r="IG433" s="33"/>
      <c r="IH433" s="34"/>
      <c r="II433" s="33"/>
      <c r="IJ433" s="33"/>
      <c r="IK433" s="33"/>
      <c r="IL433" s="34"/>
      <c r="IM433" s="33"/>
      <c r="IN433" s="33"/>
      <c r="IO433" s="33"/>
      <c r="IP433" s="34"/>
      <c r="IQ433" s="33"/>
      <c r="IR433" s="33"/>
      <c r="IS433" s="33"/>
      <c r="IT433" s="34"/>
      <c r="IU433" s="33"/>
      <c r="IV433" s="33"/>
      <c r="IW433" s="33"/>
      <c r="IX433" s="34"/>
      <c r="IY433" s="33"/>
      <c r="IZ433" s="33"/>
      <c r="JA433" s="33"/>
      <c r="JB433" s="34"/>
      <c r="JC433" s="33"/>
      <c r="JD433" s="33"/>
      <c r="JE433" s="33"/>
      <c r="JF433" s="34"/>
      <c r="JG433" s="33"/>
      <c r="JH433" s="33"/>
      <c r="JI433" s="33"/>
      <c r="JJ433" s="34"/>
      <c r="JK433" s="33"/>
      <c r="JL433" s="33"/>
      <c r="JM433" s="33"/>
      <c r="JN433" s="34"/>
      <c r="JO433" s="33"/>
      <c r="JP433" s="33"/>
      <c r="JQ433" s="33"/>
      <c r="JR433" s="34"/>
      <c r="JS433" s="33"/>
      <c r="JT433" s="33"/>
      <c r="JU433" s="33"/>
      <c r="JV433" s="34"/>
      <c r="JW433" s="33"/>
      <c r="JX433" s="33"/>
      <c r="JY433" s="33"/>
      <c r="JZ433" s="34"/>
      <c r="KA433" s="33"/>
      <c r="KB433" s="33"/>
      <c r="KC433" s="33"/>
      <c r="KD433" s="34"/>
      <c r="KE433" s="33"/>
      <c r="KF433" s="33"/>
      <c r="KG433" s="33"/>
      <c r="KH433" s="34"/>
      <c r="KI433" s="33"/>
      <c r="KJ433" s="33"/>
      <c r="KK433" s="33"/>
      <c r="KL433" s="34"/>
      <c r="KM433" s="33"/>
      <c r="KN433" s="33"/>
      <c r="KO433" s="33"/>
      <c r="KP433" s="34"/>
      <c r="KQ433" s="33"/>
      <c r="KR433" s="33"/>
      <c r="KS433" s="33"/>
      <c r="KT433" s="34"/>
      <c r="KU433" s="33"/>
      <c r="KV433" s="33"/>
      <c r="KW433" s="33"/>
      <c r="KX433" s="34"/>
      <c r="KY433" s="33"/>
      <c r="KZ433" s="33"/>
      <c r="LA433" s="33"/>
      <c r="LB433" s="34"/>
      <c r="LC433" s="33"/>
      <c r="LD433" s="33"/>
      <c r="LE433" s="33"/>
      <c r="LF433" s="34"/>
      <c r="LG433" s="33"/>
      <c r="LH433" s="33"/>
      <c r="LI433" s="33"/>
      <c r="LJ433" s="34"/>
      <c r="LK433" s="33"/>
      <c r="LL433" s="33"/>
      <c r="LM433" s="33"/>
      <c r="LN433" s="34"/>
      <c r="LO433" s="33"/>
      <c r="LP433" s="33"/>
      <c r="LQ433" s="33"/>
      <c r="LR433" s="34"/>
      <c r="LS433" s="33"/>
      <c r="LT433" s="33"/>
      <c r="LU433" s="33"/>
      <c r="LV433" s="34"/>
      <c r="LW433" s="33"/>
      <c r="LX433" s="33"/>
      <c r="LY433" s="33"/>
      <c r="LZ433" s="34"/>
      <c r="MA433" s="33"/>
      <c r="MB433" s="33"/>
      <c r="MC433" s="33"/>
      <c r="MD433" s="34"/>
      <c r="ME433" s="33"/>
      <c r="MF433" s="33"/>
      <c r="MG433" s="33"/>
      <c r="MH433" s="34"/>
      <c r="MI433" s="33"/>
      <c r="MJ433" s="33"/>
      <c r="MK433" s="33"/>
      <c r="ML433" s="34"/>
      <c r="MM433" s="33"/>
      <c r="MN433" s="33"/>
      <c r="MO433" s="33"/>
      <c r="MP433" s="34"/>
      <c r="MQ433" s="33"/>
      <c r="MR433" s="33"/>
      <c r="MS433" s="33"/>
      <c r="MT433" s="34"/>
      <c r="MU433" s="33"/>
      <c r="MV433" s="33"/>
      <c r="MW433" s="33"/>
      <c r="MX433" s="34"/>
      <c r="MY433" s="33"/>
      <c r="MZ433" s="33"/>
      <c r="NA433" s="33"/>
      <c r="NB433" s="34"/>
      <c r="NC433" s="33"/>
      <c r="ND433" s="33"/>
      <c r="NE433" s="33"/>
      <c r="NF433" s="34"/>
      <c r="NG433" s="33"/>
      <c r="NH433" s="33"/>
      <c r="NI433" s="33"/>
      <c r="NJ433" s="34"/>
      <c r="NK433" s="33"/>
      <c r="NL433" s="33"/>
      <c r="NM433" s="33"/>
      <c r="NN433" s="34"/>
      <c r="NO433" s="33"/>
      <c r="NP433" s="33"/>
      <c r="NQ433" s="33"/>
      <c r="NR433" s="34"/>
      <c r="NS433" s="33"/>
      <c r="NT433" s="33"/>
      <c r="NU433" s="33"/>
      <c r="NV433" s="34"/>
      <c r="NW433" s="33"/>
      <c r="NX433" s="33"/>
      <c r="NY433" s="33"/>
      <c r="NZ433" s="34"/>
      <c r="OA433" s="33"/>
      <c r="OB433" s="33"/>
      <c r="OC433" s="33"/>
      <c r="OD433" s="34"/>
      <c r="OE433" s="33"/>
      <c r="OF433" s="33"/>
      <c r="OG433" s="33"/>
      <c r="OH433" s="34"/>
      <c r="OI433" s="33"/>
      <c r="OJ433" s="33"/>
      <c r="OK433" s="33"/>
      <c r="OL433" s="34"/>
      <c r="OM433" s="33"/>
      <c r="ON433" s="33"/>
      <c r="OO433" s="33"/>
      <c r="OP433" s="34"/>
      <c r="OQ433" s="33"/>
      <c r="OR433" s="33"/>
      <c r="OS433" s="33"/>
      <c r="OT433" s="34"/>
      <c r="OU433" s="33"/>
      <c r="OV433" s="33"/>
      <c r="OW433" s="33"/>
      <c r="OX433" s="34"/>
      <c r="OY433" s="33"/>
      <c r="OZ433" s="33"/>
      <c r="PA433" s="33"/>
      <c r="PB433" s="34"/>
      <c r="PC433" s="33"/>
      <c r="PD433" s="33"/>
      <c r="PE433" s="33"/>
      <c r="PF433" s="34"/>
      <c r="PG433" s="33"/>
      <c r="PH433" s="33"/>
      <c r="PI433" s="33"/>
      <c r="PJ433" s="34"/>
      <c r="PK433" s="33"/>
      <c r="PL433" s="33"/>
      <c r="PM433" s="33"/>
      <c r="PN433" s="34"/>
      <c r="PO433" s="33"/>
      <c r="PP433" s="33"/>
      <c r="PQ433" s="33"/>
      <c r="PR433" s="34"/>
      <c r="PS433" s="33"/>
      <c r="PT433" s="33"/>
      <c r="PU433" s="33"/>
      <c r="PV433" s="34"/>
      <c r="PW433" s="33"/>
      <c r="PX433" s="33"/>
      <c r="PY433" s="33"/>
      <c r="PZ433" s="34"/>
      <c r="QA433" s="33"/>
      <c r="QB433" s="33"/>
      <c r="QC433" s="33"/>
      <c r="QD433" s="34"/>
      <c r="QE433" s="33"/>
      <c r="QF433" s="33"/>
      <c r="QG433" s="33"/>
      <c r="QH433" s="34"/>
      <c r="QI433" s="33"/>
      <c r="QJ433" s="33"/>
      <c r="QK433" s="33"/>
      <c r="QL433" s="34"/>
      <c r="QM433" s="33"/>
      <c r="QN433" s="33"/>
      <c r="QO433" s="33"/>
      <c r="QP433" s="34"/>
      <c r="QQ433" s="33"/>
      <c r="QR433" s="33"/>
      <c r="QS433" s="33"/>
      <c r="QT433" s="34"/>
      <c r="QU433" s="33"/>
      <c r="QV433" s="33"/>
      <c r="QW433" s="33"/>
      <c r="QX433" s="34"/>
      <c r="QY433" s="33"/>
      <c r="QZ433" s="33"/>
      <c r="RA433" s="33"/>
      <c r="RB433" s="34"/>
      <c r="RC433" s="33"/>
      <c r="RD433" s="33"/>
      <c r="RE433" s="33"/>
      <c r="RF433" s="34"/>
      <c r="RG433" s="33"/>
      <c r="RH433" s="33"/>
      <c r="RI433" s="33"/>
      <c r="RJ433" s="34"/>
      <c r="RK433" s="33"/>
      <c r="RL433" s="33"/>
      <c r="RM433" s="33"/>
      <c r="RN433" s="34"/>
      <c r="RO433" s="33"/>
      <c r="RP433" s="33"/>
      <c r="RQ433" s="33"/>
      <c r="RR433" s="34"/>
      <c r="RS433" s="33"/>
      <c r="RT433" s="33"/>
      <c r="RU433" s="33"/>
      <c r="RV433" s="34"/>
      <c r="RW433" s="33"/>
      <c r="RX433" s="33"/>
      <c r="RY433" s="33"/>
      <c r="RZ433" s="34"/>
      <c r="SA433" s="33"/>
      <c r="SB433" s="33"/>
      <c r="SC433" s="33"/>
      <c r="SD433" s="34"/>
      <c r="SE433" s="33"/>
      <c r="SF433" s="33"/>
      <c r="SG433" s="33"/>
      <c r="SH433" s="34"/>
      <c r="SI433" s="33"/>
      <c r="SJ433" s="33"/>
      <c r="SK433" s="33"/>
      <c r="SL433" s="34"/>
      <c r="SM433" s="33"/>
      <c r="SN433" s="33"/>
      <c r="SO433" s="33"/>
      <c r="SP433" s="34"/>
      <c r="SQ433" s="33"/>
      <c r="SR433" s="33"/>
      <c r="SS433" s="33"/>
      <c r="ST433" s="34"/>
      <c r="SU433" s="33"/>
      <c r="SV433" s="33"/>
      <c r="SW433" s="33"/>
      <c r="SX433" s="34"/>
      <c r="SY433" s="33"/>
      <c r="SZ433" s="33"/>
      <c r="TA433" s="33"/>
      <c r="TB433" s="34"/>
      <c r="TC433" s="33"/>
      <c r="TD433" s="33"/>
      <c r="TE433" s="33"/>
      <c r="TF433" s="34"/>
      <c r="TG433" s="33"/>
      <c r="TH433" s="33"/>
      <c r="TI433" s="33"/>
      <c r="TJ433" s="34"/>
      <c r="TK433" s="33"/>
      <c r="TL433" s="33"/>
      <c r="TM433" s="33"/>
      <c r="TN433" s="34"/>
      <c r="TO433" s="33"/>
      <c r="TP433" s="33"/>
      <c r="TQ433" s="33"/>
      <c r="TR433" s="34"/>
      <c r="TS433" s="33"/>
      <c r="TT433" s="33"/>
      <c r="TU433" s="33"/>
      <c r="TV433" s="34"/>
      <c r="TW433" s="33"/>
      <c r="TX433" s="33"/>
      <c r="TY433" s="33"/>
      <c r="TZ433" s="34"/>
      <c r="UA433" s="33"/>
      <c r="UB433" s="33"/>
      <c r="UC433" s="33"/>
      <c r="UD433" s="34"/>
      <c r="UE433" s="33"/>
      <c r="UF433" s="33"/>
      <c r="UG433" s="33"/>
      <c r="UH433" s="34"/>
      <c r="UI433" s="33"/>
      <c r="UJ433" s="33"/>
      <c r="UK433" s="33"/>
      <c r="UL433" s="34"/>
      <c r="UM433" s="33"/>
      <c r="UN433" s="33"/>
      <c r="UO433" s="33"/>
      <c r="UP433" s="34"/>
      <c r="UQ433" s="33"/>
      <c r="UR433" s="33"/>
      <c r="US433" s="33"/>
      <c r="UT433" s="34"/>
      <c r="UU433" s="33"/>
      <c r="UV433" s="33"/>
      <c r="UW433" s="33"/>
      <c r="UX433" s="34"/>
      <c r="UY433" s="33"/>
      <c r="UZ433" s="33"/>
      <c r="VA433" s="33"/>
      <c r="VB433" s="34"/>
      <c r="VC433" s="33"/>
      <c r="VD433" s="33"/>
      <c r="VE433" s="33"/>
      <c r="VF433" s="34"/>
      <c r="VG433" s="33"/>
      <c r="VH433" s="33"/>
      <c r="VI433" s="33"/>
      <c r="VJ433" s="34"/>
      <c r="VK433" s="33"/>
      <c r="VL433" s="33"/>
      <c r="VM433" s="33"/>
      <c r="VN433" s="34"/>
      <c r="VO433" s="33"/>
      <c r="VP433" s="33"/>
      <c r="VQ433" s="33"/>
      <c r="VR433" s="34"/>
      <c r="VS433" s="33"/>
      <c r="VT433" s="33"/>
      <c r="VU433" s="33"/>
      <c r="VV433" s="34"/>
      <c r="VW433" s="33"/>
      <c r="VX433" s="33"/>
      <c r="VY433" s="33"/>
      <c r="VZ433" s="34"/>
      <c r="WA433" s="33"/>
      <c r="WB433" s="33"/>
      <c r="WC433" s="33"/>
      <c r="WD433" s="34"/>
      <c r="WE433" s="33"/>
      <c r="WF433" s="33"/>
      <c r="WG433" s="33"/>
      <c r="WH433" s="34"/>
      <c r="WI433" s="33"/>
      <c r="WJ433" s="33"/>
      <c r="WK433" s="33"/>
      <c r="WL433" s="34"/>
      <c r="WM433" s="33"/>
      <c r="WN433" s="33"/>
      <c r="WO433" s="33"/>
      <c r="WP433" s="34"/>
      <c r="WQ433" s="33"/>
      <c r="WR433" s="33"/>
      <c r="WS433" s="33"/>
      <c r="WT433" s="34"/>
      <c r="WU433" s="33"/>
      <c r="WV433" s="33"/>
      <c r="WW433" s="33"/>
      <c r="WX433" s="34"/>
      <c r="WY433" s="33"/>
      <c r="WZ433" s="33"/>
      <c r="XA433" s="33"/>
      <c r="XB433" s="34"/>
      <c r="XC433" s="33"/>
      <c r="XD433" s="33"/>
      <c r="XE433" s="33"/>
      <c r="XF433" s="34"/>
      <c r="XG433" s="33"/>
      <c r="XH433" s="33"/>
      <c r="XI433" s="33"/>
      <c r="XJ433" s="34"/>
      <c r="XK433" s="33"/>
      <c r="XL433" s="33"/>
      <c r="XM433" s="33"/>
      <c r="XN433" s="34"/>
      <c r="XO433" s="33"/>
      <c r="XP433" s="33"/>
      <c r="XQ433" s="33"/>
      <c r="XR433" s="34"/>
      <c r="XS433" s="33"/>
      <c r="XT433" s="33"/>
      <c r="XU433" s="33"/>
      <c r="XV433" s="34"/>
      <c r="XW433" s="33"/>
      <c r="XX433" s="33"/>
      <c r="XY433" s="33"/>
      <c r="XZ433" s="34"/>
      <c r="YA433" s="33"/>
      <c r="YB433" s="33"/>
      <c r="YC433" s="33"/>
      <c r="YD433" s="34"/>
      <c r="YE433" s="33"/>
      <c r="YF433" s="33"/>
      <c r="YG433" s="33"/>
      <c r="YH433" s="34"/>
      <c r="YI433" s="33"/>
      <c r="YJ433" s="33"/>
      <c r="YK433" s="33"/>
      <c r="YL433" s="34"/>
      <c r="YM433" s="33"/>
      <c r="YN433" s="33"/>
      <c r="YO433" s="33"/>
      <c r="YP433" s="34"/>
      <c r="YQ433" s="33"/>
      <c r="YR433" s="33"/>
      <c r="YS433" s="33"/>
      <c r="YT433" s="34"/>
      <c r="YU433" s="33"/>
      <c r="YV433" s="33"/>
      <c r="YW433" s="33"/>
      <c r="YX433" s="34"/>
      <c r="YY433" s="33"/>
      <c r="YZ433" s="33"/>
      <c r="ZA433" s="33"/>
      <c r="ZB433" s="34"/>
      <c r="ZC433" s="33"/>
      <c r="ZD433" s="33"/>
      <c r="ZE433" s="33"/>
      <c r="ZF433" s="34"/>
      <c r="ZG433" s="33"/>
      <c r="ZH433" s="33"/>
      <c r="ZI433" s="33"/>
      <c r="ZJ433" s="34"/>
      <c r="ZK433" s="33"/>
      <c r="ZL433" s="33"/>
      <c r="ZM433" s="33"/>
      <c r="ZN433" s="34"/>
      <c r="ZO433" s="33"/>
      <c r="ZP433" s="33"/>
      <c r="ZQ433" s="33"/>
      <c r="ZR433" s="34"/>
      <c r="ZS433" s="33"/>
      <c r="ZT433" s="33"/>
      <c r="ZU433" s="33"/>
      <c r="ZV433" s="34"/>
      <c r="ZW433" s="33"/>
      <c r="ZX433" s="33"/>
      <c r="ZY433" s="33"/>
      <c r="ZZ433" s="34"/>
      <c r="AAA433" s="33"/>
      <c r="AAB433" s="33"/>
      <c r="AAC433" s="33"/>
      <c r="AAD433" s="34"/>
      <c r="AAE433" s="33"/>
      <c r="AAF433" s="33"/>
      <c r="AAG433" s="33"/>
      <c r="AAH433" s="34"/>
      <c r="AAI433" s="33"/>
      <c r="AAJ433" s="33"/>
      <c r="AAK433" s="33"/>
      <c r="AAL433" s="34"/>
      <c r="AAM433" s="33"/>
      <c r="AAN433" s="33"/>
      <c r="AAO433" s="33"/>
      <c r="AAP433" s="34"/>
      <c r="AAQ433" s="33"/>
      <c r="AAR433" s="33"/>
      <c r="AAS433" s="33"/>
      <c r="AAT433" s="34"/>
      <c r="AAU433" s="33"/>
      <c r="AAV433" s="33"/>
      <c r="AAW433" s="33"/>
      <c r="AAX433" s="34"/>
      <c r="AAY433" s="33"/>
      <c r="AAZ433" s="33"/>
      <c r="ABA433" s="33"/>
      <c r="ABB433" s="34"/>
      <c r="ABC433" s="33"/>
      <c r="ABD433" s="33"/>
      <c r="ABE433" s="33"/>
      <c r="ABF433" s="34"/>
      <c r="ABG433" s="33"/>
      <c r="ABH433" s="33"/>
      <c r="ABI433" s="33"/>
      <c r="ABJ433" s="34"/>
      <c r="ABK433" s="33"/>
      <c r="ABL433" s="33"/>
      <c r="ABM433" s="33"/>
      <c r="ABN433" s="34"/>
      <c r="ABO433" s="33"/>
      <c r="ABP433" s="33"/>
      <c r="ABQ433" s="33"/>
      <c r="ABR433" s="34"/>
      <c r="ABS433" s="33"/>
      <c r="ABT433" s="33"/>
      <c r="ABU433" s="33"/>
      <c r="ABV433" s="34"/>
      <c r="ABW433" s="33"/>
      <c r="ABX433" s="33"/>
      <c r="ABY433" s="33"/>
      <c r="ABZ433" s="34"/>
      <c r="ACA433" s="33"/>
      <c r="ACB433" s="33"/>
      <c r="ACC433" s="33"/>
      <c r="ACD433" s="34"/>
      <c r="ACE433" s="33"/>
      <c r="ACF433" s="33"/>
      <c r="ACG433" s="33"/>
      <c r="ACH433" s="34"/>
      <c r="ACI433" s="33"/>
      <c r="ACJ433" s="33"/>
      <c r="ACK433" s="33"/>
      <c r="ACL433" s="34"/>
      <c r="ACM433" s="33"/>
      <c r="ACN433" s="33"/>
      <c r="ACO433" s="33"/>
      <c r="ACP433" s="34"/>
      <c r="ACQ433" s="33"/>
      <c r="ACR433" s="33"/>
      <c r="ACS433" s="33"/>
      <c r="ACT433" s="34"/>
      <c r="ACU433" s="33"/>
      <c r="ACV433" s="33"/>
      <c r="ACW433" s="33"/>
      <c r="ACX433" s="34"/>
      <c r="ACY433" s="33"/>
      <c r="ACZ433" s="33"/>
      <c r="ADA433" s="33"/>
      <c r="ADB433" s="34"/>
      <c r="ADC433" s="33"/>
      <c r="ADD433" s="33"/>
      <c r="ADE433" s="33"/>
      <c r="ADF433" s="34"/>
      <c r="ADG433" s="33"/>
      <c r="ADH433" s="33"/>
      <c r="ADI433" s="33"/>
      <c r="ADJ433" s="34"/>
      <c r="ADK433" s="33"/>
      <c r="ADL433" s="33"/>
      <c r="ADM433" s="33"/>
      <c r="ADN433" s="34"/>
      <c r="ADO433" s="33"/>
      <c r="ADP433" s="33"/>
      <c r="ADQ433" s="33"/>
      <c r="ADR433" s="34"/>
      <c r="ADS433" s="33"/>
      <c r="ADT433" s="33"/>
      <c r="ADU433" s="33"/>
      <c r="ADV433" s="34"/>
      <c r="ADW433" s="33"/>
      <c r="ADX433" s="33"/>
      <c r="ADY433" s="33"/>
      <c r="ADZ433" s="34"/>
      <c r="AEA433" s="33"/>
      <c r="AEB433" s="33"/>
      <c r="AEC433" s="33"/>
      <c r="AED433" s="34"/>
      <c r="AEE433" s="33"/>
      <c r="AEF433" s="33"/>
      <c r="AEG433" s="33"/>
      <c r="AEH433" s="34"/>
      <c r="AEI433" s="33"/>
      <c r="AEJ433" s="33"/>
      <c r="AEK433" s="33"/>
      <c r="AEL433" s="34"/>
      <c r="AEM433" s="33"/>
      <c r="AEN433" s="33"/>
      <c r="AEO433" s="33"/>
      <c r="AEP433" s="34"/>
      <c r="AEQ433" s="33"/>
      <c r="AER433" s="33"/>
      <c r="AES433" s="33"/>
      <c r="AET433" s="34"/>
      <c r="AEU433" s="33"/>
      <c r="AEV433" s="33"/>
      <c r="AEW433" s="33"/>
      <c r="AEX433" s="34"/>
      <c r="AEY433" s="33"/>
      <c r="AEZ433" s="33"/>
      <c r="AFA433" s="33"/>
      <c r="AFB433" s="34"/>
      <c r="AFC433" s="33"/>
      <c r="AFD433" s="33"/>
      <c r="AFE433" s="33"/>
      <c r="AFF433" s="34"/>
      <c r="AFG433" s="33"/>
      <c r="AFH433" s="33"/>
      <c r="AFI433" s="33"/>
      <c r="AFJ433" s="34"/>
      <c r="AFK433" s="33"/>
      <c r="AFL433" s="33"/>
      <c r="AFM433" s="33"/>
      <c r="AFN433" s="34"/>
      <c r="AFO433" s="33"/>
      <c r="AFP433" s="33"/>
      <c r="AFQ433" s="33"/>
      <c r="AFR433" s="34"/>
      <c r="AFS433" s="33"/>
      <c r="AFT433" s="33"/>
      <c r="AFU433" s="33"/>
      <c r="AFV433" s="34"/>
      <c r="AFW433" s="33"/>
      <c r="AFX433" s="33"/>
      <c r="AFY433" s="33"/>
      <c r="AFZ433" s="34"/>
      <c r="AGA433" s="33"/>
      <c r="AGB433" s="33"/>
      <c r="AGC433" s="33"/>
      <c r="AGD433" s="34"/>
      <c r="AGE433" s="33"/>
      <c r="AGF433" s="33"/>
      <c r="AGG433" s="33"/>
      <c r="AGH433" s="33"/>
      <c r="AGI433" s="33"/>
      <c r="AGJ433" s="34"/>
      <c r="AGK433" s="33"/>
      <c r="AGL433" s="33"/>
      <c r="AGM433" s="33"/>
      <c r="AGN433" s="33"/>
      <c r="AGO433" s="34"/>
      <c r="AGP433" s="34"/>
      <c r="AGQ433" s="33"/>
      <c r="AGR433" s="33"/>
      <c r="AGS433" s="33"/>
      <c r="AGT433" s="33"/>
      <c r="AGU433" s="34"/>
      <c r="AGV433" s="34"/>
      <c r="AGW433" s="33"/>
      <c r="AGX433" s="33"/>
      <c r="AGY433" s="33"/>
      <c r="AGZ433" s="33"/>
      <c r="AHA433" s="34"/>
      <c r="AHB433" s="34"/>
      <c r="AHC433" s="33"/>
      <c r="AHD433" s="33"/>
      <c r="AHE433" s="33"/>
      <c r="AHF433" s="33"/>
      <c r="AHG433" s="34"/>
      <c r="AHH433" s="34"/>
      <c r="AHI433" s="33"/>
      <c r="AHJ433" s="33"/>
      <c r="AHK433" s="33"/>
      <c r="AHL433" s="33"/>
      <c r="AHM433" s="34"/>
      <c r="AHN433" s="34"/>
      <c r="AHO433" s="33"/>
      <c r="AHP433" s="33"/>
      <c r="AHQ433" s="33"/>
      <c r="AHR433" s="34"/>
      <c r="AHS433" s="33"/>
      <c r="AHT433" s="33"/>
      <c r="AHU433" s="33"/>
      <c r="AHV433" s="34"/>
      <c r="AHW433" s="33"/>
      <c r="AHX433" s="33"/>
      <c r="AHY433" s="33"/>
      <c r="AHZ433" s="34"/>
      <c r="AIA433" s="33"/>
      <c r="AIB433" s="33"/>
      <c r="AIC433" s="33"/>
      <c r="AID433" s="34"/>
      <c r="AIE433" s="33"/>
      <c r="AIF433" s="33"/>
      <c r="AIG433" s="33"/>
      <c r="AIH433" s="34"/>
    </row>
    <row r="434" spans="1:918" s="5" customFormat="1" outlineLevel="1" x14ac:dyDescent="0.25">
      <c r="A434" s="43">
        <v>1</v>
      </c>
      <c r="B434" s="48" t="s">
        <v>260</v>
      </c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 t="s">
        <v>367</v>
      </c>
      <c r="BJ434" s="57"/>
      <c r="BK434" s="57"/>
      <c r="BL434" s="57"/>
      <c r="BM434" s="57"/>
      <c r="BN434" s="57" t="s">
        <v>367</v>
      </c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38"/>
      <c r="CB434" s="38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61"/>
      <c r="CZ434" s="57"/>
      <c r="DA434" s="57"/>
      <c r="DB434" s="57"/>
      <c r="DC434" s="57" t="s">
        <v>367</v>
      </c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57"/>
      <c r="EJ434" s="57"/>
      <c r="EK434" s="57"/>
      <c r="EL434" s="57"/>
      <c r="EM434" s="61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38"/>
      <c r="FG434" s="61"/>
      <c r="FH434" s="57"/>
      <c r="FI434" s="57"/>
      <c r="FJ434" s="57"/>
      <c r="FK434" s="57"/>
      <c r="FL434" s="57"/>
      <c r="FM434" s="57"/>
      <c r="FN434" s="57"/>
      <c r="FO434" s="57" t="s">
        <v>367</v>
      </c>
      <c r="FP434" s="57" t="s">
        <v>367</v>
      </c>
      <c r="FQ434" s="57" t="s">
        <v>367</v>
      </c>
      <c r="FR434" s="57"/>
      <c r="FS434" s="57"/>
      <c r="FT434" s="57"/>
      <c r="FU434" s="57"/>
      <c r="FV434" s="57"/>
      <c r="FW434" s="57"/>
      <c r="FX434" s="57"/>
      <c r="FY434" s="57"/>
      <c r="FZ434" s="57"/>
      <c r="GA434" s="61"/>
      <c r="GB434" s="57" t="s">
        <v>367</v>
      </c>
      <c r="GC434" s="57" t="s">
        <v>367</v>
      </c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61"/>
      <c r="GV434" s="57" t="s">
        <v>367</v>
      </c>
      <c r="GW434" s="57" t="s">
        <v>367</v>
      </c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61"/>
      <c r="HP434" s="57"/>
      <c r="HQ434" s="57"/>
      <c r="HR434" s="57"/>
      <c r="HS434" s="57"/>
      <c r="HT434" s="57"/>
      <c r="HU434" s="57"/>
      <c r="HV434" s="57"/>
      <c r="HW434" s="57" t="s">
        <v>367</v>
      </c>
      <c r="HX434" s="57"/>
      <c r="HY434" s="57"/>
      <c r="HZ434" s="57"/>
      <c r="IA434" s="57"/>
      <c r="IB434" s="57"/>
      <c r="IC434" s="57"/>
      <c r="ID434" s="57"/>
      <c r="IE434" s="57"/>
      <c r="IF434" s="57"/>
      <c r="IG434" s="38"/>
      <c r="IH434" s="38"/>
      <c r="II434" s="61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61"/>
      <c r="JD434" s="57"/>
      <c r="JE434" s="57"/>
      <c r="JF434" s="57"/>
      <c r="JG434" s="57" t="s">
        <v>367</v>
      </c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38"/>
      <c r="JS434" s="38"/>
      <c r="JT434" s="38"/>
      <c r="JU434" s="38"/>
      <c r="JV434" s="38"/>
      <c r="JW434" s="37"/>
      <c r="JX434" s="38" t="s">
        <v>367</v>
      </c>
      <c r="JY434" s="38" t="s">
        <v>367</v>
      </c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85" t="str">
        <f t="shared" ref="AGF434:AGF445" si="1313">IF(COUNTIFS($C$7:$AGE$7,"="&amp;$AGK$5,$C434:$AGE434,"б")=0,"",COUNTIFS($C$7:$AGE$7,"="&amp;$AGK$5,$C434:$AGE434,"б"))</f>
        <v/>
      </c>
      <c r="AGG434" s="85" t="str">
        <f t="shared" ref="AGG434:AGG445" si="1314">IF(COUNTIFS($C$7:$AGE$7,"="&amp;$AGK$5,$C434:$AGE434,"у")=0,"",COUNTIFS($C$7:$AGE$7,"="&amp;$AGK$5,$C434:$AGE434,"у"))</f>
        <v/>
      </c>
      <c r="AGH434" s="85" t="str">
        <f t="shared" ref="AGH434:AGH445" si="1315">IF(COUNTIFS($C$7:$AGE$7,"="&amp;$AGK$5,$C434:$AGE434,"н")=0,"",COUNTIFS($C$7:$AGE$7,"="&amp;$AGK$5,$C434:$AGE434,"н"))</f>
        <v/>
      </c>
      <c r="AGL434" s="36" t="str">
        <f>IF(COUNTIFS($C$6:$AGE$6,9,$C434:$AGE434,"б")=0,"",COUNTIFS($C$6:$AGE$6,9,$C434:$AGE434,"б"))</f>
        <v/>
      </c>
      <c r="AGM434" s="36" t="str">
        <f t="shared" ref="AGM434:AGM445" si="1316">IF(COUNTIFS($C$6:$AGE$6,9,$C434:$AGE434,"у")=0,"",COUNTIFS($C$6:$AGE$6,9,$C434:$AGE434,"у"))</f>
        <v/>
      </c>
      <c r="AGN434" s="39">
        <f>IF(COUNTIFS($C$6:$AGE$6,9,$C434:$AGE434,"н")=0,"",COUNTIFS($C$6:$AGE$6,9,$C434:$AGE434,"н"))</f>
        <v>2</v>
      </c>
      <c r="AGO434" s="36" t="str">
        <f>IF(COUNTIFS($C$6:$AGE$6,10,$C434:$AGE434,"б")=0,"",COUNTIFS($C$6:$AGE$6,10,$C434:$AGE434,"б"))</f>
        <v/>
      </c>
      <c r="AGP434" s="36" t="str">
        <f t="shared" ref="AGP434:AGP445" si="1317">IF(COUNTIFS($C$6:$AGE$6,10,$C434:$AGE434,"у")=0,"",COUNTIFS($C$6:$AGE$6,10,$C434:$AGE434,"у"))</f>
        <v/>
      </c>
      <c r="AGQ434" s="39">
        <f>IF(COUNTIFS($C$6:$AGE$6,10,$C434:$AGE434,"н")=0,"",COUNTIFS($C$6:$AGE$6,10,$C434:$AGE434,"н"))</f>
        <v>4</v>
      </c>
      <c r="AGR434" s="36" t="str">
        <f>IF(COUNTIFS($C$6:$AGE$6,11,$C434:$AGE434,"б")=0,"",COUNTIFS($C$6:$AGE$6,11,$C434:$AGE434,"б"))</f>
        <v/>
      </c>
      <c r="AGS434" s="36" t="str">
        <f t="shared" ref="AGS434:AGS445" si="1318">IF(COUNTIFS($C$6:$AGE$6,11,$C434:$AGE434,"у")=0,"",COUNTIFS($C$6:$AGE$6,11,$C434:$AGE434,"у"))</f>
        <v/>
      </c>
      <c r="AGT434" s="39">
        <f>IF(COUNTIFS($C$6:$AGE$6,11,$C434:$AGE434,"н")=0,"",COUNTIFS($C$6:$AGE$6,11,$C434:$AGE434,"н"))</f>
        <v>5</v>
      </c>
      <c r="AGU434" s="36" t="str">
        <f>IF(COUNTIFS($C$6:$AGE$6,12,$C434:$AGE434,"б")=0,"",COUNTIFS($C$6:$AGE$6,12,$C434:$AGE434,"б"))</f>
        <v/>
      </c>
      <c r="AGV434" s="36" t="str">
        <f t="shared" ref="AGV434:AGV445" si="1319">IF(COUNTIFS($C$6:$AGE$6,12,$C434:$AGE434,"у")=0,"",COUNTIFS($C$6:$AGE$6,12,$C434:$AGE434,"у"))</f>
        <v/>
      </c>
      <c r="AGW434" s="39">
        <f>IF(COUNTIFS($C$6:$AGE$6,12,$C434:$AGE434,"н")=0,"",COUNTIFS($C$6:$AGE$6,12,$C434:$AGE434,"н"))</f>
        <v>3</v>
      </c>
      <c r="AGX434" s="36" t="str">
        <f>IF(COUNTIFS($C$6:$AGE$6,1,$C434:$AGE434,"б")=0,"",COUNTIFS($C$6:$AGE$6,1,$C434:$AGE434,"б"))</f>
        <v/>
      </c>
      <c r="AGY434" s="36" t="str">
        <f t="shared" ref="AGY434:AGY445" si="1320">IF(COUNTIFS($C$6:$AGE$6,1,$C434:$AGE434,"у")=0,"",COUNTIFS($C$6:$AGE$6,1,$C434:$AGE434,"у"))</f>
        <v/>
      </c>
      <c r="AGZ434" s="39" t="str">
        <f>IF(COUNTIFS($C$6:$AGE$6,1,$C434:$AGE434,"н")=0,"",COUNTIFS($C$6:$AGE$6,1,$C434:$AGE434,"н"))</f>
        <v/>
      </c>
      <c r="AHA434" s="36" t="str">
        <f>IF(COUNTIFS($C$6:$AGE$6,2,$C434:$AGE434,"б")=0,"",COUNTIFS($C$6:$AGE$6,2,$C434:$AGE434,"б"))</f>
        <v/>
      </c>
      <c r="AHB434" s="36" t="str">
        <f t="shared" ref="AHB434:AHB445" si="1321">IF(COUNTIFS($C$6:$AGE$6,2,$C434:$AGE434,"у")=0,"",COUNTIFS($C$6:$AGE$6,2,$C434:$AGE434,"у"))</f>
        <v/>
      </c>
      <c r="AHC434" s="39" t="str">
        <f>IF(COUNTIFS($C$6:$AGE$6,2,$C434:$AGE434,"н")=0,"",COUNTIFS($C$6:$AGE$6,2,$C434:$AGE434,"н"))</f>
        <v/>
      </c>
      <c r="AHD434" s="36" t="str">
        <f>IF(COUNTIFS($C$6:$AGE$6,3,$C434:$AGE434,"б")=0,"",COUNTIFS($C$6:$AGE$6,3,$C434:$AGE434,"б"))</f>
        <v/>
      </c>
      <c r="AHE434" s="36" t="str">
        <f t="shared" ref="AHE434:AHE445" si="1322">IF(COUNTIFS($C$6:$AGE$6,3,$C434:$AGE434,"у")=0,"",COUNTIFS($C$6:$AGE$6,3,$C434:$AGE434,"у"))</f>
        <v/>
      </c>
      <c r="AHF434" s="39" t="str">
        <f>IF(COUNTIFS($C$6:$AGE$6,3,$C434:$AGE434,"н")=0,"",COUNTIFS($C$6:$AGE$6,3,$C434:$AGE434,"н"))</f>
        <v/>
      </c>
      <c r="AHG434" s="36" t="str">
        <f>IF(COUNTIFS($C$6:$AGE$6,4,$C434:$AGE434,"б")=0,"",COUNTIFS($C$6:$AGE$6,4,$C434:$AGE434,"б"))</f>
        <v/>
      </c>
      <c r="AHH434" s="36" t="str">
        <f t="shared" ref="AHH434:AHH445" si="1323">IF(COUNTIFS($C$6:$AGE$6,4,$C434:$AGE434,"у")=0,"",COUNTIFS($C$6:$AGE$6,4,$C434:$AGE434,"у"))</f>
        <v/>
      </c>
      <c r="AHI434" s="39" t="str">
        <f>IF(COUNTIFS($C$6:$AGE$6,4,$C434:$AGE434,"н")=0,"",COUNTIFS($C$6:$AGE$6,4,$C434:$AGE434,"н"))</f>
        <v/>
      </c>
      <c r="AHJ434" s="36" t="str">
        <f>IF(COUNTIFS($C$6:$AGE$6,5,$C434:$AGE434,"б")=0,"",COUNTIFS($C$6:$AGE$6,5,$C434:$AGE434,"б"))</f>
        <v/>
      </c>
      <c r="AHK434" s="36" t="str">
        <f t="shared" ref="AHK434:AHK445" si="1324">IF(COUNTIFS($C$6:$AGE$6,5,$C434:$AGE434,"у")=0,"",COUNTIFS($C$6:$AGE$6,5,$C434:$AGE434,"у"))</f>
        <v/>
      </c>
      <c r="AHL434" s="39" t="str">
        <f>IF(COUNTIFS($C$6:$AGE$6,5,$C434:$AGE434,"н")=0,"",COUNTIFS($C$6:$AGE$6,5,$C434:$AGE434,"н"))</f>
        <v/>
      </c>
      <c r="AHM434" s="36" t="str">
        <f>IF(COUNTIFS($C$6:$AGE$6,6,$C434:$AGE434,"б")=0,"",COUNTIFS($C$6:$AGE$6,6,$C434:$AGE434,"б"))</f>
        <v/>
      </c>
      <c r="AHN434" s="36" t="str">
        <f t="shared" ref="AHN434:AHN445" si="1325">IF(COUNTIFS($C$6:$AGE$6,6,$C434:$AGE434,"у")=0,"",COUNTIFS($C$6:$AGE$6,6,$C434:$AGE434,"у"))</f>
        <v/>
      </c>
      <c r="AHO434" s="39" t="str">
        <f>IF(COUNTIFS($C$6:$AGE$6,6,$C434:$AGE434,"н")=0,"",COUNTIFS($C$6:$AGE$6,6,$C434:$AGE434,"н"))</f>
        <v/>
      </c>
    </row>
    <row r="435" spans="1:918" s="5" customFormat="1" outlineLevel="1" x14ac:dyDescent="0.25">
      <c r="A435" s="43">
        <f>A434+1</f>
        <v>2</v>
      </c>
      <c r="B435" s="48" t="s">
        <v>261</v>
      </c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38"/>
      <c r="CB435" s="38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61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57"/>
      <c r="EJ435" s="57"/>
      <c r="EK435" s="57"/>
      <c r="EL435" s="57"/>
      <c r="EM435" s="61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38"/>
      <c r="FG435" s="61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61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61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 t="s">
        <v>367</v>
      </c>
      <c r="HH435" s="57"/>
      <c r="HI435" s="57"/>
      <c r="HJ435" s="57"/>
      <c r="HK435" s="57"/>
      <c r="HL435" s="57"/>
      <c r="HM435" s="57"/>
      <c r="HN435" s="57"/>
      <c r="HO435" s="61"/>
      <c r="HP435" s="57" t="s">
        <v>367</v>
      </c>
      <c r="HQ435" s="57" t="s">
        <v>367</v>
      </c>
      <c r="HR435" s="57"/>
      <c r="HS435" s="57"/>
      <c r="HT435" s="57"/>
      <c r="HU435" s="57"/>
      <c r="HV435" s="57"/>
      <c r="HW435" s="57" t="s">
        <v>367</v>
      </c>
      <c r="HX435" s="57"/>
      <c r="HY435" s="57"/>
      <c r="HZ435" s="57"/>
      <c r="IA435" s="57"/>
      <c r="IB435" s="57"/>
      <c r="IC435" s="57"/>
      <c r="ID435" s="57"/>
      <c r="IE435" s="57"/>
      <c r="IF435" s="57"/>
      <c r="IG435" s="38"/>
      <c r="IH435" s="38"/>
      <c r="II435" s="61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/>
      <c r="IZ435" s="57"/>
      <c r="JA435" s="57"/>
      <c r="JB435" s="57"/>
      <c r="JC435" s="61"/>
      <c r="JD435" s="57" t="s">
        <v>367</v>
      </c>
      <c r="JE435" s="57" t="s">
        <v>367</v>
      </c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85" t="str">
        <f t="shared" si="1313"/>
        <v/>
      </c>
      <c r="AGG435" s="85" t="str">
        <f t="shared" si="1314"/>
        <v/>
      </c>
      <c r="AGH435" s="85" t="str">
        <f t="shared" si="1315"/>
        <v/>
      </c>
      <c r="AGL435" s="36" t="str">
        <f t="shared" ref="AGL435:AGL445" si="1326">IF(COUNTIFS($C$6:$AGE$6,9,$C435:$AGE435,"б")=0,"",COUNTIFS($C$6:$AGE$6,9,$C435:$AGE435,"б"))</f>
        <v/>
      </c>
      <c r="AGM435" s="36" t="str">
        <f t="shared" si="1316"/>
        <v/>
      </c>
      <c r="AGN435" s="39" t="str">
        <f t="shared" ref="AGN435:AGN445" si="1327">IF(COUNTIFS($C$6:$AGE$6,9,$C435:$AGE435,"н")=0,"",COUNTIFS($C$6:$AGE$6,9,$C435:$AGE435,"н"))</f>
        <v/>
      </c>
      <c r="AGO435" s="36" t="str">
        <f t="shared" ref="AGO435:AGO445" si="1328">IF(COUNTIFS($C$6:$AGE$6,10,$C435:$AGE435,"б")=0,"",COUNTIFS($C$6:$AGE$6,10,$C435:$AGE435,"б"))</f>
        <v/>
      </c>
      <c r="AGP435" s="36" t="str">
        <f t="shared" si="1317"/>
        <v/>
      </c>
      <c r="AGQ435" s="39" t="str">
        <f t="shared" ref="AGQ435:AGQ445" si="1329">IF(COUNTIFS($C$6:$AGE$6,10,$C435:$AGE435,"н")=0,"",COUNTIFS($C$6:$AGE$6,10,$C435:$AGE435,"н"))</f>
        <v/>
      </c>
      <c r="AGR435" s="36" t="str">
        <f t="shared" ref="AGR435:AGR445" si="1330">IF(COUNTIFS($C$6:$AGE$6,11,$C435:$AGE435,"б")=0,"",COUNTIFS($C$6:$AGE$6,11,$C435:$AGE435,"б"))</f>
        <v/>
      </c>
      <c r="AGS435" s="36" t="str">
        <f t="shared" si="1318"/>
        <v/>
      </c>
      <c r="AGT435" s="39">
        <f t="shared" ref="AGT435:AGT445" si="1331">IF(COUNTIFS($C$6:$AGE$6,11,$C435:$AGE435,"н")=0,"",COUNTIFS($C$6:$AGE$6,11,$C435:$AGE435,"н"))</f>
        <v>6</v>
      </c>
      <c r="AGU435" s="36" t="str">
        <f t="shared" ref="AGU435:AGU445" si="1332">IF(COUNTIFS($C$6:$AGE$6,12,$C435:$AGE435,"б")=0,"",COUNTIFS($C$6:$AGE$6,12,$C435:$AGE435,"б"))</f>
        <v/>
      </c>
      <c r="AGV435" s="36" t="str">
        <f t="shared" si="1319"/>
        <v/>
      </c>
      <c r="AGW435" s="39" t="str">
        <f t="shared" ref="AGW435:AGW445" si="1333">IF(COUNTIFS($C$6:$AGE$6,12,$C435:$AGE435,"н")=0,"",COUNTIFS($C$6:$AGE$6,12,$C435:$AGE435,"н"))</f>
        <v/>
      </c>
      <c r="AGX435" s="36" t="str">
        <f t="shared" ref="AGX435:AGX445" si="1334">IF(COUNTIFS($C$6:$AGE$6,1,$C435:$AGE435,"б")=0,"",COUNTIFS($C$6:$AGE$6,1,$C435:$AGE435,"б"))</f>
        <v/>
      </c>
      <c r="AGY435" s="36" t="str">
        <f t="shared" si="1320"/>
        <v/>
      </c>
      <c r="AGZ435" s="39" t="str">
        <f t="shared" ref="AGZ435:AGZ445" si="1335">IF(COUNTIFS($C$6:$AGE$6,1,$C435:$AGE435,"н")=0,"",COUNTIFS($C$6:$AGE$6,1,$C435:$AGE435,"н"))</f>
        <v/>
      </c>
      <c r="AHA435" s="36" t="str">
        <f t="shared" ref="AHA435:AHA445" si="1336">IF(COUNTIFS($C$6:$AGE$6,2,$C435:$AGE435,"б")=0,"",COUNTIFS($C$6:$AGE$6,2,$C435:$AGE435,"б"))</f>
        <v/>
      </c>
      <c r="AHB435" s="36" t="str">
        <f t="shared" si="1321"/>
        <v/>
      </c>
      <c r="AHC435" s="39" t="str">
        <f t="shared" ref="AHC435:AHC445" si="1337">IF(COUNTIFS($C$6:$AGE$6,2,$C435:$AGE435,"н")=0,"",COUNTIFS($C$6:$AGE$6,2,$C435:$AGE435,"н"))</f>
        <v/>
      </c>
      <c r="AHD435" s="36" t="str">
        <f t="shared" ref="AHD435:AHD445" si="1338">IF(COUNTIFS($C$6:$AGE$6,3,$C435:$AGE435,"б")=0,"",COUNTIFS($C$6:$AGE$6,3,$C435:$AGE435,"б"))</f>
        <v/>
      </c>
      <c r="AHE435" s="36" t="str">
        <f t="shared" si="1322"/>
        <v/>
      </c>
      <c r="AHF435" s="39" t="str">
        <f t="shared" ref="AHF435:AHF445" si="1339">IF(COUNTIFS($C$6:$AGE$6,3,$C435:$AGE435,"н")=0,"",COUNTIFS($C$6:$AGE$6,3,$C435:$AGE435,"н"))</f>
        <v/>
      </c>
      <c r="AHG435" s="36" t="str">
        <f t="shared" ref="AHG435:AHG445" si="1340">IF(COUNTIFS($C$6:$AGE$6,4,$C435:$AGE435,"б")=0,"",COUNTIFS($C$6:$AGE$6,4,$C435:$AGE435,"б"))</f>
        <v/>
      </c>
      <c r="AHH435" s="36" t="str">
        <f t="shared" si="1323"/>
        <v/>
      </c>
      <c r="AHI435" s="39" t="str">
        <f t="shared" ref="AHI435:AHI445" si="1341">IF(COUNTIFS($C$6:$AGE$6,4,$C435:$AGE435,"н")=0,"",COUNTIFS($C$6:$AGE$6,4,$C435:$AGE435,"н"))</f>
        <v/>
      </c>
      <c r="AHJ435" s="36" t="str">
        <f t="shared" ref="AHJ435:AHJ445" si="1342">IF(COUNTIFS($C$6:$AGE$6,5,$C435:$AGE435,"б")=0,"",COUNTIFS($C$6:$AGE$6,5,$C435:$AGE435,"б"))</f>
        <v/>
      </c>
      <c r="AHK435" s="36" t="str">
        <f t="shared" si="1324"/>
        <v/>
      </c>
      <c r="AHL435" s="39" t="str">
        <f t="shared" ref="AHL435:AHL445" si="1343">IF(COUNTIFS($C$6:$AGE$6,5,$C435:$AGE435,"н")=0,"",COUNTIFS($C$6:$AGE$6,5,$C435:$AGE435,"н"))</f>
        <v/>
      </c>
      <c r="AHM435" s="36" t="str">
        <f t="shared" ref="AHM435:AHM445" si="1344">IF(COUNTIFS($C$6:$AGE$6,6,$C435:$AGE435,"б")=0,"",COUNTIFS($C$6:$AGE$6,6,$C435:$AGE435,"б"))</f>
        <v/>
      </c>
      <c r="AHN435" s="36" t="str">
        <f t="shared" si="1325"/>
        <v/>
      </c>
      <c r="AHO435" s="39" t="str">
        <f t="shared" ref="AHO435:AHO445" si="1345">IF(COUNTIFS($C$6:$AGE$6,6,$C435:$AGE435,"н")=0,"",COUNTIFS($C$6:$AGE$6,6,$C435:$AGE435,"н"))</f>
        <v/>
      </c>
    </row>
    <row r="436" spans="1:918" s="5" customFormat="1" outlineLevel="1" x14ac:dyDescent="0.25">
      <c r="A436" s="43">
        <f t="shared" ref="A436:A445" si="1346">A435+1</f>
        <v>3</v>
      </c>
      <c r="B436" s="48" t="s">
        <v>262</v>
      </c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61"/>
      <c r="AR436" s="57" t="s">
        <v>367</v>
      </c>
      <c r="AS436" s="57" t="s">
        <v>367</v>
      </c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 t="s">
        <v>367</v>
      </c>
      <c r="BJ436" s="57"/>
      <c r="BK436" s="57" t="s">
        <v>367</v>
      </c>
      <c r="BL436" s="57" t="s">
        <v>367</v>
      </c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38"/>
      <c r="CB436" s="38"/>
      <c r="CC436" s="38"/>
      <c r="CD436" s="38"/>
      <c r="CE436" s="61"/>
      <c r="CF436" s="57" t="s">
        <v>378</v>
      </c>
      <c r="CG436" s="57" t="s">
        <v>378</v>
      </c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 t="s">
        <v>378</v>
      </c>
      <c r="CV436" s="57" t="s">
        <v>378</v>
      </c>
      <c r="CW436" s="38"/>
      <c r="CX436" s="38"/>
      <c r="CY436" s="61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57"/>
      <c r="EJ436" s="57"/>
      <c r="EK436" s="57"/>
      <c r="EL436" s="57"/>
      <c r="EM436" s="61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38"/>
      <c r="FG436" s="61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61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 t="s">
        <v>367</v>
      </c>
      <c r="GR436" s="57" t="s">
        <v>367</v>
      </c>
      <c r="GS436" s="57" t="s">
        <v>367</v>
      </c>
      <c r="GT436" s="57"/>
      <c r="GU436" s="61"/>
      <c r="GV436" s="57" t="s">
        <v>367</v>
      </c>
      <c r="GW436" s="57" t="s">
        <v>367</v>
      </c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61"/>
      <c r="HP436" s="57" t="s">
        <v>367</v>
      </c>
      <c r="HQ436" s="57" t="s">
        <v>367</v>
      </c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38"/>
      <c r="IH436" s="38"/>
      <c r="II436" s="61"/>
      <c r="IJ436" s="57" t="s">
        <v>378</v>
      </c>
      <c r="IK436" s="57" t="s">
        <v>378</v>
      </c>
      <c r="IL436" s="57"/>
      <c r="IM436" s="57" t="s">
        <v>378</v>
      </c>
      <c r="IN436" s="57" t="s">
        <v>378</v>
      </c>
      <c r="IO436" s="57" t="s">
        <v>378</v>
      </c>
      <c r="IP436" s="57" t="s">
        <v>378</v>
      </c>
      <c r="IQ436" s="57"/>
      <c r="IR436" s="57" t="s">
        <v>378</v>
      </c>
      <c r="IS436" s="57" t="s">
        <v>378</v>
      </c>
      <c r="IT436" s="57"/>
      <c r="IU436" s="57"/>
      <c r="IV436" s="57" t="s">
        <v>378</v>
      </c>
      <c r="IW436" s="57" t="s">
        <v>378</v>
      </c>
      <c r="IX436" s="57"/>
      <c r="IY436" s="57" t="s">
        <v>378</v>
      </c>
      <c r="IZ436" s="57" t="s">
        <v>378</v>
      </c>
      <c r="JA436" s="57" t="s">
        <v>378</v>
      </c>
      <c r="JB436" s="57"/>
      <c r="JC436" s="61"/>
      <c r="JD436" s="57" t="s">
        <v>378</v>
      </c>
      <c r="JE436" s="57" t="s">
        <v>378</v>
      </c>
      <c r="JF436" s="57"/>
      <c r="JG436" s="57" t="s">
        <v>378</v>
      </c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85" t="str">
        <f t="shared" si="1313"/>
        <v/>
      </c>
      <c r="AGG436" s="85" t="str">
        <f t="shared" si="1314"/>
        <v/>
      </c>
      <c r="AGH436" s="85" t="str">
        <f t="shared" si="1315"/>
        <v/>
      </c>
      <c r="AGL436" s="36">
        <f t="shared" si="1326"/>
        <v>2</v>
      </c>
      <c r="AGM436" s="36" t="str">
        <f t="shared" si="1316"/>
        <v/>
      </c>
      <c r="AGN436" s="39">
        <f t="shared" si="1327"/>
        <v>5</v>
      </c>
      <c r="AGO436" s="36">
        <f t="shared" si="1328"/>
        <v>2</v>
      </c>
      <c r="AGP436" s="36" t="str">
        <f t="shared" si="1317"/>
        <v/>
      </c>
      <c r="AGQ436" s="39" t="str">
        <f t="shared" si="1329"/>
        <v/>
      </c>
      <c r="AGR436" s="36">
        <f t="shared" si="1330"/>
        <v>15</v>
      </c>
      <c r="AGS436" s="36" t="str">
        <f t="shared" si="1318"/>
        <v/>
      </c>
      <c r="AGT436" s="39">
        <f t="shared" si="1331"/>
        <v>7</v>
      </c>
      <c r="AGU436" s="36">
        <f t="shared" si="1332"/>
        <v>1</v>
      </c>
      <c r="AGV436" s="36" t="str">
        <f t="shared" si="1319"/>
        <v/>
      </c>
      <c r="AGW436" s="39" t="str">
        <f t="shared" si="1333"/>
        <v/>
      </c>
      <c r="AGX436" s="36" t="str">
        <f t="shared" si="1334"/>
        <v/>
      </c>
      <c r="AGY436" s="36" t="str">
        <f t="shared" si="1320"/>
        <v/>
      </c>
      <c r="AGZ436" s="39" t="str">
        <f t="shared" si="1335"/>
        <v/>
      </c>
      <c r="AHA436" s="36" t="str">
        <f t="shared" si="1336"/>
        <v/>
      </c>
      <c r="AHB436" s="36" t="str">
        <f t="shared" si="1321"/>
        <v/>
      </c>
      <c r="AHC436" s="39" t="str">
        <f t="shared" si="1337"/>
        <v/>
      </c>
      <c r="AHD436" s="36" t="str">
        <f t="shared" si="1338"/>
        <v/>
      </c>
      <c r="AHE436" s="36" t="str">
        <f t="shared" si="1322"/>
        <v/>
      </c>
      <c r="AHF436" s="39" t="str">
        <f t="shared" si="1339"/>
        <v/>
      </c>
      <c r="AHG436" s="36" t="str">
        <f t="shared" si="1340"/>
        <v/>
      </c>
      <c r="AHH436" s="36" t="str">
        <f t="shared" si="1323"/>
        <v/>
      </c>
      <c r="AHI436" s="39" t="str">
        <f t="shared" si="1341"/>
        <v/>
      </c>
      <c r="AHJ436" s="36" t="str">
        <f t="shared" si="1342"/>
        <v/>
      </c>
      <c r="AHK436" s="36" t="str">
        <f t="shared" si="1324"/>
        <v/>
      </c>
      <c r="AHL436" s="39" t="str">
        <f t="shared" si="1343"/>
        <v/>
      </c>
      <c r="AHM436" s="36" t="str">
        <f t="shared" si="1344"/>
        <v/>
      </c>
      <c r="AHN436" s="36" t="str">
        <f t="shared" si="1325"/>
        <v/>
      </c>
      <c r="AHO436" s="39" t="str">
        <f t="shared" si="1345"/>
        <v/>
      </c>
    </row>
    <row r="437" spans="1:918" s="5" customFormat="1" outlineLevel="1" x14ac:dyDescent="0.25">
      <c r="A437" s="43">
        <f t="shared" si="1346"/>
        <v>4</v>
      </c>
      <c r="B437" s="48" t="s">
        <v>263</v>
      </c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61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38"/>
      <c r="CB437" s="38"/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38"/>
      <c r="CX437" s="38"/>
      <c r="CY437" s="61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57"/>
      <c r="EJ437" s="57"/>
      <c r="EK437" s="57"/>
      <c r="EL437" s="57"/>
      <c r="EM437" s="61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38"/>
      <c r="FG437" s="61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61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61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61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38"/>
      <c r="IH437" s="38"/>
      <c r="II437" s="61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61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85" t="str">
        <f t="shared" si="1313"/>
        <v/>
      </c>
      <c r="AGG437" s="85" t="str">
        <f t="shared" si="1314"/>
        <v/>
      </c>
      <c r="AGH437" s="85" t="str">
        <f t="shared" si="1315"/>
        <v/>
      </c>
      <c r="AGL437" s="36" t="str">
        <f t="shared" si="1326"/>
        <v/>
      </c>
      <c r="AGM437" s="36" t="str">
        <f t="shared" si="1316"/>
        <v/>
      </c>
      <c r="AGN437" s="39" t="str">
        <f t="shared" si="1327"/>
        <v/>
      </c>
      <c r="AGO437" s="36" t="str">
        <f t="shared" si="1328"/>
        <v/>
      </c>
      <c r="AGP437" s="36" t="str">
        <f t="shared" si="1317"/>
        <v/>
      </c>
      <c r="AGQ437" s="39" t="str">
        <f t="shared" si="1329"/>
        <v/>
      </c>
      <c r="AGR437" s="36" t="str">
        <f t="shared" si="1330"/>
        <v/>
      </c>
      <c r="AGS437" s="36" t="str">
        <f t="shared" si="1318"/>
        <v/>
      </c>
      <c r="AGT437" s="39" t="str">
        <f t="shared" si="1331"/>
        <v/>
      </c>
      <c r="AGU437" s="36" t="str">
        <f t="shared" si="1332"/>
        <v/>
      </c>
      <c r="AGV437" s="36" t="str">
        <f t="shared" si="1319"/>
        <v/>
      </c>
      <c r="AGW437" s="39" t="str">
        <f t="shared" si="1333"/>
        <v/>
      </c>
      <c r="AGX437" s="36" t="str">
        <f t="shared" si="1334"/>
        <v/>
      </c>
      <c r="AGY437" s="36" t="str">
        <f t="shared" si="1320"/>
        <v/>
      </c>
      <c r="AGZ437" s="39" t="str">
        <f t="shared" si="1335"/>
        <v/>
      </c>
      <c r="AHA437" s="36" t="str">
        <f t="shared" si="1336"/>
        <v/>
      </c>
      <c r="AHB437" s="36" t="str">
        <f t="shared" si="1321"/>
        <v/>
      </c>
      <c r="AHC437" s="39" t="str">
        <f t="shared" si="1337"/>
        <v/>
      </c>
      <c r="AHD437" s="36" t="str">
        <f t="shared" si="1338"/>
        <v/>
      </c>
      <c r="AHE437" s="36" t="str">
        <f t="shared" si="1322"/>
        <v/>
      </c>
      <c r="AHF437" s="39" t="str">
        <f t="shared" si="1339"/>
        <v/>
      </c>
      <c r="AHG437" s="36" t="str">
        <f t="shared" si="1340"/>
        <v/>
      </c>
      <c r="AHH437" s="36" t="str">
        <f t="shared" si="1323"/>
        <v/>
      </c>
      <c r="AHI437" s="39" t="str">
        <f t="shared" si="1341"/>
        <v/>
      </c>
      <c r="AHJ437" s="36" t="str">
        <f t="shared" si="1342"/>
        <v/>
      </c>
      <c r="AHK437" s="36" t="str">
        <f t="shared" si="1324"/>
        <v/>
      </c>
      <c r="AHL437" s="39" t="str">
        <f t="shared" si="1343"/>
        <v/>
      </c>
      <c r="AHM437" s="36" t="str">
        <f t="shared" si="1344"/>
        <v/>
      </c>
      <c r="AHN437" s="36" t="str">
        <f t="shared" si="1325"/>
        <v/>
      </c>
      <c r="AHO437" s="39" t="str">
        <f t="shared" si="1345"/>
        <v/>
      </c>
    </row>
    <row r="438" spans="1:918" s="5" customFormat="1" outlineLevel="1" x14ac:dyDescent="0.25">
      <c r="A438" s="43">
        <f t="shared" si="1346"/>
        <v>5</v>
      </c>
      <c r="B438" s="48" t="s">
        <v>264</v>
      </c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7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38"/>
      <c r="CB438" s="38"/>
      <c r="CC438" s="38"/>
      <c r="CD438" s="38"/>
      <c r="CE438" s="61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38"/>
      <c r="CX438" s="38"/>
      <c r="CY438" s="61"/>
      <c r="CZ438" s="57" t="s">
        <v>367</v>
      </c>
      <c r="DA438" s="57" t="s">
        <v>367</v>
      </c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 t="s">
        <v>367</v>
      </c>
      <c r="DM438" s="57" t="s">
        <v>367</v>
      </c>
      <c r="DN438" s="57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57"/>
      <c r="EJ438" s="57"/>
      <c r="EK438" s="57"/>
      <c r="EL438" s="57"/>
      <c r="EM438" s="61"/>
      <c r="EN438" s="57"/>
      <c r="EO438" s="57"/>
      <c r="EP438" s="57"/>
      <c r="EQ438" s="57"/>
      <c r="ER438" s="57"/>
      <c r="ES438" s="57"/>
      <c r="ET438" s="57"/>
      <c r="EU438" s="57" t="s">
        <v>367</v>
      </c>
      <c r="EV438" s="57" t="s">
        <v>367</v>
      </c>
      <c r="EW438" s="57" t="s">
        <v>367</v>
      </c>
      <c r="EX438" s="57"/>
      <c r="EY438" s="57"/>
      <c r="EZ438" s="57"/>
      <c r="FA438" s="57"/>
      <c r="FB438" s="57"/>
      <c r="FC438" s="57" t="s">
        <v>367</v>
      </c>
      <c r="FD438" s="57" t="s">
        <v>367</v>
      </c>
      <c r="FE438" s="57"/>
      <c r="FF438" s="38"/>
      <c r="FG438" s="61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 t="s">
        <v>367</v>
      </c>
      <c r="FX438" s="57" t="s">
        <v>367</v>
      </c>
      <c r="FY438" s="57"/>
      <c r="FZ438" s="57"/>
      <c r="GA438" s="61"/>
      <c r="GB438" s="57" t="s">
        <v>367</v>
      </c>
      <c r="GC438" s="57" t="s">
        <v>367</v>
      </c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 t="s">
        <v>367</v>
      </c>
      <c r="GR438" s="57" t="s">
        <v>367</v>
      </c>
      <c r="GS438" s="57" t="s">
        <v>367</v>
      </c>
      <c r="GT438" s="57"/>
      <c r="GU438" s="61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61"/>
      <c r="HP438" s="57" t="s">
        <v>378</v>
      </c>
      <c r="HQ438" s="57" t="s">
        <v>378</v>
      </c>
      <c r="HR438" s="57"/>
      <c r="HS438" s="57"/>
      <c r="HT438" s="57"/>
      <c r="HU438" s="57"/>
      <c r="HV438" s="57"/>
      <c r="HW438" s="57" t="s">
        <v>378</v>
      </c>
      <c r="HX438" s="57"/>
      <c r="HY438" s="57"/>
      <c r="HZ438" s="57"/>
      <c r="IA438" s="57"/>
      <c r="IB438" s="57"/>
      <c r="IC438" s="57"/>
      <c r="ID438" s="57"/>
      <c r="IE438" s="57" t="s">
        <v>378</v>
      </c>
      <c r="IF438" s="57" t="s">
        <v>378</v>
      </c>
      <c r="IG438" s="38"/>
      <c r="IH438" s="38"/>
      <c r="II438" s="61"/>
      <c r="IJ438" s="57"/>
      <c r="IK438" s="57"/>
      <c r="IL438" s="57"/>
      <c r="IM438" s="57"/>
      <c r="IN438" s="57" t="s">
        <v>367</v>
      </c>
      <c r="IO438" s="57" t="s">
        <v>367</v>
      </c>
      <c r="IP438" s="57" t="s">
        <v>367</v>
      </c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61"/>
      <c r="JD438" s="57" t="s">
        <v>367</v>
      </c>
      <c r="JE438" s="57" t="s">
        <v>367</v>
      </c>
      <c r="JF438" s="57"/>
      <c r="JG438" s="57" t="s">
        <v>367</v>
      </c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85" t="str">
        <f t="shared" si="1313"/>
        <v/>
      </c>
      <c r="AGG438" s="85" t="str">
        <f t="shared" si="1314"/>
        <v/>
      </c>
      <c r="AGH438" s="85" t="str">
        <f t="shared" si="1315"/>
        <v/>
      </c>
      <c r="AGL438" s="36" t="str">
        <f t="shared" si="1326"/>
        <v/>
      </c>
      <c r="AGM438" s="36" t="str">
        <f t="shared" si="1316"/>
        <v/>
      </c>
      <c r="AGN438" s="39" t="str">
        <f t="shared" si="1327"/>
        <v/>
      </c>
      <c r="AGO438" s="36" t="str">
        <f t="shared" si="1328"/>
        <v/>
      </c>
      <c r="AGP438" s="36" t="str">
        <f t="shared" si="1317"/>
        <v/>
      </c>
      <c r="AGQ438" s="39">
        <f t="shared" si="1329"/>
        <v>11</v>
      </c>
      <c r="AGR438" s="36">
        <f t="shared" si="1330"/>
        <v>5</v>
      </c>
      <c r="AGS438" s="36" t="str">
        <f t="shared" si="1318"/>
        <v/>
      </c>
      <c r="AGT438" s="39">
        <f t="shared" si="1331"/>
        <v>10</v>
      </c>
      <c r="AGU438" s="36" t="str">
        <f t="shared" si="1332"/>
        <v/>
      </c>
      <c r="AGV438" s="36" t="str">
        <f t="shared" si="1319"/>
        <v/>
      </c>
      <c r="AGW438" s="39">
        <f t="shared" si="1333"/>
        <v>1</v>
      </c>
      <c r="AGX438" s="36" t="str">
        <f t="shared" si="1334"/>
        <v/>
      </c>
      <c r="AGY438" s="36" t="str">
        <f t="shared" si="1320"/>
        <v/>
      </c>
      <c r="AGZ438" s="39" t="str">
        <f t="shared" si="1335"/>
        <v/>
      </c>
      <c r="AHA438" s="36" t="str">
        <f t="shared" si="1336"/>
        <v/>
      </c>
      <c r="AHB438" s="36" t="str">
        <f t="shared" si="1321"/>
        <v/>
      </c>
      <c r="AHC438" s="39" t="str">
        <f t="shared" si="1337"/>
        <v/>
      </c>
      <c r="AHD438" s="36" t="str">
        <f t="shared" si="1338"/>
        <v/>
      </c>
      <c r="AHE438" s="36" t="str">
        <f t="shared" si="1322"/>
        <v/>
      </c>
      <c r="AHF438" s="39" t="str">
        <f t="shared" si="1339"/>
        <v/>
      </c>
      <c r="AHG438" s="36" t="str">
        <f t="shared" si="1340"/>
        <v/>
      </c>
      <c r="AHH438" s="36" t="str">
        <f t="shared" si="1323"/>
        <v/>
      </c>
      <c r="AHI438" s="39" t="str">
        <f t="shared" si="1341"/>
        <v/>
      </c>
      <c r="AHJ438" s="36" t="str">
        <f t="shared" si="1342"/>
        <v/>
      </c>
      <c r="AHK438" s="36" t="str">
        <f t="shared" si="1324"/>
        <v/>
      </c>
      <c r="AHL438" s="39" t="str">
        <f t="shared" si="1343"/>
        <v/>
      </c>
      <c r="AHM438" s="36" t="str">
        <f t="shared" si="1344"/>
        <v/>
      </c>
      <c r="AHN438" s="36" t="str">
        <f t="shared" si="1325"/>
        <v/>
      </c>
      <c r="AHO438" s="39" t="str">
        <f t="shared" si="1345"/>
        <v/>
      </c>
    </row>
    <row r="439" spans="1:918" s="5" customFormat="1" outlineLevel="1" x14ac:dyDescent="0.25">
      <c r="A439" s="43">
        <f t="shared" si="1346"/>
        <v>6</v>
      </c>
      <c r="B439" s="48" t="s">
        <v>265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38"/>
      <c r="CB439" s="38"/>
      <c r="CC439" s="38"/>
      <c r="CD439" s="38"/>
      <c r="CE439" s="61"/>
      <c r="CF439" s="57" t="s">
        <v>378</v>
      </c>
      <c r="CG439" s="57" t="s">
        <v>378</v>
      </c>
      <c r="CH439" s="57"/>
      <c r="CI439" s="57" t="s">
        <v>378</v>
      </c>
      <c r="CJ439" s="57" t="s">
        <v>378</v>
      </c>
      <c r="CK439" s="57" t="s">
        <v>378</v>
      </c>
      <c r="CL439" s="57" t="s">
        <v>378</v>
      </c>
      <c r="CM439" s="57" t="s">
        <v>378</v>
      </c>
      <c r="CN439" s="57" t="s">
        <v>378</v>
      </c>
      <c r="CO439" s="57" t="s">
        <v>378</v>
      </c>
      <c r="CP439" s="57"/>
      <c r="CQ439" s="57"/>
      <c r="CR439" s="57" t="s">
        <v>378</v>
      </c>
      <c r="CS439" s="57" t="s">
        <v>378</v>
      </c>
      <c r="CT439" s="57"/>
      <c r="CU439" s="57" t="s">
        <v>378</v>
      </c>
      <c r="CV439" s="57" t="s">
        <v>378</v>
      </c>
      <c r="CW439" s="38"/>
      <c r="CX439" s="38"/>
      <c r="CY439" s="61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57"/>
      <c r="EJ439" s="57"/>
      <c r="EK439" s="57"/>
      <c r="EL439" s="57"/>
      <c r="EM439" s="61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38"/>
      <c r="FG439" s="61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61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61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61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38"/>
      <c r="IH439" s="38"/>
      <c r="II439" s="61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61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85" t="str">
        <f t="shared" si="1313"/>
        <v/>
      </c>
      <c r="AGG439" s="85" t="str">
        <f t="shared" si="1314"/>
        <v/>
      </c>
      <c r="AGH439" s="85" t="str">
        <f t="shared" si="1315"/>
        <v/>
      </c>
      <c r="AGL439" s="36">
        <f t="shared" si="1326"/>
        <v>9</v>
      </c>
      <c r="AGM439" s="36" t="str">
        <f t="shared" si="1316"/>
        <v/>
      </c>
      <c r="AGN439" s="39" t="str">
        <f t="shared" si="1327"/>
        <v/>
      </c>
      <c r="AGO439" s="36">
        <f t="shared" si="1328"/>
        <v>4</v>
      </c>
      <c r="AGP439" s="36" t="str">
        <f t="shared" si="1317"/>
        <v/>
      </c>
      <c r="AGQ439" s="39" t="str">
        <f t="shared" si="1329"/>
        <v/>
      </c>
      <c r="AGR439" s="36" t="str">
        <f t="shared" si="1330"/>
        <v/>
      </c>
      <c r="AGS439" s="36" t="str">
        <f t="shared" si="1318"/>
        <v/>
      </c>
      <c r="AGT439" s="39" t="str">
        <f t="shared" si="1331"/>
        <v/>
      </c>
      <c r="AGU439" s="36" t="str">
        <f t="shared" si="1332"/>
        <v/>
      </c>
      <c r="AGV439" s="36" t="str">
        <f t="shared" si="1319"/>
        <v/>
      </c>
      <c r="AGW439" s="39" t="str">
        <f t="shared" si="1333"/>
        <v/>
      </c>
      <c r="AGX439" s="36" t="str">
        <f t="shared" si="1334"/>
        <v/>
      </c>
      <c r="AGY439" s="36" t="str">
        <f t="shared" si="1320"/>
        <v/>
      </c>
      <c r="AGZ439" s="39" t="str">
        <f t="shared" si="1335"/>
        <v/>
      </c>
      <c r="AHA439" s="36" t="str">
        <f t="shared" si="1336"/>
        <v/>
      </c>
      <c r="AHB439" s="36" t="str">
        <f t="shared" si="1321"/>
        <v/>
      </c>
      <c r="AHC439" s="39" t="str">
        <f t="shared" si="1337"/>
        <v/>
      </c>
      <c r="AHD439" s="36" t="str">
        <f t="shared" si="1338"/>
        <v/>
      </c>
      <c r="AHE439" s="36" t="str">
        <f t="shared" si="1322"/>
        <v/>
      </c>
      <c r="AHF439" s="39" t="str">
        <f t="shared" si="1339"/>
        <v/>
      </c>
      <c r="AHG439" s="36" t="str">
        <f t="shared" si="1340"/>
        <v/>
      </c>
      <c r="AHH439" s="36" t="str">
        <f t="shared" si="1323"/>
        <v/>
      </c>
      <c r="AHI439" s="39" t="str">
        <f t="shared" si="1341"/>
        <v/>
      </c>
      <c r="AHJ439" s="36" t="str">
        <f t="shared" si="1342"/>
        <v/>
      </c>
      <c r="AHK439" s="36" t="str">
        <f t="shared" si="1324"/>
        <v/>
      </c>
      <c r="AHL439" s="39" t="str">
        <f t="shared" si="1343"/>
        <v/>
      </c>
      <c r="AHM439" s="36" t="str">
        <f t="shared" si="1344"/>
        <v/>
      </c>
      <c r="AHN439" s="36" t="str">
        <f t="shared" si="1325"/>
        <v/>
      </c>
      <c r="AHO439" s="39" t="str">
        <f t="shared" si="1345"/>
        <v/>
      </c>
    </row>
    <row r="440" spans="1:918" s="5" customFormat="1" outlineLevel="1" x14ac:dyDescent="0.25">
      <c r="A440" s="43">
        <f t="shared" si="1346"/>
        <v>7</v>
      </c>
      <c r="B440" s="48" t="s">
        <v>266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367</v>
      </c>
      <c r="BJ440" s="57"/>
      <c r="BK440" s="57"/>
      <c r="BL440" s="57"/>
      <c r="BM440" s="57"/>
      <c r="BN440" s="57" t="s">
        <v>367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367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367</v>
      </c>
      <c r="FP440" s="57" t="s">
        <v>367</v>
      </c>
      <c r="FQ440" s="57" t="s">
        <v>367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367</v>
      </c>
      <c r="GC440" s="57" t="s">
        <v>367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85" t="str">
        <f t="shared" si="1313"/>
        <v/>
      </c>
      <c r="AGG440" s="85" t="str">
        <f t="shared" si="1314"/>
        <v/>
      </c>
      <c r="AGH440" s="85" t="str">
        <f t="shared" si="1315"/>
        <v/>
      </c>
      <c r="AGL440" s="36" t="str">
        <f t="shared" si="1326"/>
        <v/>
      </c>
      <c r="AGM440" s="36" t="str">
        <f t="shared" si="1316"/>
        <v/>
      </c>
      <c r="AGN440" s="39">
        <f t="shared" si="1327"/>
        <v>2</v>
      </c>
      <c r="AGO440" s="36" t="str">
        <f t="shared" si="1328"/>
        <v/>
      </c>
      <c r="AGP440" s="36" t="str">
        <f t="shared" si="1317"/>
        <v/>
      </c>
      <c r="AGQ440" s="39">
        <f t="shared" si="1329"/>
        <v>4</v>
      </c>
      <c r="AGR440" s="36" t="str">
        <f t="shared" si="1330"/>
        <v/>
      </c>
      <c r="AGS440" s="36" t="str">
        <f t="shared" si="1318"/>
        <v/>
      </c>
      <c r="AGT440" s="39">
        <f t="shared" si="1331"/>
        <v>2</v>
      </c>
      <c r="AGU440" s="36" t="str">
        <f t="shared" si="1332"/>
        <v/>
      </c>
      <c r="AGV440" s="36" t="str">
        <f t="shared" si="1319"/>
        <v/>
      </c>
      <c r="AGW440" s="39" t="str">
        <f t="shared" si="1333"/>
        <v/>
      </c>
      <c r="AGX440" s="36" t="str">
        <f t="shared" si="1334"/>
        <v/>
      </c>
      <c r="AGY440" s="36" t="str">
        <f t="shared" si="1320"/>
        <v/>
      </c>
      <c r="AGZ440" s="39" t="str">
        <f t="shared" si="1335"/>
        <v/>
      </c>
      <c r="AHA440" s="36" t="str">
        <f t="shared" si="1336"/>
        <v/>
      </c>
      <c r="AHB440" s="36" t="str">
        <f t="shared" si="1321"/>
        <v/>
      </c>
      <c r="AHC440" s="39" t="str">
        <f t="shared" si="1337"/>
        <v/>
      </c>
      <c r="AHD440" s="36" t="str">
        <f t="shared" si="1338"/>
        <v/>
      </c>
      <c r="AHE440" s="36" t="str">
        <f t="shared" si="1322"/>
        <v/>
      </c>
      <c r="AHF440" s="39" t="str">
        <f t="shared" si="1339"/>
        <v/>
      </c>
      <c r="AHG440" s="36" t="str">
        <f t="shared" si="1340"/>
        <v/>
      </c>
      <c r="AHH440" s="36" t="str">
        <f t="shared" si="1323"/>
        <v/>
      </c>
      <c r="AHI440" s="39" t="str">
        <f t="shared" si="1341"/>
        <v/>
      </c>
      <c r="AHJ440" s="36" t="str">
        <f t="shared" si="1342"/>
        <v/>
      </c>
      <c r="AHK440" s="36" t="str">
        <f t="shared" si="1324"/>
        <v/>
      </c>
      <c r="AHL440" s="39" t="str">
        <f t="shared" si="1343"/>
        <v/>
      </c>
      <c r="AHM440" s="36" t="str">
        <f t="shared" si="1344"/>
        <v/>
      </c>
      <c r="AHN440" s="36" t="str">
        <f t="shared" si="1325"/>
        <v/>
      </c>
      <c r="AHO440" s="39" t="str">
        <f t="shared" si="1345"/>
        <v/>
      </c>
    </row>
    <row r="441" spans="1:918" s="5" customFormat="1" outlineLevel="1" x14ac:dyDescent="0.25">
      <c r="A441" s="43">
        <f t="shared" si="1346"/>
        <v>8</v>
      </c>
      <c r="B441" s="48" t="s">
        <v>267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 t="s">
        <v>367</v>
      </c>
      <c r="AS441" s="57" t="s">
        <v>367</v>
      </c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 t="s">
        <v>367</v>
      </c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 t="s">
        <v>367</v>
      </c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 t="s">
        <v>378</v>
      </c>
      <c r="EK441" s="57" t="s">
        <v>378</v>
      </c>
      <c r="EL441" s="57" t="s">
        <v>378</v>
      </c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 t="s">
        <v>367</v>
      </c>
      <c r="FA441" s="57" t="s">
        <v>367</v>
      </c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61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 t="s">
        <v>367</v>
      </c>
      <c r="IZ441" s="57" t="s">
        <v>367</v>
      </c>
      <c r="JA441" s="57" t="s">
        <v>367</v>
      </c>
      <c r="JB441" s="57"/>
      <c r="JC441" s="61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 t="s">
        <v>367</v>
      </c>
      <c r="JY441" s="38" t="s">
        <v>367</v>
      </c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85" t="str">
        <f t="shared" si="1313"/>
        <v/>
      </c>
      <c r="AGG441" s="85" t="str">
        <f t="shared" si="1314"/>
        <v/>
      </c>
      <c r="AGH441" s="85" t="str">
        <f t="shared" si="1315"/>
        <v/>
      </c>
      <c r="AGL441" s="36" t="str">
        <f t="shared" si="1326"/>
        <v/>
      </c>
      <c r="AGM441" s="36" t="str">
        <f t="shared" si="1316"/>
        <v/>
      </c>
      <c r="AGN441" s="39">
        <f t="shared" si="1327"/>
        <v>3</v>
      </c>
      <c r="AGO441" s="36">
        <f t="shared" si="1328"/>
        <v>3</v>
      </c>
      <c r="AGP441" s="36" t="str">
        <f t="shared" si="1317"/>
        <v/>
      </c>
      <c r="AGQ441" s="39">
        <f t="shared" si="1329"/>
        <v>3</v>
      </c>
      <c r="AGR441" s="36" t="str">
        <f t="shared" si="1330"/>
        <v/>
      </c>
      <c r="AGS441" s="36" t="str">
        <f t="shared" si="1318"/>
        <v/>
      </c>
      <c r="AGT441" s="39">
        <f t="shared" si="1331"/>
        <v>3</v>
      </c>
      <c r="AGU441" s="36" t="str">
        <f t="shared" si="1332"/>
        <v/>
      </c>
      <c r="AGV441" s="36" t="str">
        <f t="shared" si="1319"/>
        <v/>
      </c>
      <c r="AGW441" s="39">
        <f t="shared" si="1333"/>
        <v>2</v>
      </c>
      <c r="AGX441" s="36" t="str">
        <f t="shared" si="1334"/>
        <v/>
      </c>
      <c r="AGY441" s="36" t="str">
        <f t="shared" si="1320"/>
        <v/>
      </c>
      <c r="AGZ441" s="39" t="str">
        <f t="shared" si="1335"/>
        <v/>
      </c>
      <c r="AHA441" s="36" t="str">
        <f t="shared" si="1336"/>
        <v/>
      </c>
      <c r="AHB441" s="36" t="str">
        <f t="shared" si="1321"/>
        <v/>
      </c>
      <c r="AHC441" s="39" t="str">
        <f t="shared" si="1337"/>
        <v/>
      </c>
      <c r="AHD441" s="36" t="str">
        <f t="shared" si="1338"/>
        <v/>
      </c>
      <c r="AHE441" s="36" t="str">
        <f t="shared" si="1322"/>
        <v/>
      </c>
      <c r="AHF441" s="39" t="str">
        <f t="shared" si="1339"/>
        <v/>
      </c>
      <c r="AHG441" s="36" t="str">
        <f t="shared" si="1340"/>
        <v/>
      </c>
      <c r="AHH441" s="36" t="str">
        <f t="shared" si="1323"/>
        <v/>
      </c>
      <c r="AHI441" s="39" t="str">
        <f t="shared" si="1341"/>
        <v/>
      </c>
      <c r="AHJ441" s="36" t="str">
        <f t="shared" si="1342"/>
        <v/>
      </c>
      <c r="AHK441" s="36" t="str">
        <f t="shared" si="1324"/>
        <v/>
      </c>
      <c r="AHL441" s="39" t="str">
        <f t="shared" si="1343"/>
        <v/>
      </c>
      <c r="AHM441" s="36" t="str">
        <f t="shared" si="1344"/>
        <v/>
      </c>
      <c r="AHN441" s="36" t="str">
        <f t="shared" si="1325"/>
        <v/>
      </c>
      <c r="AHO441" s="39" t="str">
        <f t="shared" si="1345"/>
        <v/>
      </c>
    </row>
    <row r="442" spans="1:918" s="5" customFormat="1" outlineLevel="1" x14ac:dyDescent="0.25">
      <c r="A442" s="43">
        <f t="shared" si="1346"/>
        <v>9</v>
      </c>
      <c r="B442" s="48" t="s">
        <v>268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367</v>
      </c>
      <c r="BJ442" s="57"/>
      <c r="BK442" s="57" t="s">
        <v>367</v>
      </c>
      <c r="BL442" s="57" t="s">
        <v>367</v>
      </c>
      <c r="BM442" s="57"/>
      <c r="BN442" s="57"/>
      <c r="BO442" s="57"/>
      <c r="BP442" s="57"/>
      <c r="BQ442" s="57"/>
      <c r="BR442" s="57" t="s">
        <v>367</v>
      </c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367</v>
      </c>
      <c r="CV442" s="57" t="s">
        <v>367</v>
      </c>
      <c r="CW442" s="38"/>
      <c r="CX442" s="38"/>
      <c r="CY442" s="61"/>
      <c r="CZ442" s="57"/>
      <c r="DA442" s="57"/>
      <c r="DB442" s="57"/>
      <c r="DC442" s="57" t="s">
        <v>367</v>
      </c>
      <c r="DD442" s="57"/>
      <c r="DE442" s="57"/>
      <c r="DF442" s="57"/>
      <c r="DG442" s="57"/>
      <c r="DH442" s="57"/>
      <c r="DI442" s="57"/>
      <c r="DJ442" s="57"/>
      <c r="DK442" s="57"/>
      <c r="DL442" s="57" t="s">
        <v>367</v>
      </c>
      <c r="DM442" s="57" t="s">
        <v>367</v>
      </c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61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 t="s">
        <v>367</v>
      </c>
      <c r="HH442" s="57" t="s">
        <v>367</v>
      </c>
      <c r="HI442" s="57"/>
      <c r="HJ442" s="57"/>
      <c r="HK442" s="57"/>
      <c r="HL442" s="57"/>
      <c r="HM442" s="57"/>
      <c r="HN442" s="57"/>
      <c r="HO442" s="61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  <c r="IX442" s="57"/>
      <c r="IY442" s="57" t="s">
        <v>367</v>
      </c>
      <c r="IZ442" s="57" t="s">
        <v>367</v>
      </c>
      <c r="JA442" s="57" t="s">
        <v>367</v>
      </c>
      <c r="JB442" s="57"/>
      <c r="JC442" s="61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 t="s">
        <v>367</v>
      </c>
      <c r="JY442" s="38" t="s">
        <v>367</v>
      </c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85" t="str">
        <f t="shared" si="1313"/>
        <v/>
      </c>
      <c r="AGG442" s="85" t="str">
        <f t="shared" si="1314"/>
        <v/>
      </c>
      <c r="AGH442" s="85" t="str">
        <f t="shared" si="1315"/>
        <v/>
      </c>
      <c r="AGL442" s="36" t="str">
        <f t="shared" si="1326"/>
        <v/>
      </c>
      <c r="AGM442" s="36" t="str">
        <f t="shared" si="1316"/>
        <v/>
      </c>
      <c r="AGN442" s="39">
        <f t="shared" si="1327"/>
        <v>4</v>
      </c>
      <c r="AGO442" s="36" t="str">
        <f t="shared" si="1328"/>
        <v/>
      </c>
      <c r="AGP442" s="36" t="str">
        <f t="shared" si="1317"/>
        <v/>
      </c>
      <c r="AGQ442" s="39">
        <f t="shared" si="1329"/>
        <v>5</v>
      </c>
      <c r="AGR442" s="36" t="str">
        <f t="shared" si="1330"/>
        <v/>
      </c>
      <c r="AGS442" s="36" t="str">
        <f t="shared" si="1318"/>
        <v/>
      </c>
      <c r="AGT442" s="39">
        <f t="shared" si="1331"/>
        <v>5</v>
      </c>
      <c r="AGU442" s="36" t="str">
        <f t="shared" si="1332"/>
        <v/>
      </c>
      <c r="AGV442" s="36" t="str">
        <f t="shared" si="1319"/>
        <v/>
      </c>
      <c r="AGW442" s="39">
        <f t="shared" si="1333"/>
        <v>2</v>
      </c>
      <c r="AGX442" s="36" t="str">
        <f t="shared" si="1334"/>
        <v/>
      </c>
      <c r="AGY442" s="36" t="str">
        <f t="shared" si="1320"/>
        <v/>
      </c>
      <c r="AGZ442" s="39" t="str">
        <f t="shared" si="1335"/>
        <v/>
      </c>
      <c r="AHA442" s="36" t="str">
        <f t="shared" si="1336"/>
        <v/>
      </c>
      <c r="AHB442" s="36" t="str">
        <f t="shared" si="1321"/>
        <v/>
      </c>
      <c r="AHC442" s="39" t="str">
        <f t="shared" si="1337"/>
        <v/>
      </c>
      <c r="AHD442" s="36" t="str">
        <f t="shared" si="1338"/>
        <v/>
      </c>
      <c r="AHE442" s="36" t="str">
        <f t="shared" si="1322"/>
        <v/>
      </c>
      <c r="AHF442" s="39" t="str">
        <f t="shared" si="1339"/>
        <v/>
      </c>
      <c r="AHG442" s="36" t="str">
        <f t="shared" si="1340"/>
        <v/>
      </c>
      <c r="AHH442" s="36" t="str">
        <f t="shared" si="1323"/>
        <v/>
      </c>
      <c r="AHI442" s="39" t="str">
        <f t="shared" si="1341"/>
        <v/>
      </c>
      <c r="AHJ442" s="36" t="str">
        <f t="shared" si="1342"/>
        <v/>
      </c>
      <c r="AHK442" s="36" t="str">
        <f t="shared" si="1324"/>
        <v/>
      </c>
      <c r="AHL442" s="39" t="str">
        <f t="shared" si="1343"/>
        <v/>
      </c>
      <c r="AHM442" s="36" t="str">
        <f t="shared" si="1344"/>
        <v/>
      </c>
      <c r="AHN442" s="36" t="str">
        <f t="shared" si="1325"/>
        <v/>
      </c>
      <c r="AHO442" s="39" t="str">
        <f t="shared" si="1345"/>
        <v/>
      </c>
    </row>
    <row r="443" spans="1:918" s="5" customFormat="1" outlineLevel="1" x14ac:dyDescent="0.25">
      <c r="A443" s="43">
        <f t="shared" si="1346"/>
        <v>10</v>
      </c>
      <c r="B443" s="48" t="s">
        <v>269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 t="s">
        <v>367</v>
      </c>
      <c r="AS443" s="57" t="s">
        <v>367</v>
      </c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 t="s">
        <v>367</v>
      </c>
      <c r="BE443" s="57" t="s">
        <v>367</v>
      </c>
      <c r="BF443" s="57"/>
      <c r="BG443" s="57" t="s">
        <v>367</v>
      </c>
      <c r="BH443" s="57" t="s">
        <v>367</v>
      </c>
      <c r="BI443" s="57" t="s">
        <v>367</v>
      </c>
      <c r="BJ443" s="57"/>
      <c r="BK443" s="57"/>
      <c r="BL443" s="57"/>
      <c r="BM443" s="57"/>
      <c r="BN443" s="57" t="s">
        <v>367</v>
      </c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 t="s">
        <v>367</v>
      </c>
      <c r="DA443" s="57" t="s">
        <v>367</v>
      </c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61"/>
      <c r="EN443" s="57" t="s">
        <v>367</v>
      </c>
      <c r="EO443" s="57" t="s">
        <v>367</v>
      </c>
      <c r="EP443" s="57"/>
      <c r="EQ443" s="57"/>
      <c r="ER443" s="57"/>
      <c r="ES443" s="57"/>
      <c r="ET443" s="57"/>
      <c r="EU443" s="57" t="s">
        <v>367</v>
      </c>
      <c r="EV443" s="57" t="s">
        <v>367</v>
      </c>
      <c r="EW443" s="57" t="s">
        <v>367</v>
      </c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 t="s">
        <v>367</v>
      </c>
      <c r="FI443" s="57" t="s">
        <v>367</v>
      </c>
      <c r="FJ443" s="57"/>
      <c r="FK443" s="57" t="s">
        <v>367</v>
      </c>
      <c r="FL443" s="57" t="s">
        <v>367</v>
      </c>
      <c r="FM443" s="57" t="s">
        <v>367</v>
      </c>
      <c r="FN443" s="57" t="s">
        <v>367</v>
      </c>
      <c r="FO443" s="57" t="s">
        <v>367</v>
      </c>
      <c r="FP443" s="57" t="s">
        <v>367</v>
      </c>
      <c r="FQ443" s="57" t="s">
        <v>367</v>
      </c>
      <c r="FR443" s="57"/>
      <c r="FS443" s="57"/>
      <c r="FT443" s="57" t="s">
        <v>367</v>
      </c>
      <c r="FU443" s="57" t="s">
        <v>367</v>
      </c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 t="s">
        <v>367</v>
      </c>
      <c r="GR443" s="57" t="s">
        <v>367</v>
      </c>
      <c r="GS443" s="57" t="s">
        <v>367</v>
      </c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 t="s">
        <v>367</v>
      </c>
      <c r="HL443" s="57" t="s">
        <v>367</v>
      </c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 t="s">
        <v>367</v>
      </c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 t="s">
        <v>367</v>
      </c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85" t="str">
        <f t="shared" si="1313"/>
        <v/>
      </c>
      <c r="AGG443" s="85" t="str">
        <f t="shared" si="1314"/>
        <v/>
      </c>
      <c r="AGH443" s="85" t="str">
        <f t="shared" si="1315"/>
        <v/>
      </c>
      <c r="AGL443" s="36" t="str">
        <f t="shared" si="1326"/>
        <v/>
      </c>
      <c r="AGM443" s="36" t="str">
        <f t="shared" si="1316"/>
        <v/>
      </c>
      <c r="AGN443" s="39">
        <f t="shared" si="1327"/>
        <v>8</v>
      </c>
      <c r="AGO443" s="36" t="str">
        <f t="shared" si="1328"/>
        <v/>
      </c>
      <c r="AGP443" s="36" t="str">
        <f t="shared" si="1317"/>
        <v/>
      </c>
      <c r="AGQ443" s="39">
        <f t="shared" si="1329"/>
        <v>18</v>
      </c>
      <c r="AGR443" s="36" t="str">
        <f t="shared" si="1330"/>
        <v/>
      </c>
      <c r="AGS443" s="36" t="str">
        <f t="shared" si="1318"/>
        <v/>
      </c>
      <c r="AGT443" s="39">
        <f t="shared" si="1331"/>
        <v>6</v>
      </c>
      <c r="AGU443" s="36" t="str">
        <f t="shared" si="1332"/>
        <v/>
      </c>
      <c r="AGV443" s="36" t="str">
        <f t="shared" si="1319"/>
        <v/>
      </c>
      <c r="AGW443" s="39">
        <f t="shared" si="1333"/>
        <v>1</v>
      </c>
      <c r="AGX443" s="36" t="str">
        <f t="shared" si="1334"/>
        <v/>
      </c>
      <c r="AGY443" s="36" t="str">
        <f t="shared" si="1320"/>
        <v/>
      </c>
      <c r="AGZ443" s="39" t="str">
        <f t="shared" si="1335"/>
        <v/>
      </c>
      <c r="AHA443" s="36" t="str">
        <f t="shared" si="1336"/>
        <v/>
      </c>
      <c r="AHB443" s="36" t="str">
        <f t="shared" si="1321"/>
        <v/>
      </c>
      <c r="AHC443" s="39" t="str">
        <f t="shared" si="1337"/>
        <v/>
      </c>
      <c r="AHD443" s="36" t="str">
        <f t="shared" si="1338"/>
        <v/>
      </c>
      <c r="AHE443" s="36" t="str">
        <f t="shared" si="1322"/>
        <v/>
      </c>
      <c r="AHF443" s="39" t="str">
        <f t="shared" si="1339"/>
        <v/>
      </c>
      <c r="AHG443" s="36" t="str">
        <f t="shared" si="1340"/>
        <v/>
      </c>
      <c r="AHH443" s="36" t="str">
        <f t="shared" si="1323"/>
        <v/>
      </c>
      <c r="AHI443" s="39" t="str">
        <f t="shared" si="1341"/>
        <v/>
      </c>
      <c r="AHJ443" s="36" t="str">
        <f t="shared" si="1342"/>
        <v/>
      </c>
      <c r="AHK443" s="36" t="str">
        <f t="shared" si="1324"/>
        <v/>
      </c>
      <c r="AHL443" s="39" t="str">
        <f t="shared" si="1343"/>
        <v/>
      </c>
      <c r="AHM443" s="36" t="str">
        <f t="shared" si="1344"/>
        <v/>
      </c>
      <c r="AHN443" s="36" t="str">
        <f t="shared" si="1325"/>
        <v/>
      </c>
      <c r="AHO443" s="39" t="str">
        <f t="shared" si="1345"/>
        <v/>
      </c>
    </row>
    <row r="444" spans="1:918" s="5" customFormat="1" outlineLevel="1" x14ac:dyDescent="0.25">
      <c r="A444" s="43">
        <f t="shared" si="1346"/>
        <v>11</v>
      </c>
      <c r="B444" s="50"/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7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61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38"/>
      <c r="IH444" s="38"/>
      <c r="II444" s="61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85" t="str">
        <f t="shared" si="1313"/>
        <v/>
      </c>
      <c r="AGG444" s="85" t="str">
        <f t="shared" si="1314"/>
        <v/>
      </c>
      <c r="AGH444" s="85" t="str">
        <f t="shared" si="1315"/>
        <v/>
      </c>
      <c r="AGL444" s="36" t="str">
        <f t="shared" si="1326"/>
        <v/>
      </c>
      <c r="AGM444" s="36" t="str">
        <f t="shared" si="1316"/>
        <v/>
      </c>
      <c r="AGN444" s="39" t="str">
        <f t="shared" si="1327"/>
        <v/>
      </c>
      <c r="AGO444" s="36" t="str">
        <f t="shared" si="1328"/>
        <v/>
      </c>
      <c r="AGP444" s="36" t="str">
        <f t="shared" si="1317"/>
        <v/>
      </c>
      <c r="AGQ444" s="39" t="str">
        <f t="shared" si="1329"/>
        <v/>
      </c>
      <c r="AGR444" s="36" t="str">
        <f t="shared" si="1330"/>
        <v/>
      </c>
      <c r="AGS444" s="36" t="str">
        <f t="shared" si="1318"/>
        <v/>
      </c>
      <c r="AGT444" s="39" t="str">
        <f t="shared" si="1331"/>
        <v/>
      </c>
      <c r="AGU444" s="36" t="str">
        <f t="shared" si="1332"/>
        <v/>
      </c>
      <c r="AGV444" s="36" t="str">
        <f t="shared" si="1319"/>
        <v/>
      </c>
      <c r="AGW444" s="39" t="str">
        <f t="shared" si="1333"/>
        <v/>
      </c>
      <c r="AGX444" s="36" t="str">
        <f t="shared" si="1334"/>
        <v/>
      </c>
      <c r="AGY444" s="36" t="str">
        <f t="shared" si="1320"/>
        <v/>
      </c>
      <c r="AGZ444" s="39" t="str">
        <f t="shared" si="1335"/>
        <v/>
      </c>
      <c r="AHA444" s="36" t="str">
        <f t="shared" si="1336"/>
        <v/>
      </c>
      <c r="AHB444" s="36" t="str">
        <f t="shared" si="1321"/>
        <v/>
      </c>
      <c r="AHC444" s="39" t="str">
        <f t="shared" si="1337"/>
        <v/>
      </c>
      <c r="AHD444" s="36" t="str">
        <f t="shared" si="1338"/>
        <v/>
      </c>
      <c r="AHE444" s="36" t="str">
        <f t="shared" si="1322"/>
        <v/>
      </c>
      <c r="AHF444" s="39" t="str">
        <f t="shared" si="1339"/>
        <v/>
      </c>
      <c r="AHG444" s="36" t="str">
        <f t="shared" si="1340"/>
        <v/>
      </c>
      <c r="AHH444" s="36" t="str">
        <f t="shared" si="1323"/>
        <v/>
      </c>
      <c r="AHI444" s="39" t="str">
        <f t="shared" si="1341"/>
        <v/>
      </c>
      <c r="AHJ444" s="36" t="str">
        <f t="shared" si="1342"/>
        <v/>
      </c>
      <c r="AHK444" s="36" t="str">
        <f t="shared" si="1324"/>
        <v/>
      </c>
      <c r="AHL444" s="39" t="str">
        <f t="shared" si="1343"/>
        <v/>
      </c>
      <c r="AHM444" s="36" t="str">
        <f t="shared" si="1344"/>
        <v/>
      </c>
      <c r="AHN444" s="36" t="str">
        <f t="shared" si="1325"/>
        <v/>
      </c>
      <c r="AHO444" s="39" t="str">
        <f t="shared" si="1345"/>
        <v/>
      </c>
    </row>
    <row r="445" spans="1:918" s="5" customFormat="1" outlineLevel="1" x14ac:dyDescent="0.25">
      <c r="A445" s="43">
        <f t="shared" si="1346"/>
        <v>12</v>
      </c>
      <c r="B445" s="50"/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7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85" t="str">
        <f t="shared" si="1313"/>
        <v/>
      </c>
      <c r="AGG445" s="85" t="str">
        <f t="shared" si="1314"/>
        <v/>
      </c>
      <c r="AGH445" s="85" t="str">
        <f t="shared" si="1315"/>
        <v/>
      </c>
      <c r="AGL445" s="36" t="str">
        <f t="shared" si="1326"/>
        <v/>
      </c>
      <c r="AGM445" s="36" t="str">
        <f t="shared" si="1316"/>
        <v/>
      </c>
      <c r="AGN445" s="39" t="str">
        <f t="shared" si="1327"/>
        <v/>
      </c>
      <c r="AGO445" s="36" t="str">
        <f t="shared" si="1328"/>
        <v/>
      </c>
      <c r="AGP445" s="36" t="str">
        <f t="shared" si="1317"/>
        <v/>
      </c>
      <c r="AGQ445" s="39" t="str">
        <f t="shared" si="1329"/>
        <v/>
      </c>
      <c r="AGR445" s="36" t="str">
        <f t="shared" si="1330"/>
        <v/>
      </c>
      <c r="AGS445" s="36" t="str">
        <f t="shared" si="1318"/>
        <v/>
      </c>
      <c r="AGT445" s="39" t="str">
        <f t="shared" si="1331"/>
        <v/>
      </c>
      <c r="AGU445" s="36" t="str">
        <f t="shared" si="1332"/>
        <v/>
      </c>
      <c r="AGV445" s="36" t="str">
        <f t="shared" si="1319"/>
        <v/>
      </c>
      <c r="AGW445" s="39" t="str">
        <f t="shared" si="1333"/>
        <v/>
      </c>
      <c r="AGX445" s="36" t="str">
        <f t="shared" si="1334"/>
        <v/>
      </c>
      <c r="AGY445" s="36" t="str">
        <f t="shared" si="1320"/>
        <v/>
      </c>
      <c r="AGZ445" s="39" t="str">
        <f t="shared" si="1335"/>
        <v/>
      </c>
      <c r="AHA445" s="36" t="str">
        <f t="shared" si="1336"/>
        <v/>
      </c>
      <c r="AHB445" s="36" t="str">
        <f t="shared" si="1321"/>
        <v/>
      </c>
      <c r="AHC445" s="39" t="str">
        <f t="shared" si="1337"/>
        <v/>
      </c>
      <c r="AHD445" s="36" t="str">
        <f t="shared" si="1338"/>
        <v/>
      </c>
      <c r="AHE445" s="36" t="str">
        <f t="shared" si="1322"/>
        <v/>
      </c>
      <c r="AHF445" s="39" t="str">
        <f t="shared" si="1339"/>
        <v/>
      </c>
      <c r="AHG445" s="36" t="str">
        <f t="shared" si="1340"/>
        <v/>
      </c>
      <c r="AHH445" s="36" t="str">
        <f t="shared" si="1323"/>
        <v/>
      </c>
      <c r="AHI445" s="39" t="str">
        <f t="shared" si="1341"/>
        <v/>
      </c>
      <c r="AHJ445" s="36" t="str">
        <f t="shared" si="1342"/>
        <v/>
      </c>
      <c r="AHK445" s="36" t="str">
        <f t="shared" si="1324"/>
        <v/>
      </c>
      <c r="AHL445" s="39" t="str">
        <f t="shared" si="1343"/>
        <v/>
      </c>
      <c r="AHM445" s="36" t="str">
        <f t="shared" si="1344"/>
        <v/>
      </c>
      <c r="AHN445" s="36" t="str">
        <f t="shared" si="1325"/>
        <v/>
      </c>
      <c r="AHO445" s="39" t="str">
        <f t="shared" si="1345"/>
        <v/>
      </c>
    </row>
    <row r="446" spans="1:918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2021-01-19T07:26:30Z</dcterms:modified>
</cp:coreProperties>
</file>