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65" windowWidth="22995" windowHeight="991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67" i="1" l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56" i="1"/>
  <c r="A457" i="1" s="1"/>
  <c r="A458" i="1" s="1"/>
  <c r="A459" i="1" s="1"/>
  <c r="A460" i="1" s="1"/>
  <c r="A461" i="1" s="1"/>
  <c r="A462" i="1" s="1"/>
  <c r="A463" i="1" s="1"/>
  <c r="A464" i="1" s="1"/>
  <c r="A438" i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00" i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156" i="1"/>
  <c r="A157" i="1" s="1"/>
  <c r="A158" i="1" s="1"/>
  <c r="A159" i="1" s="1"/>
  <c r="A160" i="1" s="1"/>
  <c r="A161" i="1" s="1"/>
  <c r="A162" i="1" s="1"/>
  <c r="A163" i="1" s="1"/>
  <c r="A164" i="1" s="1"/>
  <c r="A421" i="1" l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394" i="1"/>
  <c r="A395" i="1" s="1"/>
  <c r="A396" i="1" s="1"/>
  <c r="A397" i="1" s="1"/>
  <c r="A363" i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49" i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41" i="1"/>
  <c r="A342" i="1" s="1"/>
  <c r="A343" i="1" s="1"/>
  <c r="A344" i="1" s="1"/>
  <c r="A345" i="1" s="1"/>
  <c r="A346" i="1" s="1"/>
  <c r="A334" i="1"/>
  <c r="A335" i="1" s="1"/>
  <c r="A336" i="1" s="1"/>
  <c r="A337" i="1" s="1"/>
  <c r="A338" i="1" s="1"/>
  <c r="A307" i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279" i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268" i="1"/>
  <c r="A269" i="1" s="1"/>
  <c r="A270" i="1" s="1"/>
  <c r="A271" i="1" s="1"/>
  <c r="A272" i="1" s="1"/>
  <c r="A273" i="1" s="1"/>
  <c r="A274" i="1" s="1"/>
  <c r="A275" i="1" s="1"/>
  <c r="A276" i="1" s="1"/>
  <c r="A263" i="1"/>
  <c r="A264" i="1" s="1"/>
  <c r="A265" i="1" s="1"/>
  <c r="A243" i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34" i="1"/>
  <c r="A235" i="1" s="1"/>
  <c r="A236" i="1" s="1"/>
  <c r="A237" i="1" s="1"/>
  <c r="A238" i="1" s="1"/>
  <c r="A239" i="1" s="1"/>
  <c r="A240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4" i="1"/>
  <c r="AGG61" i="1"/>
  <c r="AGG159" i="1"/>
  <c r="AGG293" i="1"/>
  <c r="AGG416" i="1"/>
  <c r="AGG157" i="1"/>
  <c r="AGG227" i="1"/>
  <c r="AGG471" i="1"/>
  <c r="AGG312" i="1"/>
  <c r="AGG156" i="1"/>
  <c r="AGG22" i="1"/>
  <c r="AGG434" i="1"/>
  <c r="AGG158" i="1"/>
  <c r="AGG97" i="1"/>
  <c r="AGG137" i="1"/>
  <c r="AGG289" i="1"/>
  <c r="AGG395" i="1"/>
  <c r="AGG225" i="1"/>
  <c r="AGG19" i="1"/>
  <c r="AGG369" i="1"/>
  <c r="AGG290" i="1"/>
  <c r="AGG105" i="1"/>
  <c r="AGG184" i="1"/>
  <c r="AGG470" i="1"/>
  <c r="AGG459" i="1"/>
  <c r="AGG212" i="1"/>
  <c r="AGG11" i="1"/>
  <c r="AGG205" i="1"/>
  <c r="AGG129" i="1"/>
  <c r="AGG397" i="1"/>
  <c r="AGG387" i="1"/>
  <c r="AGG147" i="1"/>
  <c r="AGG198" i="1"/>
  <c r="AGG415" i="1"/>
  <c r="AGG279" i="1"/>
  <c r="AGG66" i="1"/>
  <c r="AGG333" i="1"/>
  <c r="AGG422" i="1"/>
  <c r="AGG189" i="1"/>
  <c r="AGG427" i="1"/>
  <c r="AGG366" i="1"/>
  <c r="AGG174" i="1"/>
  <c r="AGG249" i="1"/>
  <c r="AGG334" i="1"/>
  <c r="AGG429" i="1"/>
  <c r="AGG69" i="1"/>
  <c r="AGG435" i="1"/>
  <c r="AGG408" i="1"/>
  <c r="AGG182" i="1"/>
  <c r="AGG219" i="1"/>
  <c r="AGG322" i="1"/>
  <c r="AGG268" i="1"/>
  <c r="AGG39" i="1"/>
  <c r="AGG368" i="1"/>
  <c r="AGG327" i="1"/>
  <c r="AGG145" i="1"/>
  <c r="AGG431" i="1"/>
  <c r="AGG248" i="1"/>
  <c r="AGG257" i="1"/>
  <c r="AGG155" i="1"/>
  <c r="AGG392" i="1"/>
  <c r="AGG106" i="1"/>
  <c r="AGG160" i="1"/>
  <c r="AGG75" i="1"/>
  <c r="AGG346" i="1"/>
  <c r="AGG323" i="1"/>
  <c r="AGG125" i="1"/>
  <c r="AGG214" i="1"/>
  <c r="AGG461" i="1"/>
  <c r="AGG400" i="1"/>
  <c r="AGG20" i="1"/>
  <c r="AGG95" i="1"/>
  <c r="AGG406" i="1"/>
  <c r="AGG315" i="1"/>
  <c r="AGG206" i="1"/>
  <c r="AGG474" i="1"/>
  <c r="AGG377" i="1"/>
  <c r="AGG298" i="1"/>
  <c r="AGG194" i="1"/>
  <c r="AGG356" i="1"/>
  <c r="AGG446" i="1"/>
  <c r="AGG204" i="1"/>
  <c r="AGG272" i="1"/>
  <c r="AGG134" i="1"/>
  <c r="AGG401" i="1"/>
  <c r="AGG245" i="1"/>
  <c r="AGG43" i="1"/>
  <c r="AGG292" i="1"/>
  <c r="AGG187" i="1"/>
  <c r="AGG172" i="1"/>
  <c r="AGG326" i="1"/>
  <c r="AGG235" i="1"/>
  <c r="AGG263" i="1"/>
  <c r="AGG403" i="1"/>
  <c r="AGG349" i="1"/>
  <c r="AGG131" i="1"/>
  <c r="AGG231" i="1"/>
  <c r="AGG378" i="1"/>
  <c r="AGG244" i="1"/>
  <c r="AGG229" i="1"/>
  <c r="AGG32" i="1"/>
  <c r="AGG348" i="1"/>
  <c r="AGG469" i="1"/>
  <c r="AGG197" i="1"/>
  <c r="AGG57" i="1"/>
  <c r="AGG372" i="1"/>
  <c r="AGG276" i="1"/>
  <c r="AGG186" i="1"/>
  <c r="AGG243" i="1"/>
  <c r="AGG407" i="1"/>
  <c r="AGG308" i="1"/>
  <c r="AGG58" i="1"/>
  <c r="AGG108" i="1"/>
  <c r="AGG168" i="1"/>
  <c r="AGG464" i="1"/>
  <c r="AGG171" i="1"/>
  <c r="AGG45" i="1"/>
  <c r="AGG107" i="1"/>
  <c r="AGG418" i="1"/>
  <c r="AGG311" i="1"/>
  <c r="AGG10" i="1"/>
  <c r="AGG456" i="1"/>
  <c r="AGG236" i="1"/>
  <c r="AGG37" i="1"/>
  <c r="AGG141" i="1"/>
  <c r="AGG393" i="1"/>
  <c r="AGG319" i="1"/>
  <c r="AGG217" i="1"/>
  <c r="AGG388" i="1"/>
  <c r="AGG162" i="1"/>
  <c r="AGG224" i="1"/>
  <c r="AGG99" i="1"/>
  <c r="AGG317" i="1"/>
  <c r="AGG230" i="1"/>
  <c r="AGG143" i="1"/>
  <c r="AGG210" i="1"/>
  <c r="AGG373" i="1"/>
  <c r="AGG468" i="1"/>
  <c r="AGG96" i="1"/>
  <c r="AGG449" i="1"/>
  <c r="AGG417" i="1"/>
  <c r="AGG144" i="1"/>
  <c r="AGG273" i="1"/>
  <c r="AGG67" i="1"/>
  <c r="AGG389" i="1"/>
  <c r="AGG294" i="1"/>
  <c r="AGG93" i="1"/>
  <c r="AGG426" i="1"/>
  <c r="AGG183" i="1"/>
  <c r="AGG285" i="1"/>
  <c r="AGG381" i="1"/>
  <c r="AGG288" i="1"/>
  <c r="AGG77" i="1"/>
  <c r="AGG354" i="1"/>
  <c r="AGG195" i="1"/>
  <c r="AGG35" i="1"/>
  <c r="AGG300" i="1"/>
  <c r="AGG201" i="1"/>
  <c r="AGG280" i="1"/>
  <c r="AGG180" i="1"/>
  <c r="AGG318" i="1"/>
  <c r="AGG433" i="1"/>
  <c r="AGG251" i="1"/>
  <c r="AGG60" i="1"/>
  <c r="AGG411" i="1"/>
  <c r="AGG256" i="1"/>
  <c r="AGG132" i="1"/>
  <c r="AGG173" i="1"/>
  <c r="AGG31" i="1"/>
  <c r="AGG342" i="1"/>
  <c r="AGG258" i="1"/>
  <c r="AGG33" i="1"/>
  <c r="AGG119" i="1"/>
  <c r="AGG396" i="1"/>
  <c r="AGG238" i="1"/>
  <c r="AGG351" i="1"/>
  <c r="AGG222" i="1"/>
  <c r="AGG41" i="1"/>
  <c r="AGG203" i="1"/>
  <c r="AGG18" i="1"/>
  <c r="AGG337" i="1"/>
  <c r="AGG226" i="1"/>
  <c r="AGG109" i="1"/>
  <c r="AGG402" i="1"/>
  <c r="AGG442" i="1"/>
  <c r="AGG221" i="1"/>
  <c r="AGG68" i="1"/>
  <c r="AGG445" i="1"/>
  <c r="AGG358" i="1"/>
  <c r="AGG94" i="1"/>
  <c r="AGG262" i="1"/>
  <c r="AGG309" i="1"/>
  <c r="AGG271" i="1"/>
  <c r="AGG89" i="1"/>
  <c r="AGG163" i="1"/>
  <c r="AGG448" i="1"/>
  <c r="AGG370" i="1"/>
  <c r="AGG47" i="1"/>
  <c r="AGG359" i="1"/>
  <c r="AGG282" i="1"/>
  <c r="AGG176" i="1"/>
  <c r="AGG440" i="1"/>
  <c r="AGG357" i="1"/>
  <c r="AGG270" i="1"/>
  <c r="AGG25" i="1"/>
  <c r="AGG430" i="1"/>
  <c r="AGG140" i="1"/>
  <c r="AGG199" i="1"/>
  <c r="AGG420" i="1"/>
  <c r="AGG385" i="1"/>
  <c r="AGG353" i="1"/>
  <c r="AGG135" i="1"/>
  <c r="AGG237" i="1"/>
  <c r="AGG343" i="1"/>
  <c r="AGG438" i="1"/>
  <c r="AGG196" i="1"/>
  <c r="AGG130" i="1"/>
  <c r="AGG9" i="1"/>
  <c r="AGG409" i="1"/>
  <c r="AGG166" i="1"/>
  <c r="AGG255" i="1"/>
  <c r="AGG473" i="1"/>
  <c r="AGG62" i="1"/>
  <c r="AGG376" i="1"/>
  <c r="AGG451" i="1"/>
  <c r="AGG175" i="1"/>
  <c r="AGG220" i="1"/>
  <c r="AGG27" i="1"/>
  <c r="AGG269" i="1"/>
  <c r="AGG44" i="1"/>
  <c r="AGG267" i="1"/>
  <c r="AGG384" i="1"/>
  <c r="AGG128" i="1"/>
  <c r="AGG455" i="1"/>
  <c r="AGG355" i="1"/>
  <c r="AGG253" i="1"/>
  <c r="AGG149" i="1"/>
  <c r="AGG310" i="1"/>
  <c r="AGG391" i="1"/>
  <c r="AGG165" i="1"/>
  <c r="AGG92" i="1"/>
  <c r="AGG462" i="1"/>
  <c r="AGG380" i="1"/>
  <c r="AGG122" i="1"/>
  <c r="AGG215" i="1"/>
  <c r="AGG14" i="1"/>
  <c r="AGG443" i="1"/>
  <c r="AGG17" i="1"/>
  <c r="AGG100" i="1"/>
  <c r="AGG233" i="1"/>
  <c r="AGG367" i="1"/>
  <c r="AGG148" i="1"/>
  <c r="AGG207" i="1"/>
  <c r="AGG12" i="1"/>
  <c r="AGG208" i="1"/>
  <c r="AGG23" i="1"/>
  <c r="AGG453" i="1"/>
  <c r="AGG291" i="1"/>
  <c r="AGG102" i="1"/>
  <c r="AGG142" i="1"/>
  <c r="AGG127" i="1"/>
  <c r="AGG296" i="1"/>
  <c r="AGG213" i="1"/>
  <c r="AGG73" i="1"/>
  <c r="AGG457" i="1"/>
  <c r="AGG379" i="1"/>
  <c r="AGG139" i="1"/>
  <c r="AGG188" i="1"/>
  <c r="AGG428" i="1"/>
  <c r="AGG324" i="1"/>
  <c r="AGG74" i="1"/>
  <c r="AGG169" i="1"/>
  <c r="AGG306" i="1"/>
  <c r="AGG413" i="1"/>
  <c r="AGG64" i="1"/>
  <c r="AGG475" i="1"/>
  <c r="AGG336" i="1"/>
  <c r="AGG177" i="1"/>
  <c r="AGG340" i="1"/>
  <c r="AGG405" i="1"/>
  <c r="AGG320" i="1"/>
  <c r="AGG46" i="1"/>
  <c r="AGG164" i="1"/>
  <c r="AGG362" i="1"/>
  <c r="AGG460" i="1"/>
  <c r="AGG152" i="1"/>
  <c r="AGG228" i="1"/>
  <c r="AGG414" i="1"/>
  <c r="AGG404" i="1"/>
  <c r="AGG161" i="1"/>
  <c r="AGG360" i="1"/>
  <c r="AGG472" i="1"/>
  <c r="AGG90" i="1"/>
  <c r="AGG146" i="1"/>
  <c r="AGG399" i="1"/>
  <c r="AGG439" i="1"/>
  <c r="AGG218" i="1"/>
  <c r="AGG71" i="1"/>
  <c r="AGG345" i="1"/>
  <c r="AGG98" i="1"/>
  <c r="AGG185" i="1"/>
  <c r="AGG437" i="1"/>
  <c r="AGG313" i="1"/>
  <c r="AGG209" i="1"/>
  <c r="AGG16" i="1"/>
  <c r="AGG63" i="1"/>
  <c r="AGG202" i="1"/>
  <c r="AGG297" i="1"/>
  <c r="AGG476" i="1"/>
  <c r="AGG234" i="1"/>
  <c r="AGG104" i="1"/>
  <c r="AGG441" i="1"/>
  <c r="AGG295" i="1"/>
  <c r="AGG136" i="1"/>
  <c r="AGG211" i="1"/>
  <c r="AGG59" i="1"/>
  <c r="AGG321" i="1"/>
  <c r="AGG307" i="1"/>
  <c r="AGG101" i="1"/>
  <c r="AGG338" i="1"/>
  <c r="AGG450" i="1"/>
  <c r="AGG275" i="1"/>
  <c r="AGG76" i="1"/>
  <c r="AGG278" i="1"/>
  <c r="AGG350" i="1"/>
  <c r="AGG78" i="1"/>
  <c r="AGG352" i="1"/>
  <c r="AGG252" i="1"/>
  <c r="AGG286" i="1"/>
  <c r="AGG56" i="1"/>
  <c r="AGG341" i="1"/>
  <c r="AGG70" i="1"/>
  <c r="AGG452" i="1"/>
  <c r="AGG425" i="1"/>
  <c r="AGG200" i="1"/>
  <c r="AGG40" i="1"/>
  <c r="AGG424" i="1"/>
  <c r="AGG265" i="1"/>
  <c r="AGG281" i="1"/>
  <c r="AGG181" i="1"/>
  <c r="AGG466" i="1"/>
  <c r="AGG477" i="1"/>
  <c r="AGG247" i="1"/>
  <c r="AGG65" i="1"/>
  <c r="AGG103" i="1"/>
  <c r="AGG364" i="1"/>
  <c r="AGG421" i="1"/>
  <c r="AGG178" i="1"/>
  <c r="AGG36" i="1"/>
  <c r="AGG458" i="1"/>
  <c r="AGG316" i="1"/>
  <c r="AGG26" i="1"/>
  <c r="AGG124" i="1"/>
  <c r="AGG314" i="1"/>
  <c r="AGG412" i="1"/>
  <c r="AGG246" i="1"/>
  <c r="AGG28" i="1"/>
  <c r="AGG467" i="1"/>
  <c r="AGG287" i="1"/>
  <c r="AGG34" i="1"/>
  <c r="AGG423" i="1"/>
  <c r="AGG335" i="1"/>
  <c r="AGG170" i="1"/>
  <c r="AGG223" i="1"/>
  <c r="AGG386" i="1"/>
  <c r="AGG463" i="1"/>
  <c r="AGG240" i="1"/>
  <c r="AGG138" i="1"/>
  <c r="AGG193" i="1"/>
  <c r="AGG447" i="1"/>
  <c r="AGG29" i="1"/>
  <c r="AGG91" i="1"/>
  <c r="AGG325" i="1"/>
  <c r="AGG374" i="1"/>
  <c r="AGG151" i="1"/>
  <c r="AGG259" i="1"/>
  <c r="AGG365" i="1"/>
  <c r="AGG283" i="1"/>
  <c r="AGG21" i="1"/>
  <c r="AGG88" i="1"/>
  <c r="AGG444" i="1"/>
  <c r="AGG383" i="1"/>
  <c r="AGG190" i="1"/>
  <c r="AGG284" i="1"/>
  <c r="AGG432" i="1"/>
  <c r="AGG274" i="1"/>
  <c r="AGG13" i="1"/>
  <c r="AGG72" i="1"/>
  <c r="AGG254" i="1"/>
  <c r="AGG394" i="1"/>
  <c r="AGG260" i="1"/>
  <c r="AGG42" i="1"/>
  <c r="AGG87" i="1"/>
  <c r="AGG328" i="1"/>
  <c r="AGG179" i="1"/>
  <c r="AGG250" i="1"/>
  <c r="AGG123" i="1"/>
  <c r="AGG410" i="1"/>
  <c r="AGG344" i="1"/>
  <c r="AGG121" i="1"/>
  <c r="AGG153" i="1"/>
  <c r="AGG390" i="1"/>
  <c r="AGG239" i="1"/>
  <c r="AGG38" i="1"/>
  <c r="AGG120" i="1"/>
  <c r="AGG242" i="1"/>
  <c r="AGG363" i="1"/>
  <c r="AGG382" i="1"/>
  <c r="AGG299" i="1"/>
  <c r="AGG30" i="1"/>
  <c r="AGG150" i="1"/>
  <c r="AGG118" i="1"/>
  <c r="AGG371" i="1"/>
  <c r="AHE109" i="1"/>
  <c r="AGM45" i="1"/>
  <c r="AGS47" i="1"/>
  <c r="AGS292" i="1"/>
  <c r="AGY100" i="1"/>
  <c r="AGS161" i="1"/>
  <c r="AHB85" i="1"/>
  <c r="AHB186" i="1"/>
  <c r="AGY82" i="1"/>
  <c r="AHB303" i="1"/>
  <c r="AHH368" i="1"/>
  <c r="AHE437" i="1"/>
  <c r="AGP295" i="1"/>
  <c r="AGV345" i="1"/>
  <c r="AGV199" i="1"/>
  <c r="AGV237" i="1"/>
  <c r="AGY145" i="1"/>
  <c r="AGS235" i="1"/>
  <c r="AGV37" i="1"/>
  <c r="AGY134" i="1"/>
  <c r="AGP304" i="1"/>
  <c r="AGS367" i="1"/>
  <c r="AGY320" i="1"/>
  <c r="AGM113" i="1"/>
  <c r="AGS253" i="1"/>
  <c r="AGY253" i="1"/>
  <c r="AGM166" i="1"/>
  <c r="AGM286" i="1"/>
  <c r="AGM269" i="1"/>
  <c r="AGP257" i="1"/>
  <c r="AGS72" i="1"/>
  <c r="AGV178" i="1"/>
  <c r="AGP468" i="1"/>
  <c r="AHN32" i="1"/>
  <c r="AHK341" i="1"/>
  <c r="AHE82" i="1"/>
  <c r="AHH207" i="1"/>
  <c r="AGM404" i="1"/>
  <c r="AGS475" i="1"/>
  <c r="AGM208" i="1"/>
  <c r="AGV151" i="1"/>
  <c r="AHN161" i="1"/>
  <c r="AHN303" i="1"/>
  <c r="AHN368" i="1"/>
  <c r="AHH380" i="1"/>
  <c r="AHK139" i="1"/>
  <c r="AGS78" i="1"/>
  <c r="AGP412" i="1"/>
  <c r="AGM160" i="1"/>
  <c r="AGS230" i="1"/>
  <c r="AHK197" i="1"/>
  <c r="AHN408" i="1"/>
  <c r="AHN467" i="1"/>
  <c r="AHH448" i="1"/>
  <c r="AHB382" i="1"/>
  <c r="AGS270" i="1"/>
  <c r="AGS252" i="1"/>
  <c r="AGP469" i="1"/>
  <c r="AGP32" i="1"/>
  <c r="AGS147" i="1"/>
  <c r="AHK293" i="1"/>
  <c r="AHK156" i="1"/>
  <c r="AHK317" i="1"/>
  <c r="AHK57" i="1"/>
  <c r="AHE89" i="1"/>
  <c r="AHE95" i="1"/>
  <c r="AGP372" i="1"/>
  <c r="AGV51" i="1"/>
  <c r="AGP284" i="1"/>
  <c r="AHN328" i="1"/>
  <c r="AHK344" i="1"/>
  <c r="AHN9" i="1"/>
  <c r="AHN42" i="1"/>
  <c r="AHE209" i="1"/>
  <c r="AHH392" i="1"/>
  <c r="AGM161" i="1"/>
  <c r="AGM462" i="1"/>
  <c r="AGM371" i="1"/>
  <c r="AHN428" i="1"/>
  <c r="AHN259" i="1"/>
  <c r="AHN110" i="1"/>
  <c r="AHH461" i="1"/>
  <c r="AGM356" i="1"/>
  <c r="AGS34" i="1"/>
  <c r="AGP421" i="1"/>
  <c r="AGS53" i="1"/>
  <c r="AGS37" i="1"/>
  <c r="AGM138" i="1"/>
  <c r="AGM428" i="1"/>
  <c r="AGS118" i="1"/>
  <c r="AGM336" i="1"/>
  <c r="AHN462" i="1"/>
  <c r="AHN294" i="1"/>
  <c r="AHK338" i="1"/>
  <c r="AHE42" i="1"/>
  <c r="AGP385" i="1"/>
  <c r="AGV64" i="1"/>
  <c r="AGP194" i="1"/>
  <c r="AGM16" i="1"/>
  <c r="AGV225" i="1"/>
  <c r="AHK116" i="1"/>
  <c r="AHN276" i="1"/>
  <c r="AHN335" i="1"/>
  <c r="AHH299" i="1"/>
  <c r="AGY473" i="1"/>
  <c r="AGM475" i="1"/>
  <c r="AGS130" i="1"/>
  <c r="AGM285" i="1"/>
  <c r="AGP151" i="1"/>
  <c r="AHK134" i="1"/>
  <c r="AHK46" i="1"/>
  <c r="AHN439" i="1"/>
  <c r="AHH366" i="1"/>
  <c r="AHB383" i="1"/>
  <c r="AHH93" i="1"/>
  <c r="AGM178" i="1"/>
  <c r="AGP10" i="1"/>
  <c r="AGM388" i="1"/>
  <c r="AHN411" i="1"/>
  <c r="AHN243" i="1"/>
  <c r="AGP353" i="1"/>
  <c r="AGP472" i="1"/>
  <c r="AGP455" i="1"/>
  <c r="AGM195" i="1"/>
  <c r="AGM405" i="1"/>
  <c r="AHN394" i="1"/>
  <c r="AHN225" i="1"/>
  <c r="AHN77" i="1"/>
  <c r="AHN122" i="1"/>
  <c r="AHH427" i="1"/>
  <c r="AGP452" i="1"/>
  <c r="AGP262" i="1"/>
  <c r="AGM67" i="1"/>
  <c r="AHK50" i="1"/>
  <c r="AHN207" i="1"/>
  <c r="AHN271" i="1"/>
  <c r="AHH230" i="1"/>
  <c r="AGY405" i="1"/>
  <c r="AGP57" i="1"/>
  <c r="AGS162" i="1"/>
  <c r="AGM350" i="1"/>
  <c r="AGP208" i="1"/>
  <c r="AGS372" i="1"/>
  <c r="AHK113" i="1"/>
  <c r="AHK279" i="1"/>
  <c r="AHN371" i="1"/>
  <c r="AHH300" i="1"/>
  <c r="AHB314" i="1"/>
  <c r="AHH27" i="1"/>
  <c r="AGM246" i="1"/>
  <c r="AGP61" i="1"/>
  <c r="AGS166" i="1"/>
  <c r="AGM456" i="1"/>
  <c r="AHN343" i="1"/>
  <c r="AHN175" i="1"/>
  <c r="AHN28" i="1"/>
  <c r="AHN72" i="1"/>
  <c r="AGM187" i="1"/>
  <c r="AGP225" i="1"/>
  <c r="AHK97" i="1"/>
  <c r="AHK444" i="1"/>
  <c r="AHB433" i="1"/>
  <c r="AHH441" i="1"/>
  <c r="AHE402" i="1"/>
  <c r="AGY36" i="1"/>
  <c r="AHB171" i="1"/>
  <c r="AGS242" i="1"/>
  <c r="AGV301" i="1"/>
  <c r="AGV458" i="1"/>
  <c r="AGP102" i="1"/>
  <c r="AHE160" i="1"/>
  <c r="AHH437" i="1"/>
  <c r="AHB125" i="1"/>
  <c r="AGV293" i="1"/>
  <c r="AGV399" i="1"/>
  <c r="AGY458" i="1"/>
  <c r="AGV228" i="1"/>
  <c r="AHK158" i="1"/>
  <c r="AHE190" i="1"/>
  <c r="AHE329" i="1"/>
  <c r="AHB140" i="1"/>
  <c r="AGV344" i="1"/>
  <c r="AGV273" i="1"/>
  <c r="AHB72" i="1"/>
  <c r="AGM23" i="1"/>
  <c r="AHH149" i="1"/>
  <c r="AHB156" i="1"/>
  <c r="AHH17" i="1"/>
  <c r="AGY119" i="1"/>
  <c r="AHB255" i="1"/>
  <c r="AGS323" i="1"/>
  <c r="AGV384" i="1"/>
  <c r="AGY57" i="1"/>
  <c r="AGP101" i="1"/>
  <c r="AGP74" i="1"/>
  <c r="AGM466" i="1"/>
  <c r="AHN50" i="1"/>
  <c r="AHN304" i="1"/>
  <c r="AHE404" i="1"/>
  <c r="AHH160" i="1"/>
  <c r="AHB177" i="1"/>
  <c r="AHE100" i="1"/>
  <c r="AHH317" i="1"/>
  <c r="AGY343" i="1"/>
  <c r="AGV283" i="1"/>
  <c r="AGV87" i="1"/>
  <c r="AGY283" i="1"/>
  <c r="AHB462" i="1"/>
  <c r="AHH125" i="1"/>
  <c r="AHE96" i="1"/>
  <c r="AGV78" i="1"/>
  <c r="AGY222" i="1"/>
  <c r="AHB434" i="1"/>
  <c r="AHK94" i="1"/>
  <c r="AGY271" i="1"/>
  <c r="AGY381" i="1"/>
  <c r="AHB435" i="1"/>
  <c r="AGY206" i="1"/>
  <c r="AGM433" i="1"/>
  <c r="AHE137" i="1"/>
  <c r="AHH403" i="1"/>
  <c r="AGP432" i="1"/>
  <c r="AGS137" i="1"/>
  <c r="AHN35" i="1"/>
  <c r="AHK54" i="1"/>
  <c r="AHE315" i="1"/>
  <c r="AHE321" i="1"/>
  <c r="AHH459" i="1"/>
  <c r="AHB476" i="1"/>
  <c r="AHE131" i="1"/>
  <c r="AGY385" i="1"/>
  <c r="AGY404" i="1"/>
  <c r="AGY160" i="1"/>
  <c r="AGY316" i="1"/>
  <c r="AGM184" i="1"/>
  <c r="AHH78" i="1"/>
  <c r="AHH455" i="1"/>
  <c r="AHB472" i="1"/>
  <c r="AGY259" i="1"/>
  <c r="AHB316" i="1"/>
  <c r="AGS388" i="1"/>
  <c r="AHB428" i="1"/>
  <c r="AHH108" i="1"/>
  <c r="AHE79" i="1"/>
  <c r="AHE12" i="1"/>
  <c r="AGV62" i="1"/>
  <c r="AGY205" i="1"/>
  <c r="AGY142" i="1"/>
  <c r="AHB417" i="1"/>
  <c r="AGV15" i="1"/>
  <c r="AHK65" i="1"/>
  <c r="AHE97" i="1"/>
  <c r="AHE180" i="1"/>
  <c r="AGY470" i="1"/>
  <c r="AHB19" i="1"/>
  <c r="AGV185" i="1"/>
  <c r="AGY245" i="1"/>
  <c r="AGY406" i="1"/>
  <c r="AGM411" i="1"/>
  <c r="AGM319" i="1"/>
  <c r="AHN308" i="1"/>
  <c r="AHK172" i="1"/>
  <c r="AHH162" i="1"/>
  <c r="AHK25" i="1"/>
  <c r="AHE327" i="1"/>
  <c r="AHH186" i="1"/>
  <c r="AGY304" i="1"/>
  <c r="AGY414" i="1"/>
  <c r="AHB470" i="1"/>
  <c r="AGV54" i="1"/>
  <c r="AGY240" i="1"/>
  <c r="AHE48" i="1"/>
  <c r="AHH89" i="1"/>
  <c r="AHH182" i="1"/>
  <c r="AHB461" i="1"/>
  <c r="AGV46" i="1"/>
  <c r="AGY181" i="1"/>
  <c r="AHB397" i="1"/>
  <c r="AGS469" i="1"/>
  <c r="AHH440" i="1"/>
  <c r="AGY112" i="1"/>
  <c r="AGV262" i="1"/>
  <c r="AGS28" i="1"/>
  <c r="AGM134" i="1"/>
  <c r="AGY42" i="1"/>
  <c r="AGM452" i="1"/>
  <c r="AGV327" i="1"/>
  <c r="AGS258" i="1"/>
  <c r="AGS218" i="1"/>
  <c r="AGS334" i="1"/>
  <c r="AGS317" i="1"/>
  <c r="AGM239" i="1"/>
  <c r="AGP401" i="1"/>
  <c r="AGM105" i="1"/>
  <c r="AGM449" i="1"/>
  <c r="AHK371" i="1"/>
  <c r="AHK223" i="1"/>
  <c r="AHK78" i="1"/>
  <c r="AHK123" i="1"/>
  <c r="AGP63" i="1"/>
  <c r="AGS470" i="1"/>
  <c r="AGP214" i="1"/>
  <c r="AHN397" i="1"/>
  <c r="AHK412" i="1"/>
  <c r="AHN60" i="1"/>
  <c r="AHN108" i="1"/>
  <c r="AHE279" i="1"/>
  <c r="AHH460" i="1"/>
  <c r="AGM129" i="1"/>
  <c r="AGM394" i="1"/>
  <c r="AGS71" i="1"/>
  <c r="AHN324" i="1"/>
  <c r="AHK373" i="1"/>
  <c r="AHE75" i="1"/>
  <c r="AHH159" i="1"/>
  <c r="AGP129" i="1"/>
  <c r="AGP211" i="1"/>
  <c r="AGP195" i="1"/>
  <c r="AGM455" i="1"/>
  <c r="AGV40" i="1"/>
  <c r="AGM259" i="1"/>
  <c r="AGV193" i="1"/>
  <c r="AHN463" i="1"/>
  <c r="AHN252" i="1"/>
  <c r="AHN316" i="1"/>
  <c r="AHH327" i="1"/>
  <c r="AGM111" i="1"/>
  <c r="AGP215" i="1"/>
  <c r="AGS36" i="1"/>
  <c r="AGM265" i="1"/>
  <c r="AGP426" i="1"/>
  <c r="AHN71" i="1"/>
  <c r="AHK76" i="1"/>
  <c r="AHK205" i="1"/>
  <c r="AHK273" i="1"/>
  <c r="AHE285" i="1"/>
  <c r="AHE291" i="1"/>
  <c r="AGP124" i="1"/>
  <c r="AGV147" i="1"/>
  <c r="AGP31" i="1"/>
  <c r="AHK334" i="1"/>
  <c r="AHN16" i="1"/>
  <c r="AHK304" i="1"/>
  <c r="AHK71" i="1"/>
  <c r="AHE85" i="1"/>
  <c r="AHE88" i="1"/>
  <c r="AGS240" i="1"/>
  <c r="AGM267" i="1"/>
  <c r="AGM468" i="1"/>
  <c r="AGM273" i="1"/>
  <c r="AGP91" i="1"/>
  <c r="AGP13" i="1"/>
  <c r="AHK369" i="1"/>
  <c r="AHN34" i="1"/>
  <c r="AHK21" i="1"/>
  <c r="AHK104" i="1"/>
  <c r="AHE119" i="1"/>
  <c r="AHE121" i="1"/>
  <c r="AGS48" i="1"/>
  <c r="AGM176" i="1"/>
  <c r="AGP336" i="1"/>
  <c r="AHN366" i="1"/>
  <c r="AHN188" i="1"/>
  <c r="AHN41" i="1"/>
  <c r="AHN106" i="1"/>
  <c r="AHE236" i="1"/>
  <c r="AHH378" i="1"/>
  <c r="AGM427" i="1"/>
  <c r="AGP291" i="1"/>
  <c r="AHN469" i="1"/>
  <c r="AHN296" i="1"/>
  <c r="AHN440" i="1"/>
  <c r="AHH161" i="1"/>
  <c r="AHH446" i="1"/>
  <c r="AHB463" i="1"/>
  <c r="AGM320" i="1"/>
  <c r="AGP47" i="1"/>
  <c r="AGM71" i="1"/>
  <c r="AGM349" i="1"/>
  <c r="AGM330" i="1"/>
  <c r="AGM337" i="1"/>
  <c r="AGV171" i="1"/>
  <c r="AGP64" i="1"/>
  <c r="AHN129" i="1"/>
  <c r="AHK451" i="1"/>
  <c r="AHK271" i="1"/>
  <c r="AHK38" i="1"/>
  <c r="AHE52" i="1"/>
  <c r="AHE54" i="1"/>
  <c r="AGM17" i="1"/>
  <c r="AGM244" i="1"/>
  <c r="AGP405" i="1"/>
  <c r="AHN300" i="1"/>
  <c r="AHK459" i="1"/>
  <c r="AHN40" i="1"/>
  <c r="AHE169" i="1"/>
  <c r="AHH309" i="1"/>
  <c r="AGV226" i="1"/>
  <c r="AGP356" i="1"/>
  <c r="AHN401" i="1"/>
  <c r="AHN227" i="1"/>
  <c r="AHN372" i="1"/>
  <c r="AHH379" i="1"/>
  <c r="AHB395" i="1"/>
  <c r="AGM389" i="1"/>
  <c r="AGV231" i="1"/>
  <c r="AGP113" i="1"/>
  <c r="AHN101" i="1"/>
  <c r="AHK401" i="1"/>
  <c r="AHK219" i="1"/>
  <c r="AHK287" i="1"/>
  <c r="AGS33" i="1"/>
  <c r="AHK467" i="1"/>
  <c r="AHN354" i="1"/>
  <c r="AHH211" i="1"/>
  <c r="AHE51" i="1"/>
  <c r="AHE379" i="1"/>
  <c r="AHH271" i="1"/>
  <c r="AHB288" i="1"/>
  <c r="AGY26" i="1"/>
  <c r="AHB143" i="1"/>
  <c r="AGS203" i="1"/>
  <c r="AGV447" i="1"/>
  <c r="AHB296" i="1"/>
  <c r="AHE238" i="1"/>
  <c r="AHE374" i="1"/>
  <c r="AHB135" i="1"/>
  <c r="AGS195" i="1"/>
  <c r="AGV388" i="1"/>
  <c r="AGV360" i="1"/>
  <c r="AHB119" i="1"/>
  <c r="AGS142" i="1"/>
  <c r="AHK22" i="1"/>
  <c r="AHB95" i="1"/>
  <c r="AHE405" i="1"/>
  <c r="AGY13" i="1"/>
  <c r="AHB174" i="1"/>
  <c r="AHB124" i="1"/>
  <c r="AGV306" i="1"/>
  <c r="AGV418" i="1"/>
  <c r="AGM132" i="1"/>
  <c r="AHE463" i="1"/>
  <c r="AHH353" i="1"/>
  <c r="AHB370" i="1"/>
  <c r="AGY108" i="1"/>
  <c r="AGY158" i="1"/>
  <c r="AHB217" i="1"/>
  <c r="AGS289" i="1"/>
  <c r="AGY46" i="1"/>
  <c r="AHE175" i="1"/>
  <c r="AHN400" i="1"/>
  <c r="AHN189" i="1"/>
  <c r="AHK423" i="1"/>
  <c r="AHH13" i="1"/>
  <c r="AHH15" i="1"/>
  <c r="AHE257" i="1"/>
  <c r="AHB65" i="1"/>
  <c r="AGV272" i="1"/>
  <c r="AGV244" i="1"/>
  <c r="AHB18" i="1"/>
  <c r="AGV176" i="1"/>
  <c r="AHH155" i="1"/>
  <c r="AHB458" i="1"/>
  <c r="AGY380" i="1"/>
  <c r="AGY428" i="1"/>
  <c r="AGY184" i="1"/>
  <c r="AGY297" i="1"/>
  <c r="AGP397" i="1"/>
  <c r="AHE107" i="1"/>
  <c r="AHH367" i="1"/>
  <c r="AGY476" i="1"/>
  <c r="AGV173" i="1"/>
  <c r="AGV243" i="1"/>
  <c r="AGY337" i="1"/>
  <c r="AGY412" i="1"/>
  <c r="AHB227" i="1"/>
  <c r="AHE204" i="1"/>
  <c r="AHE340" i="1"/>
  <c r="AGM343" i="1"/>
  <c r="AGM254" i="1"/>
  <c r="AHN377" i="1"/>
  <c r="AHK239" i="1"/>
  <c r="AHH229" i="1"/>
  <c r="AHK127" i="1"/>
  <c r="AHE396" i="1"/>
  <c r="AHH254" i="1"/>
  <c r="AHK147" i="1"/>
  <c r="AHE170" i="1"/>
  <c r="AGV247" i="1"/>
  <c r="AHB13" i="1"/>
  <c r="AGY366" i="1"/>
  <c r="AGV121" i="1"/>
  <c r="AGY306" i="1"/>
  <c r="AHE259" i="1"/>
  <c r="AHH250" i="1"/>
  <c r="AGY357" i="1"/>
  <c r="AGV112" i="1"/>
  <c r="AGY249" i="1"/>
  <c r="AGY221" i="1"/>
  <c r="AHB466" i="1"/>
  <c r="AGV50" i="1"/>
  <c r="AHH148" i="1"/>
  <c r="AHB441" i="1"/>
  <c r="AGY341" i="1"/>
  <c r="AGY411" i="1"/>
  <c r="AGY168" i="1"/>
  <c r="AGY281" i="1"/>
  <c r="AGP346" i="1"/>
  <c r="AHH336" i="1"/>
  <c r="AHK229" i="1"/>
  <c r="AHE254" i="1"/>
  <c r="AGV328" i="1"/>
  <c r="AHB80" i="1"/>
  <c r="AGY450" i="1"/>
  <c r="AGV269" i="1"/>
  <c r="AGM249" i="1"/>
  <c r="AGP160" i="1"/>
  <c r="AGV182" i="1"/>
  <c r="AHK96" i="1"/>
  <c r="AHN120" i="1"/>
  <c r="AHE445" i="1"/>
  <c r="AHH243" i="1"/>
  <c r="AHB176" i="1"/>
  <c r="AHH401" i="1"/>
  <c r="AHB25" i="1"/>
  <c r="AGV212" i="1"/>
  <c r="AGV278" i="1"/>
  <c r="AGY377" i="1"/>
  <c r="AGY446" i="1"/>
  <c r="AGV153" i="1"/>
  <c r="AHH442" i="1"/>
  <c r="AHB459" i="1"/>
  <c r="AGY368" i="1"/>
  <c r="AGY387" i="1"/>
  <c r="AGY153" i="1"/>
  <c r="AGY302" i="1"/>
  <c r="AGM270" i="1"/>
  <c r="AHE67" i="1"/>
  <c r="AHH287" i="1"/>
  <c r="AGY460" i="1"/>
  <c r="AGY309" i="1"/>
  <c r="AGV248" i="1"/>
  <c r="AHB473" i="1"/>
  <c r="AGV53" i="1"/>
  <c r="AGS90" i="1"/>
  <c r="AHB162" i="1"/>
  <c r="AGS430" i="1"/>
  <c r="AGM224" i="1"/>
  <c r="AGM91" i="1"/>
  <c r="AGY310" i="1"/>
  <c r="AGP279" i="1"/>
  <c r="AGS437" i="1"/>
  <c r="AGY437" i="1"/>
  <c r="AGV111" i="1"/>
  <c r="AGP288" i="1"/>
  <c r="AGP404" i="1"/>
  <c r="AGP387" i="1"/>
  <c r="AGM263" i="1"/>
  <c r="AGP77" i="1"/>
  <c r="AGS183" i="1"/>
  <c r="AGM473" i="1"/>
  <c r="AHN325" i="1"/>
  <c r="AHN158" i="1"/>
  <c r="AHN56" i="1"/>
  <c r="AHH77" i="1"/>
  <c r="AHH359" i="1"/>
  <c r="AGP399" i="1"/>
  <c r="AGM99" i="1"/>
  <c r="AGP203" i="1"/>
  <c r="AHN321" i="1"/>
  <c r="AHK370" i="1"/>
  <c r="AHE370" i="1"/>
  <c r="AHH137" i="1"/>
  <c r="AGP19" i="1"/>
  <c r="AGV73" i="1"/>
  <c r="AGM294" i="1"/>
  <c r="AGP155" i="1"/>
  <c r="AGS116" i="1"/>
  <c r="AHN429" i="1"/>
  <c r="AHN218" i="1"/>
  <c r="AHN286" i="1"/>
  <c r="AHH297" i="1"/>
  <c r="AHK102" i="1"/>
  <c r="AGS359" i="1"/>
  <c r="AGV9" i="1"/>
  <c r="AGS461" i="1"/>
  <c r="AGP302" i="1"/>
  <c r="AGS466" i="1"/>
  <c r="AGS27" i="1"/>
  <c r="AGV142" i="1"/>
  <c r="AHK153" i="1"/>
  <c r="AHN358" i="1"/>
  <c r="AHN421" i="1"/>
  <c r="AHH382" i="1"/>
  <c r="AHB71" i="1"/>
  <c r="AHE208" i="1"/>
  <c r="AGM257" i="1"/>
  <c r="AGS325" i="1"/>
  <c r="AGM162" i="1"/>
  <c r="AHK330" i="1"/>
  <c r="AHK268" i="1"/>
  <c r="AHK35" i="1"/>
  <c r="AHE381" i="1"/>
  <c r="AHE383" i="1"/>
  <c r="AGP156" i="1"/>
  <c r="AGP457" i="1"/>
  <c r="AGP366" i="1"/>
  <c r="AHN247" i="1"/>
  <c r="AHK393" i="1"/>
  <c r="AHK443" i="1"/>
  <c r="AHE136" i="1"/>
  <c r="AHH307" i="1"/>
  <c r="AGP351" i="1"/>
  <c r="AGV31" i="1"/>
  <c r="AGM426" i="1"/>
  <c r="AGP59" i="1"/>
  <c r="AGP42" i="1"/>
  <c r="AGP423" i="1"/>
  <c r="AGV101" i="1"/>
  <c r="AGP330" i="1"/>
  <c r="AHN282" i="1"/>
  <c r="AHK427" i="1"/>
  <c r="AHK477" i="1"/>
  <c r="AHE159" i="1"/>
  <c r="AHH341" i="1"/>
  <c r="AGM271" i="1"/>
  <c r="AGS338" i="1"/>
  <c r="AGP11" i="1"/>
  <c r="AGV65" i="1"/>
  <c r="AHN297" i="1"/>
  <c r="AHN437" i="1"/>
  <c r="AHH139" i="1"/>
  <c r="AHK290" i="1"/>
  <c r="AGP470" i="1"/>
  <c r="AGP280" i="1"/>
  <c r="AGM83" i="1"/>
  <c r="AGS131" i="1"/>
  <c r="AHK34" i="1"/>
  <c r="AHN190" i="1"/>
  <c r="AHN253" i="1"/>
  <c r="AHH213" i="1"/>
  <c r="AGY388" i="1"/>
  <c r="AHE98" i="1"/>
  <c r="AGP173" i="1"/>
  <c r="AGP474" i="1"/>
  <c r="AGV129" i="1"/>
  <c r="AGP383" i="1"/>
  <c r="AHN229" i="1"/>
  <c r="AHN114" i="1"/>
  <c r="AGM358" i="1"/>
  <c r="AGM477" i="1"/>
  <c r="AGM460" i="1"/>
  <c r="AGP189" i="1"/>
  <c r="AGS21" i="1"/>
  <c r="AGP400" i="1"/>
  <c r="AHN212" i="1"/>
  <c r="AHN98" i="1"/>
  <c r="AHK359" i="1"/>
  <c r="AHK409" i="1"/>
  <c r="AHE127" i="1"/>
  <c r="AHH276" i="1"/>
  <c r="AGM335" i="1"/>
  <c r="AGS407" i="1"/>
  <c r="AGM151" i="1"/>
  <c r="AGP62" i="1"/>
  <c r="AHN228" i="1"/>
  <c r="AHN369" i="1"/>
  <c r="AHN435" i="1"/>
  <c r="AHH447" i="1"/>
  <c r="AHK196" i="1"/>
  <c r="AGS51" i="1"/>
  <c r="AGV157" i="1"/>
  <c r="AGP344" i="1"/>
  <c r="AGM128" i="1"/>
  <c r="AGS163" i="1"/>
  <c r="AHK265" i="1"/>
  <c r="AHN476" i="1"/>
  <c r="AHN185" i="1"/>
  <c r="AHB449" i="1"/>
  <c r="AHE32" i="1"/>
  <c r="AGP240" i="1"/>
  <c r="AGS56" i="1"/>
  <c r="AGV161" i="1"/>
  <c r="AGP450" i="1"/>
  <c r="AHN162" i="1"/>
  <c r="AHN48" i="1"/>
  <c r="AHK358" i="1"/>
  <c r="AHN138" i="1"/>
  <c r="AHK89" i="1"/>
  <c r="AHH329" i="1"/>
  <c r="AGY439" i="1"/>
  <c r="AHH273" i="1"/>
  <c r="AHB205" i="1"/>
  <c r="AHH88" i="1"/>
  <c r="AHB341" i="1"/>
  <c r="AGS408" i="1"/>
  <c r="AGV476" i="1"/>
  <c r="AGY101" i="1"/>
  <c r="AGS104" i="1"/>
  <c r="AHE334" i="1"/>
  <c r="AHH269" i="1"/>
  <c r="AHB201" i="1"/>
  <c r="AGV468" i="1"/>
  <c r="AGY43" i="1"/>
  <c r="AGV404" i="1"/>
  <c r="AHH156" i="1"/>
  <c r="AHB173" i="1"/>
  <c r="AHB273" i="1"/>
  <c r="AGS341" i="1"/>
  <c r="AGV401" i="1"/>
  <c r="AGY73" i="1"/>
  <c r="AGP18" i="1"/>
  <c r="AHH355" i="1"/>
  <c r="AHB291" i="1"/>
  <c r="AGY190" i="1"/>
  <c r="AHB426" i="1"/>
  <c r="AGV23" i="1"/>
  <c r="AGY74" i="1"/>
  <c r="AGY138" i="1"/>
  <c r="AGM106" i="1"/>
  <c r="AGM434" i="1"/>
  <c r="AGS457" i="1"/>
  <c r="AHK173" i="1"/>
  <c r="AHN269" i="1"/>
  <c r="AHH94" i="1"/>
  <c r="AHH377" i="1"/>
  <c r="AHB309" i="1"/>
  <c r="AHE218" i="1"/>
  <c r="AHB152" i="1"/>
  <c r="AGV349" i="1"/>
  <c r="AGV410" i="1"/>
  <c r="AHB27" i="1"/>
  <c r="AHB99" i="1"/>
  <c r="AGV288" i="1"/>
  <c r="AHK98" i="1"/>
  <c r="AHE213" i="1"/>
  <c r="AHB37" i="1"/>
  <c r="AGV229" i="1"/>
  <c r="AGY280" i="1"/>
  <c r="AGY440" i="1"/>
  <c r="AGM144" i="1"/>
  <c r="AHE153" i="1"/>
  <c r="AHH420" i="1"/>
  <c r="AHB108" i="1"/>
  <c r="AGV276" i="1"/>
  <c r="AGV382" i="1"/>
  <c r="AGY441" i="1"/>
  <c r="AGV140" i="1"/>
  <c r="AGV211" i="1"/>
  <c r="AGP428" i="1"/>
  <c r="AHE303" i="1"/>
  <c r="AHH234" i="1"/>
  <c r="AGP182" i="1"/>
  <c r="AHK160" i="1"/>
  <c r="AHN96" i="1"/>
  <c r="AHK15" i="1"/>
  <c r="AHB300" i="1"/>
  <c r="AHB12" i="1"/>
  <c r="AHE269" i="1"/>
  <c r="AGV386" i="1"/>
  <c r="AHB94" i="1"/>
  <c r="AGY334" i="1"/>
  <c r="AGV321" i="1"/>
  <c r="AGP179" i="1"/>
  <c r="AHE83" i="1"/>
  <c r="AHH303" i="1"/>
  <c r="AGY477" i="1"/>
  <c r="AGY325" i="1"/>
  <c r="AGV265" i="1"/>
  <c r="AHE20" i="1"/>
  <c r="AGV70" i="1"/>
  <c r="AGY265" i="1"/>
  <c r="AHK81" i="1"/>
  <c r="AHE113" i="1"/>
  <c r="AHE197" i="1"/>
  <c r="AHB17" i="1"/>
  <c r="AGV206" i="1"/>
  <c r="AGY262" i="1"/>
  <c r="AGY423" i="1"/>
  <c r="AHH390" i="1"/>
  <c r="AHB79" i="1"/>
  <c r="AHE351" i="1"/>
  <c r="AGV471" i="1"/>
  <c r="AGS190" i="1"/>
  <c r="AGV250" i="1"/>
  <c r="AGV407" i="1"/>
  <c r="AGP130" i="1"/>
  <c r="AGM292" i="1"/>
  <c r="AGM196" i="1"/>
  <c r="AHK466" i="1"/>
  <c r="AHN438" i="1"/>
  <c r="AHH53" i="1"/>
  <c r="AHH296" i="1"/>
  <c r="AHB310" i="1"/>
  <c r="AHE177" i="1"/>
  <c r="AHH453" i="1"/>
  <c r="AGV307" i="1"/>
  <c r="AGV415" i="1"/>
  <c r="AGY475" i="1"/>
  <c r="AGV163" i="1"/>
  <c r="AGV246" i="1"/>
  <c r="AHE94" i="1"/>
  <c r="AHE173" i="1"/>
  <c r="AGY467" i="1"/>
  <c r="AGV155" i="1"/>
  <c r="AGY371" i="1"/>
  <c r="AGY285" i="1"/>
  <c r="AGY403" i="1"/>
  <c r="AGV127" i="1"/>
  <c r="AHH289" i="1"/>
  <c r="AHK171" i="1"/>
  <c r="AHE203" i="1"/>
  <c r="AGV282" i="1"/>
  <c r="AGV236" i="1"/>
  <c r="AGY424" i="1"/>
  <c r="AGS243" i="1"/>
  <c r="AGM450" i="1"/>
  <c r="AGV20" i="1"/>
  <c r="AHB263" i="1"/>
  <c r="AGY195" i="1"/>
  <c r="AGS427" i="1"/>
  <c r="AGV60" i="1"/>
  <c r="AGV43" i="1"/>
  <c r="AGP234" i="1"/>
  <c r="AGS397" i="1"/>
  <c r="AGP100" i="1"/>
  <c r="AGP444" i="1"/>
  <c r="AGV122" i="1"/>
  <c r="AHK210" i="1"/>
  <c r="AHN426" i="1"/>
  <c r="AHN146" i="1"/>
  <c r="AHH449" i="1"/>
  <c r="AHE278" i="1"/>
  <c r="AGS58" i="1"/>
  <c r="AGM189" i="1"/>
  <c r="AGS260" i="1"/>
  <c r="AGM130" i="1"/>
  <c r="AHK400" i="1"/>
  <c r="AHN80" i="1"/>
  <c r="AHK345" i="1"/>
  <c r="AHK101" i="1"/>
  <c r="AHE448" i="1"/>
  <c r="AHE450" i="1"/>
  <c r="AGP389" i="1"/>
  <c r="AGV68" i="1"/>
  <c r="AGP300" i="1"/>
  <c r="AHN312" i="1"/>
  <c r="AHK326" i="1"/>
  <c r="AHK461" i="1"/>
  <c r="AHN26" i="1"/>
  <c r="AHE193" i="1"/>
  <c r="AHH376" i="1"/>
  <c r="AGM217" i="1"/>
  <c r="AGM200" i="1"/>
  <c r="AGP449" i="1"/>
  <c r="AGM127" i="1"/>
  <c r="AGP254" i="1"/>
  <c r="AGM60" i="1"/>
  <c r="AHN450" i="1"/>
  <c r="AHN274" i="1"/>
  <c r="AHN124" i="1"/>
  <c r="AHK318" i="1"/>
  <c r="AHE318" i="1"/>
  <c r="AHH462" i="1"/>
  <c r="AGP106" i="1"/>
  <c r="AGS212" i="1"/>
  <c r="AGM401" i="1"/>
  <c r="AGP259" i="1"/>
  <c r="AGS423" i="1"/>
  <c r="AHK64" i="1"/>
  <c r="AHK226" i="1"/>
  <c r="AHN319" i="1"/>
  <c r="AHH249" i="1"/>
  <c r="AHB267" i="1"/>
  <c r="AGM148" i="1"/>
  <c r="AGP301" i="1"/>
  <c r="AGM21" i="1"/>
  <c r="AGM348" i="1"/>
  <c r="AGS26" i="1"/>
  <c r="AHK473" i="1"/>
  <c r="AHK325" i="1"/>
  <c r="AHK166" i="1"/>
  <c r="AHE199" i="1"/>
  <c r="AHE205" i="1"/>
  <c r="AGS352" i="1"/>
  <c r="AGS471" i="1"/>
  <c r="AGS453" i="1"/>
  <c r="AGP268" i="1"/>
  <c r="AGS89" i="1"/>
  <c r="AGM313" i="1"/>
  <c r="AGP477" i="1"/>
  <c r="AHK27" i="1"/>
  <c r="AHK155" i="1"/>
  <c r="AHK204" i="1"/>
  <c r="AHE233" i="1"/>
  <c r="AHE239" i="1"/>
  <c r="AGM413" i="1"/>
  <c r="AGP171" i="1"/>
  <c r="AGS333" i="1"/>
  <c r="AHN176" i="1"/>
  <c r="AHN62" i="1"/>
  <c r="AHK343" i="1"/>
  <c r="AHK389" i="1"/>
  <c r="AHE411" i="1"/>
  <c r="AHH208" i="1"/>
  <c r="AGM260" i="1"/>
  <c r="AGP422" i="1"/>
  <c r="AGM170" i="1"/>
  <c r="AHN284" i="1"/>
  <c r="AHN461" i="1"/>
  <c r="AHK442" i="1"/>
  <c r="AHH295" i="1"/>
  <c r="AGM155" i="1"/>
  <c r="AGP315" i="1"/>
  <c r="AGM365" i="1"/>
  <c r="AGS42" i="1"/>
  <c r="AHK456" i="1"/>
  <c r="AGS287" i="1"/>
  <c r="AGS403" i="1"/>
  <c r="AGS386" i="1"/>
  <c r="AGM172" i="1"/>
  <c r="AGP331" i="1"/>
  <c r="AGM39" i="1"/>
  <c r="AGM382" i="1"/>
  <c r="AGS59" i="1"/>
  <c r="AHK439" i="1"/>
  <c r="AHK292" i="1"/>
  <c r="AHK143" i="1"/>
  <c r="AHE165" i="1"/>
  <c r="AHE172" i="1"/>
  <c r="AGP12" i="1"/>
  <c r="AGP238" i="1"/>
  <c r="AGS402" i="1"/>
  <c r="AHN466" i="1"/>
  <c r="AHN11" i="1"/>
  <c r="AHE343" i="1"/>
  <c r="AHH151" i="1"/>
  <c r="AGM84" i="1"/>
  <c r="AGM325" i="1"/>
  <c r="AGS20" i="1"/>
  <c r="AGM237" i="1"/>
  <c r="AHN214" i="1"/>
  <c r="AHN393" i="1"/>
  <c r="AHK374" i="1"/>
  <c r="AHK441" i="1"/>
  <c r="AHH226" i="1"/>
  <c r="AGM222" i="1"/>
  <c r="AGP384" i="1"/>
  <c r="AGM89" i="1"/>
  <c r="AGM432" i="1"/>
  <c r="AGS110" i="1"/>
  <c r="AHK388" i="1"/>
  <c r="AHK240" i="1"/>
  <c r="AHK95" i="1"/>
  <c r="AGS18" i="1"/>
  <c r="AGP392" i="1"/>
  <c r="AHK254" i="1"/>
  <c r="AHN382" i="1"/>
  <c r="AHE202" i="1"/>
  <c r="AHH343" i="1"/>
  <c r="AHB34" i="1"/>
  <c r="AHH69" i="1"/>
  <c r="AHK18" i="1"/>
  <c r="AHB420" i="1"/>
  <c r="AGY152" i="1"/>
  <c r="AGY203" i="1"/>
  <c r="AGS370" i="1"/>
  <c r="AHB193" i="1"/>
  <c r="AHE409" i="1"/>
  <c r="AHH65" i="1"/>
  <c r="AHB297" i="1"/>
  <c r="AGS362" i="1"/>
  <c r="AGY78" i="1"/>
  <c r="AGY21" i="1"/>
  <c r="AHB233" i="1"/>
  <c r="AGS300" i="1"/>
  <c r="AHH11" i="1"/>
  <c r="AHH370" i="1"/>
  <c r="AHB387" i="1"/>
  <c r="AGY125" i="1"/>
  <c r="AGY175" i="1"/>
  <c r="AHB234" i="1"/>
  <c r="AGY63" i="1"/>
  <c r="AGP127" i="1"/>
  <c r="AHH130" i="1"/>
  <c r="AHH201" i="1"/>
  <c r="AGY226" i="1"/>
  <c r="AGY289" i="1"/>
  <c r="AHB388" i="1"/>
  <c r="AGS455" i="1"/>
  <c r="AGY163" i="1"/>
  <c r="AGM47" i="1"/>
  <c r="AGP286" i="1"/>
  <c r="AGS127" i="1"/>
  <c r="AHN82" i="1"/>
  <c r="AHN221" i="1"/>
  <c r="AHK68" i="1"/>
  <c r="AHK282" i="1"/>
  <c r="AHE293" i="1"/>
  <c r="AHE432" i="1"/>
  <c r="AHB178" i="1"/>
  <c r="AGS245" i="1"/>
  <c r="AGV446" i="1"/>
  <c r="AGV372" i="1"/>
  <c r="AGM37" i="1"/>
  <c r="AHH371" i="1"/>
  <c r="AHK278" i="1"/>
  <c r="AHE289" i="1"/>
  <c r="AGV364" i="1"/>
  <c r="AHB113" i="1"/>
  <c r="AHB15" i="1"/>
  <c r="AGV181" i="1"/>
  <c r="AGV302" i="1"/>
  <c r="AHB280" i="1"/>
  <c r="AHE221" i="1"/>
  <c r="AHE357" i="1"/>
  <c r="AGS178" i="1"/>
  <c r="AGV371" i="1"/>
  <c r="AGV343" i="1"/>
  <c r="AHB102" i="1"/>
  <c r="AHK87" i="1"/>
  <c r="AHE376" i="1"/>
  <c r="AHH32" i="1"/>
  <c r="AGM223" i="1"/>
  <c r="AGM139" i="1"/>
  <c r="AHN47" i="1"/>
  <c r="AHN220" i="1"/>
  <c r="AHH120" i="1"/>
  <c r="AHH362" i="1"/>
  <c r="AHB379" i="1"/>
  <c r="AHE245" i="1"/>
  <c r="AHH145" i="1"/>
  <c r="AGV376" i="1"/>
  <c r="AGY14" i="1"/>
  <c r="AHB57" i="1"/>
  <c r="AGV311" i="1"/>
  <c r="AHB116" i="1"/>
  <c r="AHE240" i="1"/>
  <c r="AHB48" i="1"/>
  <c r="AGV234" i="1"/>
  <c r="AGV254" i="1"/>
  <c r="AGY355" i="1"/>
  <c r="AGY471" i="1"/>
  <c r="AGV159" i="1"/>
  <c r="AHH354" i="1"/>
  <c r="AHK255" i="1"/>
  <c r="AHE272" i="1"/>
  <c r="AGV346" i="1"/>
  <c r="AHB97" i="1"/>
  <c r="AGY468" i="1"/>
  <c r="AGV164" i="1"/>
  <c r="AGV286" i="1"/>
  <c r="AGM231" i="1"/>
  <c r="AHE326" i="1"/>
  <c r="AHH219" i="1"/>
  <c r="AHB236" i="1"/>
  <c r="AGV460" i="1"/>
  <c r="AGY81" i="1"/>
  <c r="AGV396" i="1"/>
  <c r="AGP244" i="1"/>
  <c r="AGP93" i="1"/>
  <c r="AHN315" i="1"/>
  <c r="AHN391" i="1"/>
  <c r="AHB344" i="1"/>
  <c r="AHE255" i="1"/>
  <c r="AHE391" i="1"/>
  <c r="AHB151" i="1"/>
  <c r="AGS211" i="1"/>
  <c r="AGV405" i="1"/>
  <c r="AGV378" i="1"/>
  <c r="AHB373" i="1"/>
  <c r="AGV354" i="1"/>
  <c r="AGV333" i="1"/>
  <c r="AGP380" i="1"/>
  <c r="AGY383" i="1"/>
  <c r="AGV264" i="1"/>
  <c r="AHE186" i="1"/>
  <c r="AHH272" i="1"/>
  <c r="AGP414" i="1"/>
  <c r="AGV356" i="1"/>
  <c r="AGY331" i="1"/>
  <c r="AGY32" i="1"/>
  <c r="AHB413" i="1"/>
  <c r="AGM168" i="1"/>
  <c r="AGY177" i="1"/>
  <c r="AGM284" i="1"/>
  <c r="AGS30" i="1"/>
  <c r="AGY118" i="1"/>
  <c r="AGY354" i="1"/>
  <c r="AGS61" i="1"/>
  <c r="AGM437" i="1"/>
  <c r="AGV451" i="1"/>
  <c r="AGM293" i="1"/>
  <c r="AGM409" i="1"/>
  <c r="AGM392" i="1"/>
  <c r="AGP142" i="1"/>
  <c r="AGP437" i="1"/>
  <c r="AGM180" i="1"/>
  <c r="AGP341" i="1"/>
  <c r="AHN132" i="1"/>
  <c r="AHK291" i="1"/>
  <c r="AHK74" i="1"/>
  <c r="AHE367" i="1"/>
  <c r="AHE373" i="1"/>
  <c r="AGM281" i="1"/>
  <c r="AGP94" i="1"/>
  <c r="AGS200" i="1"/>
  <c r="AGP20" i="1"/>
  <c r="AHN309" i="1"/>
  <c r="AHN151" i="1"/>
  <c r="AHN10" i="1"/>
  <c r="AHN39" i="1"/>
  <c r="AHH61" i="1"/>
  <c r="AHH342" i="1"/>
  <c r="AGS14" i="1"/>
  <c r="AGM136" i="1"/>
  <c r="AGP289" i="1"/>
  <c r="AGM93" i="1"/>
  <c r="AHN416" i="1"/>
  <c r="AHN239" i="1"/>
  <c r="AHN91" i="1"/>
  <c r="AHE288" i="1"/>
  <c r="AHH428" i="1"/>
  <c r="AGP363" i="1"/>
  <c r="AGS12" i="1"/>
  <c r="AGP464" i="1"/>
  <c r="AGM185" i="1"/>
  <c r="AGS256" i="1"/>
  <c r="AGM48" i="1"/>
  <c r="AGM395" i="1"/>
  <c r="AGS467" i="1"/>
  <c r="AHN380" i="1"/>
  <c r="AHN173" i="1"/>
  <c r="AHN230" i="1"/>
  <c r="AHH212" i="1"/>
  <c r="AHK99" i="1"/>
  <c r="AHE380" i="1"/>
  <c r="AGP21" i="1"/>
  <c r="AGP252" i="1"/>
  <c r="AGS173" i="1"/>
  <c r="AGP157" i="1"/>
  <c r="AHN17" i="1"/>
  <c r="AHK289" i="1"/>
  <c r="AHK184" i="1"/>
  <c r="AHH67" i="1"/>
  <c r="AHH73" i="1"/>
  <c r="AGM94" i="1"/>
  <c r="AGM340" i="1"/>
  <c r="AGS411" i="1"/>
  <c r="AGM247" i="1"/>
  <c r="AHN119" i="1"/>
  <c r="AHK414" i="1"/>
  <c r="AHK182" i="1"/>
  <c r="AHK284" i="1"/>
  <c r="AHE298" i="1"/>
  <c r="AHE300" i="1"/>
  <c r="AGM236" i="1"/>
  <c r="AGP260" i="1"/>
  <c r="AGS10" i="1"/>
  <c r="AGP462" i="1"/>
  <c r="AGM61" i="1"/>
  <c r="AGM306" i="1"/>
  <c r="AGS378" i="1"/>
  <c r="AGM212" i="1"/>
  <c r="AHN130" i="1"/>
  <c r="AHK448" i="1"/>
  <c r="AHK215" i="1"/>
  <c r="AHK315" i="1"/>
  <c r="AHE328" i="1"/>
  <c r="AHE330" i="1"/>
  <c r="AGP265" i="1"/>
  <c r="AGS198" i="1"/>
  <c r="AGP475" i="1"/>
  <c r="AHN285" i="1"/>
  <c r="AHN458" i="1"/>
  <c r="AHN255" i="1"/>
  <c r="AHH262" i="1"/>
  <c r="AGM353" i="1"/>
  <c r="AGS424" i="1"/>
  <c r="AGM158" i="1"/>
  <c r="AGP78" i="1"/>
  <c r="AHN211" i="1"/>
  <c r="AHN352" i="1"/>
  <c r="AHN418" i="1"/>
  <c r="AHH430" i="1"/>
  <c r="AHK179" i="1"/>
  <c r="AHE211" i="1"/>
  <c r="AGM110" i="1"/>
  <c r="AGM357" i="1"/>
  <c r="AGS428" i="1"/>
  <c r="AGM264" i="1"/>
  <c r="AHN102" i="1"/>
  <c r="AHK397" i="1"/>
  <c r="AGP136" i="1"/>
  <c r="AGP343" i="1"/>
  <c r="AGP325" i="1"/>
  <c r="AGM374" i="1"/>
  <c r="AGS445" i="1"/>
  <c r="AGM282" i="1"/>
  <c r="AHN85" i="1"/>
  <c r="AHK381" i="1"/>
  <c r="AHK249" i="1"/>
  <c r="AHE264" i="1"/>
  <c r="AHE267" i="1"/>
  <c r="AGP329" i="1"/>
  <c r="AGM33" i="1"/>
  <c r="AGP146" i="1"/>
  <c r="AGS57" i="1"/>
  <c r="AHN215" i="1"/>
  <c r="AHN390" i="1"/>
  <c r="AHN187" i="1"/>
  <c r="AHK438" i="1"/>
  <c r="AHE438" i="1"/>
  <c r="AHH194" i="1"/>
  <c r="AGM421" i="1"/>
  <c r="AGV22" i="1"/>
  <c r="AGM225" i="1"/>
  <c r="AGV158" i="1"/>
  <c r="AHN287" i="1"/>
  <c r="AHN351" i="1"/>
  <c r="AHH363" i="1"/>
  <c r="AGM425" i="1"/>
  <c r="AGM328" i="1"/>
  <c r="AHN36" i="1"/>
  <c r="AHK328" i="1"/>
  <c r="AHK198" i="1"/>
  <c r="AGP38" i="1"/>
  <c r="AHK12" i="1"/>
  <c r="AHK243" i="1"/>
  <c r="AHE263" i="1"/>
  <c r="AHK61" i="1"/>
  <c r="AHE93" i="1"/>
  <c r="AGY236" i="1"/>
  <c r="AGY342" i="1"/>
  <c r="AHB402" i="1"/>
  <c r="AGS473" i="1"/>
  <c r="AGY173" i="1"/>
  <c r="AHE430" i="1"/>
  <c r="AHB393" i="1"/>
  <c r="AGS464" i="1"/>
  <c r="AHB328" i="1"/>
  <c r="AGS401" i="1"/>
  <c r="AHH372" i="1"/>
  <c r="AGY207" i="1"/>
  <c r="AHB443" i="1"/>
  <c r="AGV25" i="1"/>
  <c r="AGY91" i="1"/>
  <c r="AGS13" i="1"/>
  <c r="AHH203" i="1"/>
  <c r="AGY318" i="1"/>
  <c r="AGY431" i="1"/>
  <c r="AHE17" i="1"/>
  <c r="AGV71" i="1"/>
  <c r="AGY257" i="1"/>
  <c r="AGM383" i="1"/>
  <c r="AGP169" i="1"/>
  <c r="AGM308" i="1"/>
  <c r="AHN242" i="1"/>
  <c r="AHK424" i="1"/>
  <c r="AHE99" i="1"/>
  <c r="AHH224" i="1"/>
  <c r="AHE129" i="1"/>
  <c r="AHE389" i="1"/>
  <c r="AHH41" i="1"/>
  <c r="AHB278" i="1"/>
  <c r="AGS345" i="1"/>
  <c r="AGY54" i="1"/>
  <c r="AGY28" i="1"/>
  <c r="AHB212" i="1"/>
  <c r="AGS285" i="1"/>
  <c r="AHH424" i="1"/>
  <c r="AHB112" i="1"/>
  <c r="AHE385" i="1"/>
  <c r="AGS224" i="1"/>
  <c r="AGV285" i="1"/>
  <c r="AGV441" i="1"/>
  <c r="AGP139" i="1"/>
  <c r="AHE317" i="1"/>
  <c r="AHH251" i="1"/>
  <c r="AHB184" i="1"/>
  <c r="AGV450" i="1"/>
  <c r="AGY27" i="1"/>
  <c r="AGS145" i="1"/>
  <c r="AGV387" i="1"/>
  <c r="AHE297" i="1"/>
  <c r="AHE474" i="1"/>
  <c r="AHH124" i="1"/>
  <c r="AGS125" i="1"/>
  <c r="AGP373" i="1"/>
  <c r="AHN210" i="1"/>
  <c r="AHK288" i="1"/>
  <c r="AHB432" i="1"/>
  <c r="AHH136" i="1"/>
  <c r="AHH147" i="1"/>
  <c r="AHE439" i="1"/>
  <c r="AGY31" i="1"/>
  <c r="AHB207" i="1"/>
  <c r="AHB136" i="1"/>
  <c r="AGV340" i="1"/>
  <c r="AGV452" i="1"/>
  <c r="AGM121" i="1"/>
  <c r="AHE201" i="1"/>
  <c r="AHH143" i="1"/>
  <c r="AGV330" i="1"/>
  <c r="AGV393" i="1"/>
  <c r="AHB78" i="1"/>
  <c r="AGV271" i="1"/>
  <c r="AHH407" i="1"/>
  <c r="AHB96" i="1"/>
  <c r="AHE368" i="1"/>
  <c r="AGY18" i="1"/>
  <c r="AHB147" i="1"/>
  <c r="AGS207" i="1"/>
  <c r="AGV268" i="1"/>
  <c r="AGV424" i="1"/>
  <c r="AHH221" i="1"/>
  <c r="AHB155" i="1"/>
  <c r="AHH38" i="1"/>
  <c r="AGY113" i="1"/>
  <c r="AHB293" i="1"/>
  <c r="AGS357" i="1"/>
  <c r="AGV425" i="1"/>
  <c r="AGY51" i="1"/>
  <c r="AGM38" i="1"/>
  <c r="AGM165" i="1"/>
  <c r="AGS187" i="1"/>
  <c r="AHK43" i="1"/>
  <c r="AHN470" i="1"/>
  <c r="AHE59" i="1"/>
  <c r="AHH152" i="1"/>
  <c r="AHB445" i="1"/>
  <c r="AHE352" i="1"/>
  <c r="AHH286" i="1"/>
  <c r="AHB218" i="1"/>
  <c r="AGY15" i="1"/>
  <c r="AGY60" i="1"/>
  <c r="AGS169" i="1"/>
  <c r="AGV421" i="1"/>
  <c r="AHK175" i="1"/>
  <c r="AHE207" i="1"/>
  <c r="AHE348" i="1"/>
  <c r="AHB129" i="1"/>
  <c r="AHB163" i="1"/>
  <c r="AGV362" i="1"/>
  <c r="AGV290" i="1"/>
  <c r="AHB89" i="1"/>
  <c r="AGM58" i="1"/>
  <c r="AGM150" i="1"/>
  <c r="AHB331" i="1"/>
  <c r="AHB70" i="1"/>
  <c r="AGP411" i="1"/>
  <c r="AGP85" i="1"/>
  <c r="AGV315" i="1"/>
  <c r="AHB304" i="1"/>
  <c r="AGS91" i="1"/>
  <c r="AHB122" i="1"/>
  <c r="AHB187" i="1"/>
  <c r="AGP430" i="1"/>
  <c r="AGS63" i="1"/>
  <c r="AGS46" i="1"/>
  <c r="AGS188" i="1"/>
  <c r="AGS101" i="1"/>
  <c r="AGM326" i="1"/>
  <c r="AGS399" i="1"/>
  <c r="AHN447" i="1"/>
  <c r="AHN240" i="1"/>
  <c r="AHN299" i="1"/>
  <c r="AHH282" i="1"/>
  <c r="AHB213" i="1"/>
  <c r="AHE447" i="1"/>
  <c r="AGM423" i="1"/>
  <c r="AGP184" i="1"/>
  <c r="AHN68" i="1"/>
  <c r="AHK367" i="1"/>
  <c r="AHK185" i="1"/>
  <c r="AHK252" i="1"/>
  <c r="AGM28" i="1"/>
  <c r="AGM275" i="1"/>
  <c r="AGS343" i="1"/>
  <c r="AGM179" i="1"/>
  <c r="AHK314" i="1"/>
  <c r="AHN13" i="1"/>
  <c r="AHK250" i="1"/>
  <c r="AHE364" i="1"/>
  <c r="AHE366" i="1"/>
  <c r="AGP219" i="1"/>
  <c r="AGP335" i="1"/>
  <c r="AGP318" i="1"/>
  <c r="AGM327" i="1"/>
  <c r="AGS251" i="1"/>
  <c r="AGP54" i="1"/>
  <c r="AHN260" i="1"/>
  <c r="AHK428" i="1"/>
  <c r="AHK474" i="1"/>
  <c r="AHH294" i="1"/>
  <c r="AGS109" i="1"/>
  <c r="AGV213" i="1"/>
  <c r="AGP395" i="1"/>
  <c r="AGM153" i="1"/>
  <c r="AGS213" i="1"/>
  <c r="AHK213" i="1"/>
  <c r="AHN425" i="1"/>
  <c r="AHN145" i="1"/>
  <c r="AHH466" i="1"/>
  <c r="AHB399" i="1"/>
  <c r="AGP143" i="1"/>
  <c r="AGS298" i="1"/>
  <c r="AGP16" i="1"/>
  <c r="AGP342" i="1"/>
  <c r="AHK310" i="1"/>
  <c r="AHK152" i="1"/>
  <c r="AHN237" i="1"/>
  <c r="AHH164" i="1"/>
  <c r="AHB181" i="1"/>
  <c r="AHE377" i="1"/>
  <c r="AGM380" i="1"/>
  <c r="AGV76" i="1"/>
  <c r="AGV146" i="1"/>
  <c r="AGS264" i="1"/>
  <c r="AGM451" i="1"/>
  <c r="AGP308" i="1"/>
  <c r="AGS474" i="1"/>
  <c r="AHK176" i="1"/>
  <c r="AHN272" i="1"/>
  <c r="AHH198" i="1"/>
  <c r="AHB214" i="1"/>
  <c r="AHE410" i="1"/>
  <c r="AGP408" i="1"/>
  <c r="AGM112" i="1"/>
  <c r="AGS136" i="1"/>
  <c r="AHN49" i="1"/>
  <c r="AHK365" i="1"/>
  <c r="AHN12" i="1"/>
  <c r="AHK178" i="1"/>
  <c r="AHH97" i="1"/>
  <c r="AHH99" i="1"/>
  <c r="AGP255" i="1"/>
  <c r="AGS418" i="1"/>
  <c r="AGP164" i="1"/>
  <c r="AHN448" i="1"/>
  <c r="AHK463" i="1"/>
  <c r="AHN109" i="1"/>
  <c r="AHE325" i="1"/>
  <c r="AHH135" i="1"/>
  <c r="AGS312" i="1"/>
  <c r="AGP359" i="1"/>
  <c r="AGV39" i="1"/>
  <c r="AHK296" i="1"/>
  <c r="AGV109" i="1"/>
  <c r="AGP166" i="1"/>
  <c r="AGS328" i="1"/>
  <c r="AGP34" i="1"/>
  <c r="AGP377" i="1"/>
  <c r="AGV56" i="1"/>
  <c r="AHK280" i="1"/>
  <c r="AHN203" i="1"/>
  <c r="AHH141" i="1"/>
  <c r="AHE342" i="1"/>
  <c r="AGP476" i="1"/>
  <c r="AGS193" i="1"/>
  <c r="AGM85" i="1"/>
  <c r="AHK468" i="1"/>
  <c r="AHK413" i="1"/>
  <c r="AHH31" i="1"/>
  <c r="AHH33" i="1"/>
  <c r="AGP79" i="1"/>
  <c r="AGP320" i="1"/>
  <c r="AGV17" i="1"/>
  <c r="AGP231" i="1"/>
  <c r="AHN381" i="1"/>
  <c r="AHK395" i="1"/>
  <c r="AHN43" i="1"/>
  <c r="AHN92" i="1"/>
  <c r="AHE260" i="1"/>
  <c r="AHH443" i="1"/>
  <c r="AGP217" i="1"/>
  <c r="AGS381" i="1"/>
  <c r="AGP83" i="1"/>
  <c r="AGP427" i="1"/>
  <c r="AGV105" i="1"/>
  <c r="AHK227" i="1"/>
  <c r="AHN443" i="1"/>
  <c r="AHH467" i="1"/>
  <c r="AGP362" i="1"/>
  <c r="AGS180" i="1"/>
  <c r="AHK260" i="1"/>
  <c r="AHN53" i="1"/>
  <c r="AHE378" i="1"/>
  <c r="AHH175" i="1"/>
  <c r="AHH109" i="1"/>
  <c r="AHE74" i="1"/>
  <c r="AHH331" i="1"/>
  <c r="AGY442" i="1"/>
  <c r="AGV149" i="1"/>
  <c r="AGY330" i="1"/>
  <c r="AGY379" i="1"/>
  <c r="AHH374" i="1"/>
  <c r="AHB391" i="1"/>
  <c r="AHE70" i="1"/>
  <c r="AGY298" i="1"/>
  <c r="AHE21" i="1"/>
  <c r="AGV75" i="1"/>
  <c r="AGY234" i="1"/>
  <c r="AGM334" i="1"/>
  <c r="AHH218" i="1"/>
  <c r="AGY392" i="1"/>
  <c r="AGY244" i="1"/>
  <c r="AHB405" i="1"/>
  <c r="AGS472" i="1"/>
  <c r="AGY180" i="1"/>
  <c r="AGM31" i="1"/>
  <c r="AHH417" i="1"/>
  <c r="AHB41" i="1"/>
  <c r="AGV235" i="1"/>
  <c r="AGV294" i="1"/>
  <c r="AGY393" i="1"/>
  <c r="AGY463" i="1"/>
  <c r="AGV160" i="1"/>
  <c r="AGV130" i="1"/>
  <c r="AGP96" i="1"/>
  <c r="AGM299" i="1"/>
  <c r="AHN38" i="1"/>
  <c r="AHK378" i="1"/>
  <c r="AHH257" i="1"/>
  <c r="AHB275" i="1"/>
  <c r="AHH118" i="1"/>
  <c r="AGY179" i="1"/>
  <c r="AHB372" i="1"/>
  <c r="AGS443" i="1"/>
  <c r="AGM386" i="1"/>
  <c r="AHE362" i="1"/>
  <c r="AHH253" i="1"/>
  <c r="AHB271" i="1"/>
  <c r="AGY114" i="1"/>
  <c r="AGS186" i="1"/>
  <c r="AGV430" i="1"/>
  <c r="AHE392" i="1"/>
  <c r="AHH48" i="1"/>
  <c r="AHB281" i="1"/>
  <c r="AGS344" i="1"/>
  <c r="AGY62" i="1"/>
  <c r="AGV474" i="1"/>
  <c r="AHB215" i="1"/>
  <c r="AGS284" i="1"/>
  <c r="AHH340" i="1"/>
  <c r="AHB357" i="1"/>
  <c r="AHE37" i="1"/>
  <c r="AHK109" i="1"/>
  <c r="AHN180" i="1"/>
  <c r="AHE125" i="1"/>
  <c r="AHH209" i="1"/>
  <c r="AHE47" i="1"/>
  <c r="AHE420" i="1"/>
  <c r="AHH351" i="1"/>
  <c r="AHB287" i="1"/>
  <c r="AGY66" i="1"/>
  <c r="AHB170" i="1"/>
  <c r="AGS236" i="1"/>
  <c r="AGY19" i="1"/>
  <c r="AHK259" i="1"/>
  <c r="AHE276" i="1"/>
  <c r="AHE415" i="1"/>
  <c r="AHB161" i="1"/>
  <c r="AGS227" i="1"/>
  <c r="AGV429" i="1"/>
  <c r="AGV355" i="1"/>
  <c r="AGM70" i="1"/>
  <c r="AHE344" i="1"/>
  <c r="AHH236" i="1"/>
  <c r="AHB253" i="1"/>
  <c r="AGV477" i="1"/>
  <c r="AGY98" i="1"/>
  <c r="AGS170" i="1"/>
  <c r="AGV413" i="1"/>
  <c r="AGP226" i="1"/>
  <c r="AHH435" i="1"/>
  <c r="AHB369" i="1"/>
  <c r="AGY127" i="1"/>
  <c r="AHB254" i="1"/>
  <c r="AGS318" i="1"/>
  <c r="AGY87" i="1"/>
  <c r="AGM291" i="1"/>
  <c r="AGV84" i="1"/>
  <c r="AHN298" i="1"/>
  <c r="AHN355" i="1"/>
  <c r="AHK211" i="1"/>
  <c r="AHB209" i="1"/>
  <c r="AHE426" i="1"/>
  <c r="AHH81" i="1"/>
  <c r="AHB311" i="1"/>
  <c r="AGS379" i="1"/>
  <c r="AGY95" i="1"/>
  <c r="AHB250" i="1"/>
  <c r="AGS314" i="1"/>
  <c r="AHB111" i="1"/>
  <c r="AHE422" i="1"/>
  <c r="AHB190" i="1"/>
  <c r="AHB127" i="1"/>
  <c r="AGV322" i="1"/>
  <c r="AGV435" i="1"/>
  <c r="AHE84" i="1"/>
  <c r="AHE355" i="1"/>
  <c r="AHH23" i="1"/>
  <c r="AHB243" i="1"/>
  <c r="AGS311" i="1"/>
  <c r="AGY10" i="1"/>
  <c r="AHB179" i="1"/>
  <c r="AGP99" i="1"/>
  <c r="AGV357" i="1"/>
  <c r="AHB359" i="1"/>
  <c r="AGM385" i="1"/>
  <c r="AGV195" i="1"/>
  <c r="AGP466" i="1"/>
  <c r="AGM314" i="1"/>
  <c r="AGY365" i="1"/>
  <c r="AGP49" i="1"/>
  <c r="AGP209" i="1"/>
  <c r="AGP193" i="1"/>
  <c r="AGM147" i="1"/>
  <c r="AGM442" i="1"/>
  <c r="AGV28" i="1"/>
  <c r="AGM346" i="1"/>
  <c r="AHK181" i="1"/>
  <c r="AHE196" i="1"/>
  <c r="AHE198" i="1"/>
  <c r="AGP275" i="1"/>
  <c r="AGS93" i="1"/>
  <c r="AGV197" i="1"/>
  <c r="AGS15" i="1"/>
  <c r="AHN139" i="1"/>
  <c r="AHK311" i="1"/>
  <c r="AHE66" i="1"/>
  <c r="AHH190" i="1"/>
  <c r="AGM363" i="1"/>
  <c r="AGS286" i="1"/>
  <c r="AGP88" i="1"/>
  <c r="AHN226" i="1"/>
  <c r="AHN111" i="1"/>
  <c r="AHK394" i="1"/>
  <c r="AHK440" i="1"/>
  <c r="AHE462" i="1"/>
  <c r="AHH259" i="1"/>
  <c r="AGM368" i="1"/>
  <c r="AGP17" i="1"/>
  <c r="AGM470" i="1"/>
  <c r="AGP180" i="1"/>
  <c r="AGP43" i="1"/>
  <c r="AGP390" i="1"/>
  <c r="AHN367" i="1"/>
  <c r="AHN194" i="1"/>
  <c r="AHN337" i="1"/>
  <c r="AHN103" i="1"/>
  <c r="AHH103" i="1"/>
  <c r="AHH344" i="1"/>
  <c r="AGM321" i="1"/>
  <c r="AGS16" i="1"/>
  <c r="AGM142" i="1"/>
  <c r="AGP48" i="1"/>
  <c r="AHK276" i="1"/>
  <c r="AHK149" i="1"/>
  <c r="AHK302" i="1"/>
  <c r="AHK40" i="1"/>
  <c r="AHE72" i="1"/>
  <c r="AHE78" i="1"/>
  <c r="AGP89" i="1"/>
  <c r="AGP334" i="1"/>
  <c r="AGM87" i="1"/>
  <c r="AGP242" i="1"/>
  <c r="AHK402" i="1"/>
  <c r="AHK203" i="1"/>
  <c r="AHK92" i="1"/>
  <c r="AHE469" i="1"/>
  <c r="AHE475" i="1"/>
  <c r="AGP230" i="1"/>
  <c r="AGV198" i="1"/>
  <c r="AGV179" i="1"/>
  <c r="AGP56" i="1"/>
  <c r="AGP303" i="1"/>
  <c r="AGP207" i="1"/>
  <c r="AHK435" i="1"/>
  <c r="AHK237" i="1"/>
  <c r="AHK125" i="1"/>
  <c r="AHK144" i="1"/>
  <c r="AGM445" i="1"/>
  <c r="AGS123" i="1"/>
  <c r="AGM354" i="1"/>
  <c r="AHN445" i="1"/>
  <c r="AHN278" i="1"/>
  <c r="AHE26" i="1"/>
  <c r="AHK9" i="1"/>
  <c r="AGP348" i="1"/>
  <c r="AGM49" i="1"/>
  <c r="AGS73" i="1"/>
  <c r="AHN199" i="1"/>
  <c r="AHN373" i="1"/>
  <c r="AHN171" i="1"/>
  <c r="AHK421" i="1"/>
  <c r="AHE421" i="1"/>
  <c r="AHH177" i="1"/>
  <c r="AHB194" i="1"/>
  <c r="AGP105" i="1"/>
  <c r="AGP352" i="1"/>
  <c r="AGM120" i="1"/>
  <c r="AGP258" i="1"/>
  <c r="AHK385" i="1"/>
  <c r="AGV69" i="1"/>
  <c r="AGV139" i="1"/>
  <c r="AGP122" i="1"/>
  <c r="AGP369" i="1"/>
  <c r="AGM131" i="1"/>
  <c r="AGP276" i="1"/>
  <c r="AHK368" i="1"/>
  <c r="AHK170" i="1"/>
  <c r="AHK59" i="1"/>
  <c r="AHK124" i="1"/>
  <c r="AHE434" i="1"/>
  <c r="AHE441" i="1"/>
  <c r="AGM211" i="1"/>
  <c r="AGP28" i="1"/>
  <c r="AGS143" i="1"/>
  <c r="AGM422" i="1"/>
  <c r="AHN378" i="1"/>
  <c r="AHN208" i="1"/>
  <c r="AHN61" i="1"/>
  <c r="AHN105" i="1"/>
  <c r="AHH410" i="1"/>
  <c r="AGP415" i="1"/>
  <c r="AGM115" i="1"/>
  <c r="AGP220" i="1"/>
  <c r="AGM27" i="1"/>
  <c r="AHN142" i="1"/>
  <c r="AHK353" i="1"/>
  <c r="AHE353" i="1"/>
  <c r="AHB137" i="1"/>
  <c r="AGP420" i="1"/>
  <c r="AGM163" i="1"/>
  <c r="AGP323" i="1"/>
  <c r="AHK103" i="1"/>
  <c r="AGP23" i="1"/>
  <c r="AGM397" i="1"/>
  <c r="AHN116" i="1"/>
  <c r="AHN370" i="1"/>
  <c r="AHE472" i="1"/>
  <c r="AHH227" i="1"/>
  <c r="AHB245" i="1"/>
  <c r="AHH386" i="1"/>
  <c r="AHB75" i="1"/>
  <c r="AGV242" i="1"/>
  <c r="AGV348" i="1"/>
  <c r="AGY407" i="1"/>
  <c r="AGV131" i="1"/>
  <c r="AGY351" i="1"/>
  <c r="AGY417" i="1"/>
  <c r="AHE28" i="1"/>
  <c r="AGY399" i="1"/>
  <c r="AGY291" i="1"/>
  <c r="AGY215" i="1"/>
  <c r="AGV82" i="1"/>
  <c r="AHH220" i="1"/>
  <c r="AHE146" i="1"/>
  <c r="AGY335" i="1"/>
  <c r="AGY448" i="1"/>
  <c r="AGV88" i="1"/>
  <c r="AGY275" i="1"/>
  <c r="AGM366" i="1"/>
  <c r="AHE194" i="1"/>
  <c r="AHH471" i="1"/>
  <c r="AGV323" i="1"/>
  <c r="AGV432" i="1"/>
  <c r="AHB22" i="1"/>
  <c r="AGV180" i="1"/>
  <c r="AGV263" i="1"/>
  <c r="AGP378" i="1"/>
  <c r="AHB326" i="1"/>
  <c r="AGS302" i="1"/>
  <c r="AHN209" i="1"/>
  <c r="AHN201" i="1"/>
  <c r="AHK426" i="1"/>
  <c r="AHE212" i="1"/>
  <c r="AHE214" i="1"/>
  <c r="AHB394" i="1"/>
  <c r="AHH75" i="1"/>
  <c r="AHE46" i="1"/>
  <c r="AHB447" i="1"/>
  <c r="AGV29" i="1"/>
  <c r="AGY172" i="1"/>
  <c r="AHB384" i="1"/>
  <c r="AGS450" i="1"/>
  <c r="AHH255" i="1"/>
  <c r="AHB188" i="1"/>
  <c r="AHH71" i="1"/>
  <c r="AHB323" i="1"/>
  <c r="AGS391" i="1"/>
  <c r="AGV459" i="1"/>
  <c r="AGY84" i="1"/>
  <c r="AHE363" i="1"/>
  <c r="AHH21" i="1"/>
  <c r="AHB377" i="1"/>
  <c r="AGS447" i="1"/>
  <c r="AGY132" i="1"/>
  <c r="AHB312" i="1"/>
  <c r="AGS384" i="1"/>
  <c r="AGP337" i="1"/>
  <c r="AGP249" i="1"/>
  <c r="AHK379" i="1"/>
  <c r="AHK269" i="1"/>
  <c r="AHH345" i="1"/>
  <c r="AHK130" i="1"/>
  <c r="AHE138" i="1"/>
  <c r="AHH29" i="1"/>
  <c r="AHH404" i="1"/>
  <c r="AHB421" i="1"/>
  <c r="AGY208" i="1"/>
  <c r="AHB269" i="1"/>
  <c r="AGS336" i="1"/>
  <c r="AGY96" i="1"/>
  <c r="AHE101" i="1"/>
  <c r="AHE372" i="1"/>
  <c r="AHH25" i="1"/>
  <c r="AHB259" i="1"/>
  <c r="AGS327" i="1"/>
  <c r="AGY38" i="1"/>
  <c r="AHB196" i="1"/>
  <c r="AGS268" i="1"/>
  <c r="AHH238" i="1"/>
  <c r="AHB172" i="1"/>
  <c r="AHH54" i="1"/>
  <c r="AHB307" i="1"/>
  <c r="AGS374" i="1"/>
  <c r="AGV442" i="1"/>
  <c r="AGY68" i="1"/>
  <c r="AHH111" i="1"/>
  <c r="AHK20" i="1"/>
  <c r="AGY185" i="1"/>
  <c r="AGY294" i="1"/>
  <c r="AHB351" i="1"/>
  <c r="AGS422" i="1"/>
  <c r="AGP33" i="1"/>
  <c r="AGM98" i="1"/>
  <c r="AGV32" i="1"/>
  <c r="AHN376" i="1"/>
  <c r="AHE176" i="1"/>
  <c r="AHH358" i="1"/>
  <c r="AHH39" i="1"/>
  <c r="AHB410" i="1"/>
  <c r="AGV12" i="1"/>
  <c r="AGY141" i="1"/>
  <c r="AHB346" i="1"/>
  <c r="AGS417" i="1"/>
  <c r="AHH173" i="1"/>
  <c r="AHB189" i="1"/>
  <c r="AHH35" i="1"/>
  <c r="AGY130" i="1"/>
  <c r="AHB290" i="1"/>
  <c r="AGS358" i="1"/>
  <c r="AGV417" i="1"/>
  <c r="AGY90" i="1"/>
  <c r="AGP52" i="1"/>
  <c r="AHE453" i="1"/>
  <c r="AHH385" i="1"/>
  <c r="AHB317" i="1"/>
  <c r="AGY99" i="1"/>
  <c r="AGV338" i="1"/>
  <c r="AGV365" i="1"/>
  <c r="AGP26" i="1"/>
  <c r="AGV49" i="1"/>
  <c r="AGY182" i="1"/>
  <c r="AGM443" i="1"/>
  <c r="AGS121" i="1"/>
  <c r="AHB431" i="1"/>
  <c r="AGV433" i="1"/>
  <c r="AGM435" i="1"/>
  <c r="AGP68" i="1"/>
  <c r="AGP51" i="1"/>
  <c r="AGV183" i="1"/>
  <c r="AGM461" i="1"/>
  <c r="AGP321" i="1"/>
  <c r="AHN434" i="1"/>
  <c r="AHN262" i="1"/>
  <c r="AHN406" i="1"/>
  <c r="AHH412" i="1"/>
  <c r="AGM256" i="1"/>
  <c r="AGP417" i="1"/>
  <c r="AGM122" i="1"/>
  <c r="AGM467" i="1"/>
  <c r="AHK354" i="1"/>
  <c r="AHK206" i="1"/>
  <c r="AHK62" i="1"/>
  <c r="AHK106" i="1"/>
  <c r="AGP270" i="1"/>
  <c r="AGS206" i="1"/>
  <c r="AGP174" i="1"/>
  <c r="AHK470" i="1"/>
  <c r="AHK272" i="1"/>
  <c r="AHK168" i="1"/>
  <c r="AHH50" i="1"/>
  <c r="AHH57" i="1"/>
  <c r="AGM207" i="1"/>
  <c r="AGM341" i="1"/>
  <c r="AGM323" i="1"/>
  <c r="AGP322" i="1"/>
  <c r="AGM30" i="1"/>
  <c r="AGS99" i="1"/>
  <c r="AGS49" i="1"/>
  <c r="AHK449" i="1"/>
  <c r="AHN79" i="1"/>
  <c r="AHK263" i="1"/>
  <c r="AHH138" i="1"/>
  <c r="AHH142" i="1"/>
  <c r="AGM472" i="1"/>
  <c r="AGV57" i="1"/>
  <c r="AGM278" i="1"/>
  <c r="AGP148" i="1"/>
  <c r="AGV214" i="1"/>
  <c r="AHN446" i="1"/>
  <c r="AHN235" i="1"/>
  <c r="AHN302" i="1"/>
  <c r="AHH311" i="1"/>
  <c r="AHK119" i="1"/>
  <c r="AGM75" i="1"/>
  <c r="AGS11" i="1"/>
  <c r="AGM227" i="1"/>
  <c r="AGS299" i="1"/>
  <c r="AHK140" i="1"/>
  <c r="AHN340" i="1"/>
  <c r="AHN399" i="1"/>
  <c r="AHH381" i="1"/>
  <c r="AHB313" i="1"/>
  <c r="AHH63" i="1"/>
  <c r="AGP374" i="1"/>
  <c r="AGS80" i="1"/>
  <c r="AGS151" i="1"/>
  <c r="AGS135" i="1"/>
  <c r="AGM42" i="1"/>
  <c r="AGS111" i="1"/>
  <c r="AGP446" i="1"/>
  <c r="AGM194" i="1"/>
  <c r="AGS265" i="1"/>
  <c r="AHK163" i="1"/>
  <c r="AHN374" i="1"/>
  <c r="AHN432" i="1"/>
  <c r="AHH414" i="1"/>
  <c r="AHB348" i="1"/>
  <c r="AHH96" i="1"/>
  <c r="AGM290" i="1"/>
  <c r="AGP107" i="1"/>
  <c r="AHK352" i="1"/>
  <c r="AHK320" i="1"/>
  <c r="AHK88" i="1"/>
  <c r="AHE102" i="1"/>
  <c r="AHE104" i="1"/>
  <c r="AGS23" i="1"/>
  <c r="AGM149" i="1"/>
  <c r="AGS209" i="1"/>
  <c r="AGM102" i="1"/>
  <c r="AHK450" i="1"/>
  <c r="AHK396" i="1"/>
  <c r="AHK129" i="1"/>
  <c r="AGM92" i="1"/>
  <c r="AGM245" i="1"/>
  <c r="AGS313" i="1"/>
  <c r="AGS114" i="1"/>
  <c r="AGM108" i="1"/>
  <c r="AGS29" i="1"/>
  <c r="AGM262" i="1"/>
  <c r="AGS329" i="1"/>
  <c r="AHK131" i="1"/>
  <c r="AHN306" i="1"/>
  <c r="AHN365" i="1"/>
  <c r="AHH346" i="1"/>
  <c r="AHB283" i="1"/>
  <c r="AHH30" i="1"/>
  <c r="AGM355" i="1"/>
  <c r="AGV187" i="1"/>
  <c r="AGP80" i="1"/>
  <c r="AHK434" i="1"/>
  <c r="AHK253" i="1"/>
  <c r="AHK319" i="1"/>
  <c r="AHE36" i="1"/>
  <c r="AHE38" i="1"/>
  <c r="AGS74" i="1"/>
  <c r="AGM206" i="1"/>
  <c r="AGS279" i="1"/>
  <c r="AHK383" i="1"/>
  <c r="AHN64" i="1"/>
  <c r="AHK316" i="1"/>
  <c r="AHK84" i="1"/>
  <c r="AHE431" i="1"/>
  <c r="AHE433" i="1"/>
  <c r="AGS172" i="1"/>
  <c r="AGS79" i="1"/>
  <c r="AGM310" i="1"/>
  <c r="AGS382" i="1"/>
  <c r="AHN464" i="1"/>
  <c r="AHN257" i="1"/>
  <c r="AHN313" i="1"/>
  <c r="AHE444" i="1"/>
  <c r="AGP237" i="1"/>
  <c r="AHN468" i="1"/>
  <c r="AHN322" i="1"/>
  <c r="AHN21" i="1"/>
  <c r="AHH64" i="1"/>
  <c r="AHH66" i="1"/>
  <c r="AHB210" i="1"/>
  <c r="AHE187" i="1"/>
  <c r="AHE322" i="1"/>
  <c r="AGV336" i="1"/>
  <c r="AGV309" i="1"/>
  <c r="AHB69" i="1"/>
  <c r="AHH222" i="1"/>
  <c r="AGY396" i="1"/>
  <c r="AHE183" i="1"/>
  <c r="AGV303" i="1"/>
  <c r="AGV184" i="1"/>
  <c r="AGY252" i="1"/>
  <c r="AGV239" i="1"/>
  <c r="AGP328" i="1"/>
  <c r="AHH434" i="1"/>
  <c r="AHB58" i="1"/>
  <c r="AGV249" i="1"/>
  <c r="AGV308" i="1"/>
  <c r="AGY410" i="1"/>
  <c r="AHB11" i="1"/>
  <c r="AGV177" i="1"/>
  <c r="AHB362" i="1"/>
  <c r="AHE273" i="1"/>
  <c r="AHE408" i="1"/>
  <c r="AHB158" i="1"/>
  <c r="AGS228" i="1"/>
  <c r="AGV422" i="1"/>
  <c r="AGV394" i="1"/>
  <c r="AHB130" i="1"/>
  <c r="AGS165" i="1"/>
  <c r="AGS448" i="1"/>
  <c r="AGM177" i="1"/>
  <c r="AHK180" i="1"/>
  <c r="AHK301" i="1"/>
  <c r="AHH214" i="1"/>
  <c r="AHB132" i="1"/>
  <c r="AHE294" i="1"/>
  <c r="AHH474" i="1"/>
  <c r="AHB407" i="1"/>
  <c r="AHE123" i="1"/>
  <c r="AGY307" i="1"/>
  <c r="AGY378" i="1"/>
  <c r="AGV124" i="1"/>
  <c r="AGY144" i="1"/>
  <c r="AGY246" i="1"/>
  <c r="AGP381" i="1"/>
  <c r="AHH52" i="1"/>
  <c r="AHH470" i="1"/>
  <c r="AHB403" i="1"/>
  <c r="AGY136" i="1"/>
  <c r="AGY186" i="1"/>
  <c r="AHB289" i="1"/>
  <c r="AGS353" i="1"/>
  <c r="AGY120" i="1"/>
  <c r="AHH357" i="1"/>
  <c r="AHB374" i="1"/>
  <c r="AHE53" i="1"/>
  <c r="AGY282" i="1"/>
  <c r="AHB474" i="1"/>
  <c r="AGV59" i="1"/>
  <c r="AGY116" i="1"/>
  <c r="AGY217" i="1"/>
  <c r="AGM287" i="1"/>
  <c r="AHH188" i="1"/>
  <c r="AHE22" i="1"/>
  <c r="AGM32" i="1"/>
  <c r="AGS449" i="1"/>
  <c r="AHK136" i="1"/>
  <c r="AHK335" i="1"/>
  <c r="AHE244" i="1"/>
  <c r="AHH426" i="1"/>
  <c r="AHE114" i="1"/>
  <c r="AHH105" i="1"/>
  <c r="AGV325" i="1"/>
  <c r="AGS392" i="1"/>
  <c r="AHB320" i="1"/>
  <c r="AGY139" i="1"/>
  <c r="AHH68" i="1"/>
  <c r="AHB223" i="1"/>
  <c r="AHH206" i="1"/>
  <c r="AGM103" i="1"/>
  <c r="AGY453" i="1"/>
  <c r="AHB90" i="1"/>
  <c r="AHE90" i="1"/>
  <c r="AGY230" i="1"/>
  <c r="AGS425" i="1"/>
  <c r="AGV85" i="1"/>
  <c r="AGV162" i="1"/>
  <c r="AHB298" i="1"/>
  <c r="AGV156" i="1"/>
  <c r="AHB418" i="1"/>
  <c r="AGV18" i="1"/>
  <c r="AGV119" i="1"/>
  <c r="AGV102" i="1"/>
  <c r="AGV134" i="1"/>
  <c r="AGP310" i="1"/>
  <c r="AGM116" i="1"/>
  <c r="AGS140" i="1"/>
  <c r="AHK299" i="1"/>
  <c r="AHN157" i="1"/>
  <c r="AHN219" i="1"/>
  <c r="AHH180" i="1"/>
  <c r="AHE14" i="1"/>
  <c r="AHE65" i="1"/>
  <c r="AGM459" i="1"/>
  <c r="AGV44" i="1"/>
  <c r="AGM364" i="1"/>
  <c r="AHN18" i="1"/>
  <c r="AHN128" i="1"/>
  <c r="AHK122" i="1"/>
  <c r="AHK164" i="1"/>
  <c r="AHE179" i="1"/>
  <c r="AHE181" i="1"/>
  <c r="AGP357" i="1"/>
  <c r="AGM63" i="1"/>
  <c r="AGS84" i="1"/>
  <c r="AHN99" i="1"/>
  <c r="AHK415" i="1"/>
  <c r="AHN46" i="1"/>
  <c r="AHK228" i="1"/>
  <c r="AHH127" i="1"/>
  <c r="AGS19" i="1"/>
  <c r="AGM22" i="1"/>
  <c r="AGS113" i="1"/>
  <c r="AGM118" i="1"/>
  <c r="AGM360" i="1"/>
  <c r="AGS38" i="1"/>
  <c r="AGM272" i="1"/>
  <c r="AHN181" i="1"/>
  <c r="AHN359" i="1"/>
  <c r="AHK340" i="1"/>
  <c r="AHK407" i="1"/>
  <c r="AHE108" i="1"/>
  <c r="AHH193" i="1"/>
  <c r="AGP316" i="1"/>
  <c r="AGV13" i="1"/>
  <c r="AGP137" i="1"/>
  <c r="AGS43" i="1"/>
  <c r="AHK137" i="1"/>
  <c r="AHN341" i="1"/>
  <c r="AHN404" i="1"/>
  <c r="AHH365" i="1"/>
  <c r="AHB54" i="1"/>
  <c r="AGM407" i="1"/>
  <c r="AGS85" i="1"/>
  <c r="AGM215" i="1"/>
  <c r="AGS238" i="1"/>
  <c r="AHK190" i="1"/>
  <c r="AHK112" i="1"/>
  <c r="AHK217" i="1"/>
  <c r="AHH433" i="1"/>
  <c r="AHB450" i="1"/>
  <c r="AGS201" i="1"/>
  <c r="AGS184" i="1"/>
  <c r="AGM373" i="1"/>
  <c r="AGS50" i="1"/>
  <c r="AGM182" i="1"/>
  <c r="AGP98" i="1"/>
  <c r="AGS204" i="1"/>
  <c r="AHK224" i="1"/>
  <c r="AHK251" i="1"/>
  <c r="AHH468" i="1"/>
  <c r="AHE15" i="1"/>
  <c r="AHE29" i="1"/>
  <c r="AGP149" i="1"/>
  <c r="AGP440" i="1"/>
  <c r="AGV118" i="1"/>
  <c r="AGP349" i="1"/>
  <c r="AHN264" i="1"/>
  <c r="AHK410" i="1"/>
  <c r="AHK460" i="1"/>
  <c r="AHE152" i="1"/>
  <c r="AHH323" i="1"/>
  <c r="AGM228" i="1"/>
  <c r="AGP44" i="1"/>
  <c r="AGM439" i="1"/>
  <c r="AHN360" i="1"/>
  <c r="AHN191" i="1"/>
  <c r="AHN44" i="1"/>
  <c r="AHN89" i="1"/>
  <c r="AHH110" i="1"/>
  <c r="AHH393" i="1"/>
  <c r="AGM424" i="1"/>
  <c r="AGS108" i="1"/>
  <c r="AGM233" i="1"/>
  <c r="AGS255" i="1"/>
  <c r="AHK174" i="1"/>
  <c r="AGV230" i="1"/>
  <c r="AGS144" i="1"/>
  <c r="AGM441" i="1"/>
  <c r="AGS119" i="1"/>
  <c r="AGM250" i="1"/>
  <c r="AGS273" i="1"/>
  <c r="AHK157" i="1"/>
  <c r="AHK79" i="1"/>
  <c r="AHN473" i="1"/>
  <c r="AHH400" i="1"/>
  <c r="AHB416" i="1"/>
  <c r="AGP206" i="1"/>
  <c r="AGV138" i="1"/>
  <c r="AGP416" i="1"/>
  <c r="AHN196" i="1"/>
  <c r="AHN81" i="1"/>
  <c r="AHK342" i="1"/>
  <c r="AHK392" i="1"/>
  <c r="AHH258" i="1"/>
  <c r="AGM297" i="1"/>
  <c r="AGP110" i="1"/>
  <c r="AGS217" i="1"/>
  <c r="AHN295" i="1"/>
  <c r="AHK462" i="1"/>
  <c r="AHH44" i="1"/>
  <c r="AHH324" i="1"/>
  <c r="AGP22" i="1"/>
  <c r="AGM301" i="1"/>
  <c r="AGP158" i="1"/>
  <c r="AGS320" i="1"/>
  <c r="AHK331" i="1"/>
  <c r="AHN422" i="1"/>
  <c r="AHH349" i="1"/>
  <c r="AGM367" i="1"/>
  <c r="AGS389" i="1"/>
  <c r="AHK306" i="1"/>
  <c r="AHN333" i="1"/>
  <c r="AHH444" i="1"/>
  <c r="AHB378" i="1"/>
  <c r="AHE287" i="1"/>
  <c r="AHH217" i="1"/>
  <c r="AGV416" i="1"/>
  <c r="AGY9" i="1"/>
  <c r="AHB93" i="1"/>
  <c r="AGV353" i="1"/>
  <c r="AHE150" i="1"/>
  <c r="AHE283" i="1"/>
  <c r="AHB84" i="1"/>
  <c r="AHB107" i="1"/>
  <c r="AGV296" i="1"/>
  <c r="AGY345" i="1"/>
  <c r="AGM124" i="1"/>
  <c r="AHE210" i="1"/>
  <c r="AHK19" i="1"/>
  <c r="AGV341" i="1"/>
  <c r="AGV449" i="1"/>
  <c r="AGV200" i="1"/>
  <c r="AGV281" i="1"/>
  <c r="AGP360" i="1"/>
  <c r="AHE369" i="1"/>
  <c r="AHH302" i="1"/>
  <c r="AHB235" i="1"/>
  <c r="AGY76" i="1"/>
  <c r="AGS185" i="1"/>
  <c r="AGV438" i="1"/>
  <c r="AGM258" i="1"/>
  <c r="AGP163" i="1"/>
  <c r="AHK386" i="1"/>
  <c r="AHK357" i="1"/>
  <c r="AHK121" i="1"/>
  <c r="AHE384" i="1"/>
  <c r="AHE390" i="1"/>
  <c r="AHK48" i="1"/>
  <c r="AHE80" i="1"/>
  <c r="AHE163" i="1"/>
  <c r="AGY452" i="1"/>
  <c r="AGY472" i="1"/>
  <c r="AGV169" i="1"/>
  <c r="AGY227" i="1"/>
  <c r="AGY389" i="1"/>
  <c r="AHK44" i="1"/>
  <c r="AHE76" i="1"/>
  <c r="AGY219" i="1"/>
  <c r="AGY324" i="1"/>
  <c r="AHB385" i="1"/>
  <c r="AGS456" i="1"/>
  <c r="AGY156" i="1"/>
  <c r="AGY401" i="1"/>
  <c r="AGY382" i="1"/>
  <c r="AGY274" i="1"/>
  <c r="AGY199" i="1"/>
  <c r="AHE16" i="1"/>
  <c r="AGV66" i="1"/>
  <c r="AHE248" i="1"/>
  <c r="AGP218" i="1"/>
  <c r="AGP134" i="1"/>
  <c r="AHK469" i="1"/>
  <c r="AHN169" i="1"/>
  <c r="AHE335" i="1"/>
  <c r="AHK10" i="1"/>
  <c r="AHE34" i="1"/>
  <c r="AHH252" i="1"/>
  <c r="AGY426" i="1"/>
  <c r="AGY279" i="1"/>
  <c r="AGY336" i="1"/>
  <c r="AHB439" i="1"/>
  <c r="AGY213" i="1"/>
  <c r="AHB360" i="1"/>
  <c r="AHH59" i="1"/>
  <c r="AHE30" i="1"/>
  <c r="AHB430" i="1"/>
  <c r="AGY155" i="1"/>
  <c r="AHB367" i="1"/>
  <c r="AGS433" i="1"/>
  <c r="AHK30" i="1"/>
  <c r="AHE60" i="1"/>
  <c r="AGY202" i="1"/>
  <c r="AGY308" i="1"/>
  <c r="AHB368" i="1"/>
  <c r="AGS439" i="1"/>
  <c r="AGY149" i="1"/>
  <c r="AHE116" i="1"/>
  <c r="AHH334" i="1"/>
  <c r="AHB26" i="1"/>
  <c r="AGV190" i="1"/>
  <c r="AGV299" i="1"/>
  <c r="AGY356" i="1"/>
  <c r="AGV103" i="1"/>
  <c r="AGY299" i="1"/>
  <c r="AHE345" i="1"/>
  <c r="AGS92" i="1"/>
  <c r="AHN141" i="1"/>
  <c r="AHN403" i="1"/>
  <c r="AHN75" i="1"/>
  <c r="AHE346" i="1"/>
  <c r="AHE349" i="1"/>
  <c r="AGY434" i="1"/>
  <c r="AHE44" i="1"/>
  <c r="AGY415" i="1"/>
  <c r="AGY233" i="1"/>
  <c r="AGY352" i="1"/>
  <c r="AGV99" i="1"/>
  <c r="AHH389" i="1"/>
  <c r="AHB321" i="1"/>
  <c r="AHE40" i="1"/>
  <c r="AGY224" i="1"/>
  <c r="AHB460" i="1"/>
  <c r="AGV41" i="1"/>
  <c r="AGY107" i="1"/>
  <c r="AGY161" i="1"/>
  <c r="AHE191" i="1"/>
  <c r="AGM190" i="1"/>
  <c r="AGS354" i="1"/>
  <c r="AHB51" i="1"/>
  <c r="AGM40" i="1"/>
  <c r="AGV370" i="1"/>
  <c r="AGP309" i="1"/>
  <c r="AGY52" i="1"/>
  <c r="AGS70" i="1"/>
  <c r="AGM73" i="1"/>
  <c r="AGM57" i="1"/>
  <c r="AGM51" i="1"/>
  <c r="AGM295" i="1"/>
  <c r="AGP456" i="1"/>
  <c r="AGM203" i="1"/>
  <c r="AHN249" i="1"/>
  <c r="AHN427" i="1"/>
  <c r="AHK408" i="1"/>
  <c r="AHK475" i="1"/>
  <c r="AHH260" i="1"/>
  <c r="AGP251" i="1"/>
  <c r="AGS414" i="1"/>
  <c r="AGP116" i="1"/>
  <c r="AGP461" i="1"/>
  <c r="AHK194" i="1"/>
  <c r="AHN409" i="1"/>
  <c r="AHN472" i="1"/>
  <c r="AHH432" i="1"/>
  <c r="AHB121" i="1"/>
  <c r="AGM338" i="1"/>
  <c r="AGP65" i="1"/>
  <c r="AGS171" i="1"/>
  <c r="AHK258" i="1"/>
  <c r="AHK286" i="1"/>
  <c r="AHE56" i="1"/>
  <c r="AHE62" i="1"/>
  <c r="AGM400" i="1"/>
  <c r="AGP115" i="1"/>
  <c r="AGM204" i="1"/>
  <c r="AGP25" i="1"/>
  <c r="AGV94" i="1"/>
  <c r="AGM414" i="1"/>
  <c r="AHK437" i="1"/>
  <c r="AHN100" i="1"/>
  <c r="AHK72" i="1"/>
  <c r="AHE139" i="1"/>
  <c r="AHE141" i="1"/>
  <c r="AGP467" i="1"/>
  <c r="AGP272" i="1"/>
  <c r="AGM76" i="1"/>
  <c r="AHN433" i="1"/>
  <c r="AHN256" i="1"/>
  <c r="AHN107" i="1"/>
  <c r="AHE304" i="1"/>
  <c r="AHH445" i="1"/>
  <c r="AGP70" i="1"/>
  <c r="AGM359" i="1"/>
  <c r="AGP222" i="1"/>
  <c r="AGS141" i="1"/>
  <c r="AHN362" i="1"/>
  <c r="AHN217" i="1"/>
  <c r="AHH228" i="1"/>
  <c r="AHK36" i="1"/>
  <c r="AHE68" i="1"/>
  <c r="AGM255" i="1"/>
  <c r="AGP84" i="1"/>
  <c r="AGP138" i="1"/>
  <c r="AGP37" i="1"/>
  <c r="AGV106" i="1"/>
  <c r="AGM324" i="1"/>
  <c r="AGP188" i="1"/>
  <c r="AGS128" i="1"/>
  <c r="AHN395" i="1"/>
  <c r="AHN184" i="1"/>
  <c r="AHN251" i="1"/>
  <c r="AHH263" i="1"/>
  <c r="AHK69" i="1"/>
  <c r="AGP285" i="1"/>
  <c r="AGS112" i="1"/>
  <c r="AGM329" i="1"/>
  <c r="AHN20" i="1"/>
  <c r="AHK148" i="1"/>
  <c r="AHK183" i="1"/>
  <c r="AHE215" i="1"/>
  <c r="AHE222" i="1"/>
  <c r="AGM372" i="1"/>
  <c r="AGP144" i="1"/>
  <c r="AGV209" i="1"/>
  <c r="AGP97" i="1"/>
  <c r="AHN118" i="1"/>
  <c r="AHK417" i="1"/>
  <c r="AHK236" i="1"/>
  <c r="AHK303" i="1"/>
  <c r="AHH144" i="1"/>
  <c r="AGP87" i="1"/>
  <c r="AGM377" i="1"/>
  <c r="AGP239" i="1"/>
  <c r="AGS156" i="1"/>
  <c r="AHN344" i="1"/>
  <c r="AGP118" i="1"/>
  <c r="AGP103" i="1"/>
  <c r="AGM393" i="1"/>
  <c r="AGP256" i="1"/>
  <c r="AGS181" i="1"/>
  <c r="AHN326" i="1"/>
  <c r="AHN474" i="1"/>
  <c r="AHN183" i="1"/>
  <c r="AHH195" i="1"/>
  <c r="AHK11" i="1"/>
  <c r="AGM188" i="1"/>
  <c r="AGP350" i="1"/>
  <c r="AGM56" i="1"/>
  <c r="AGM399" i="1"/>
  <c r="AGS75" i="1"/>
  <c r="AHK422" i="1"/>
  <c r="AHK275" i="1"/>
  <c r="AHE155" i="1"/>
  <c r="AGM440" i="1"/>
  <c r="AGP201" i="1"/>
  <c r="AHN51" i="1"/>
  <c r="AHK350" i="1"/>
  <c r="AHK169" i="1"/>
  <c r="AHK235" i="1"/>
  <c r="AHH116" i="1"/>
  <c r="AHH123" i="1"/>
  <c r="AGP131" i="1"/>
  <c r="AGV166" i="1"/>
  <c r="AGM444" i="1"/>
  <c r="AHN451" i="1"/>
  <c r="AHN280" i="1"/>
  <c r="AHN423" i="1"/>
  <c r="AHN143" i="1"/>
  <c r="AGP73" i="1"/>
  <c r="AGS82" i="1"/>
  <c r="AHN127" i="1"/>
  <c r="AHN290" i="1"/>
  <c r="AHE69" i="1"/>
  <c r="AHE71" i="1"/>
  <c r="AHK66" i="1"/>
  <c r="AHE358" i="1"/>
  <c r="AHB246" i="1"/>
  <c r="AGS310" i="1"/>
  <c r="AGY29" i="1"/>
  <c r="AGV440" i="1"/>
  <c r="AHB182" i="1"/>
  <c r="AGS249" i="1"/>
  <c r="AHH439" i="1"/>
  <c r="AHK58" i="1"/>
  <c r="AHE354" i="1"/>
  <c r="AGV431" i="1"/>
  <c r="AHB134" i="1"/>
  <c r="AHB66" i="1"/>
  <c r="AGV257" i="1"/>
  <c r="AGV368" i="1"/>
  <c r="AHB412" i="1"/>
  <c r="AHE290" i="1"/>
  <c r="AHE425" i="1"/>
  <c r="AHB175" i="1"/>
  <c r="AGS246" i="1"/>
  <c r="AGV439" i="1"/>
  <c r="AGV411" i="1"/>
  <c r="AGS182" i="1"/>
  <c r="AHB226" i="1"/>
  <c r="AHE443" i="1"/>
  <c r="AHH98" i="1"/>
  <c r="AHB327" i="1"/>
  <c r="AGS395" i="1"/>
  <c r="AGY111" i="1"/>
  <c r="AGY39" i="1"/>
  <c r="AHB268" i="1"/>
  <c r="AGS330" i="1"/>
  <c r="AGS308" i="1"/>
  <c r="AGM152" i="1"/>
  <c r="AGM109" i="1"/>
  <c r="AHN222" i="1"/>
  <c r="AHK75" i="1"/>
  <c r="AHH298" i="1"/>
  <c r="AHB230" i="1"/>
  <c r="AHE464" i="1"/>
  <c r="AHH319" i="1"/>
  <c r="AHK208" i="1"/>
  <c r="AHE237" i="1"/>
  <c r="AGV312" i="1"/>
  <c r="AHB64" i="1"/>
  <c r="AGY433" i="1"/>
  <c r="AGV141" i="1"/>
  <c r="AGV251" i="1"/>
  <c r="AHH43" i="1"/>
  <c r="AHE58" i="1"/>
  <c r="AHH315" i="1"/>
  <c r="AGY425" i="1"/>
  <c r="AGY314" i="1"/>
  <c r="AGY290" i="1"/>
  <c r="AGY362" i="1"/>
  <c r="AGV116" i="1"/>
  <c r="AHH205" i="1"/>
  <c r="AHE31" i="1"/>
  <c r="AHE166" i="1"/>
  <c r="AGV287" i="1"/>
  <c r="AHB10" i="1"/>
  <c r="AGV168" i="1"/>
  <c r="AGY235" i="1"/>
  <c r="AGY346" i="1"/>
  <c r="AGP282" i="1"/>
  <c r="AHH405" i="1"/>
  <c r="AHK323" i="1"/>
  <c r="AHN198" i="1"/>
  <c r="AHN471" i="1"/>
  <c r="AHK355" i="1"/>
  <c r="AHE414" i="1"/>
  <c r="AHE416" i="1"/>
  <c r="AHB50" i="1"/>
  <c r="AHE110" i="1"/>
  <c r="AHE189" i="1"/>
  <c r="AHB14" i="1"/>
  <c r="AGV172" i="1"/>
  <c r="AGV203" i="1"/>
  <c r="AGY301" i="1"/>
  <c r="AGY420" i="1"/>
  <c r="AHH457" i="1"/>
  <c r="AHB390" i="1"/>
  <c r="AHE106" i="1"/>
  <c r="AGY293" i="1"/>
  <c r="AGY360" i="1"/>
  <c r="AGV107" i="1"/>
  <c r="AGY228" i="1"/>
  <c r="AHE461" i="1"/>
  <c r="AHE41" i="1"/>
  <c r="AHH301" i="1"/>
  <c r="AGY408" i="1"/>
  <c r="AGY300" i="1"/>
  <c r="AGY273" i="1"/>
  <c r="AGY344" i="1"/>
  <c r="AGV100" i="1"/>
  <c r="AHB128" i="1"/>
  <c r="AHE147" i="1"/>
  <c r="AHE275" i="1"/>
  <c r="AHB81" i="1"/>
  <c r="AGS129" i="1"/>
  <c r="AGV289" i="1"/>
  <c r="AGV260" i="1"/>
  <c r="AGV194" i="1"/>
  <c r="AGP451" i="1"/>
  <c r="AGS76" i="1"/>
  <c r="AHK128" i="1"/>
  <c r="AHN30" i="1"/>
  <c r="AHH416" i="1"/>
  <c r="AHB231" i="1"/>
  <c r="AHE427" i="1"/>
  <c r="AHH239" i="1"/>
  <c r="AGY413" i="1"/>
  <c r="AHE200" i="1"/>
  <c r="AGV317" i="1"/>
  <c r="AHB28" i="1"/>
  <c r="AGV205" i="1"/>
  <c r="AGY270" i="1"/>
  <c r="AGV256" i="1"/>
  <c r="AGP247" i="1"/>
  <c r="AHH150" i="1"/>
  <c r="AHH235" i="1"/>
  <c r="AGY409" i="1"/>
  <c r="AGY260" i="1"/>
  <c r="AGY319" i="1"/>
  <c r="AHB422" i="1"/>
  <c r="AGV19" i="1"/>
  <c r="AGY197" i="1"/>
  <c r="AHE35" i="1"/>
  <c r="AHE140" i="1"/>
  <c r="AGY418" i="1"/>
  <c r="AGY438" i="1"/>
  <c r="AGV145" i="1"/>
  <c r="AGY194" i="1"/>
  <c r="AGY358" i="1"/>
  <c r="AGS233" i="1"/>
  <c r="AGY110" i="1"/>
  <c r="AGM251" i="1"/>
  <c r="AGV170" i="1"/>
  <c r="AGY474" i="1"/>
  <c r="AGY462" i="1"/>
  <c r="AGP92" i="1"/>
  <c r="AGV136" i="1"/>
  <c r="AGY315" i="1"/>
  <c r="AGS124" i="1"/>
  <c r="AGS107" i="1"/>
  <c r="AGS139" i="1"/>
  <c r="AGM315" i="1"/>
  <c r="AGP175" i="1"/>
  <c r="AGS337" i="1"/>
  <c r="AHK309" i="1"/>
  <c r="AHN405" i="1"/>
  <c r="AHH330" i="1"/>
  <c r="AHB349" i="1"/>
  <c r="AHH60" i="1"/>
  <c r="AGP453" i="1"/>
  <c r="AGM197" i="1"/>
  <c r="AGP358" i="1"/>
  <c r="AHK274" i="1"/>
  <c r="AHK53" i="1"/>
  <c r="AHE350" i="1"/>
  <c r="AHE356" i="1"/>
  <c r="AGM238" i="1"/>
  <c r="AGP58" i="1"/>
  <c r="AGM448" i="1"/>
  <c r="AHK403" i="1"/>
  <c r="AHN67" i="1"/>
  <c r="AHK39" i="1"/>
  <c r="AHE130" i="1"/>
  <c r="AHE132" i="1"/>
  <c r="AGP125" i="1"/>
  <c r="AGP108" i="1"/>
  <c r="AGP112" i="1"/>
  <c r="AGP355" i="1"/>
  <c r="AGV35" i="1"/>
  <c r="AGP267" i="1"/>
  <c r="AHN346" i="1"/>
  <c r="AHK362" i="1"/>
  <c r="AHN59" i="1"/>
  <c r="AHE226" i="1"/>
  <c r="AHH409" i="1"/>
  <c r="AGM202" i="1"/>
  <c r="AGS274" i="1"/>
  <c r="AGM65" i="1"/>
  <c r="AGM412" i="1"/>
  <c r="AGV14" i="1"/>
  <c r="AHN363" i="1"/>
  <c r="AHN156" i="1"/>
  <c r="AHN213" i="1"/>
  <c r="AHH196" i="1"/>
  <c r="AHK70" i="1"/>
  <c r="AGP402" i="1"/>
  <c r="AGV80" i="1"/>
  <c r="AGP210" i="1"/>
  <c r="AGS87" i="1"/>
  <c r="AHK100" i="1"/>
  <c r="AHN258" i="1"/>
  <c r="AHN318" i="1"/>
  <c r="AHH283" i="1"/>
  <c r="AGY456" i="1"/>
  <c r="AGS294" i="1"/>
  <c r="AGS410" i="1"/>
  <c r="AGS393" i="1"/>
  <c r="AGP368" i="1"/>
  <c r="AGV47" i="1"/>
  <c r="AGP177" i="1"/>
  <c r="AGS98" i="1"/>
  <c r="AGV202" i="1"/>
  <c r="AHN293" i="1"/>
  <c r="AHN353" i="1"/>
  <c r="AHH313" i="1"/>
  <c r="AHB20" i="1"/>
  <c r="AHE151" i="1"/>
  <c r="AGM77" i="1"/>
  <c r="AGM322" i="1"/>
  <c r="AGS394" i="1"/>
  <c r="AGM229" i="1"/>
  <c r="AHK431" i="1"/>
  <c r="AHK199" i="1"/>
  <c r="AHK300" i="1"/>
  <c r="AHE312" i="1"/>
  <c r="AHE314" i="1"/>
  <c r="AGP223" i="1"/>
  <c r="AGS39" i="1"/>
  <c r="AGP433" i="1"/>
  <c r="AHN179" i="1"/>
  <c r="AHN65" i="1"/>
  <c r="AHN134" i="1"/>
  <c r="AHK376" i="1"/>
  <c r="AHE115" i="1"/>
  <c r="AHH242" i="1"/>
  <c r="AGP418" i="1"/>
  <c r="AGV97" i="1"/>
  <c r="AGP227" i="1"/>
  <c r="AGM34" i="1"/>
  <c r="AGS103" i="1"/>
  <c r="AHK83" i="1"/>
  <c r="AGS225" i="1"/>
  <c r="AGS342" i="1"/>
  <c r="AGS324" i="1"/>
  <c r="AGP435" i="1"/>
  <c r="AGV113" i="1"/>
  <c r="AGP245" i="1"/>
  <c r="AGM50" i="1"/>
  <c r="AGS120" i="1"/>
  <c r="AHK67" i="1"/>
  <c r="AHN224" i="1"/>
  <c r="AHN288" i="1"/>
  <c r="AHH248" i="1"/>
  <c r="AGY422" i="1"/>
  <c r="AGM391" i="1"/>
  <c r="AGS462" i="1"/>
  <c r="AGM298" i="1"/>
  <c r="AHN69" i="1"/>
  <c r="AHK364" i="1"/>
  <c r="AHK142" i="1"/>
  <c r="AHK231" i="1"/>
  <c r="AHE247" i="1"/>
  <c r="AHE249" i="1"/>
  <c r="AGP292" i="1"/>
  <c r="AGM12" i="1"/>
  <c r="AGV219" i="1"/>
  <c r="AHN14" i="1"/>
  <c r="AHN112" i="1"/>
  <c r="AHK297" i="1"/>
  <c r="AHE49" i="1"/>
  <c r="AHH174" i="1"/>
  <c r="AGS17" i="1"/>
  <c r="AGP296" i="1"/>
  <c r="AGM100" i="1"/>
  <c r="AHK313" i="1"/>
  <c r="AHN174" i="1"/>
  <c r="AHN236" i="1"/>
  <c r="AHH197" i="1"/>
  <c r="AGM243" i="1"/>
  <c r="AGV175" i="1"/>
  <c r="AHN307" i="1"/>
  <c r="AHN73" i="1"/>
  <c r="AHH293" i="1"/>
  <c r="AHE228" i="1"/>
  <c r="AHE457" i="1"/>
  <c r="AHH107" i="1"/>
  <c r="AHB342" i="1"/>
  <c r="AGS413" i="1"/>
  <c r="AGY121" i="1"/>
  <c r="AGY94" i="1"/>
  <c r="AHB282" i="1"/>
  <c r="AGS350" i="1"/>
  <c r="AHE452" i="1"/>
  <c r="AGY85" i="1"/>
  <c r="AHB221" i="1"/>
  <c r="AGS293" i="1"/>
  <c r="AGV350" i="1"/>
  <c r="AGP119" i="1"/>
  <c r="AHE386" i="1"/>
  <c r="AHH316" i="1"/>
  <c r="AHB252" i="1"/>
  <c r="AGY33" i="1"/>
  <c r="AGY93" i="1"/>
  <c r="AHB146" i="1"/>
  <c r="AGS202" i="1"/>
  <c r="AGV455" i="1"/>
  <c r="AHH79" i="1"/>
  <c r="AHH56" i="1"/>
  <c r="AHB427" i="1"/>
  <c r="AHB364" i="1"/>
  <c r="AGS434" i="1"/>
  <c r="AGS369" i="1"/>
  <c r="AGM457" i="1"/>
  <c r="AGP294" i="1"/>
  <c r="AHK31" i="1"/>
  <c r="AHK377" i="1"/>
  <c r="AHK73" i="1"/>
  <c r="AHB366" i="1"/>
  <c r="AHH76" i="1"/>
  <c r="AHH373" i="1"/>
  <c r="AHB63" i="1"/>
  <c r="AHE333" i="1"/>
  <c r="AGV453" i="1"/>
  <c r="AGS174" i="1"/>
  <c r="AGV233" i="1"/>
  <c r="AGV390" i="1"/>
  <c r="AHE128" i="1"/>
  <c r="AHH369" i="1"/>
  <c r="AHB59" i="1"/>
  <c r="AGV224" i="1"/>
  <c r="AGV329" i="1"/>
  <c r="AGY390" i="1"/>
  <c r="AGY329" i="1"/>
  <c r="AHE134" i="1"/>
  <c r="AHE265" i="1"/>
  <c r="AHB68" i="1"/>
  <c r="AHB87" i="1"/>
  <c r="AGV280" i="1"/>
  <c r="AGY326" i="1"/>
  <c r="AHB21" i="1"/>
  <c r="AGM74" i="1"/>
  <c r="AHH458" i="1"/>
  <c r="AHE418" i="1"/>
  <c r="AGP128" i="1"/>
  <c r="AHN200" i="1"/>
  <c r="AHH28" i="1"/>
  <c r="AHH308" i="1"/>
  <c r="AHB244" i="1"/>
  <c r="AHH469" i="1"/>
  <c r="AHB91" i="1"/>
  <c r="AGV284" i="1"/>
  <c r="AGV342" i="1"/>
  <c r="AGY444" i="1"/>
  <c r="AHB29" i="1"/>
  <c r="AGV218" i="1"/>
  <c r="AHK32" i="1"/>
  <c r="AHE64" i="1"/>
  <c r="AGY435" i="1"/>
  <c r="AGY455" i="1"/>
  <c r="AGY210" i="1"/>
  <c r="AGY372" i="1"/>
  <c r="AGM201" i="1"/>
  <c r="AHH352" i="1"/>
  <c r="AHB42" i="1"/>
  <c r="AGV207" i="1"/>
  <c r="AGV313" i="1"/>
  <c r="AGY373" i="1"/>
  <c r="AGV120" i="1"/>
  <c r="AGY313" i="1"/>
  <c r="AHE235" i="1"/>
  <c r="AHH166" i="1"/>
  <c r="AGV366" i="1"/>
  <c r="AGV427" i="1"/>
  <c r="AHB43" i="1"/>
  <c r="AHB120" i="1"/>
  <c r="AGV304" i="1"/>
  <c r="AGM169" i="1"/>
  <c r="AGS360" i="1"/>
  <c r="AHN74" i="1"/>
  <c r="AHK267" i="1"/>
  <c r="AHH34" i="1"/>
  <c r="AHH40" i="1"/>
  <c r="AHK135" i="1"/>
  <c r="AHE157" i="1"/>
  <c r="AHE299" i="1"/>
  <c r="AHB101" i="1"/>
  <c r="AGV310" i="1"/>
  <c r="AGV238" i="1"/>
  <c r="AHB39" i="1"/>
  <c r="AGM41" i="1"/>
  <c r="AHH237" i="1"/>
  <c r="AGY363" i="1"/>
  <c r="AGY466" i="1"/>
  <c r="AGY349" i="1"/>
  <c r="AGV104" i="1"/>
  <c r="AGY292" i="1"/>
  <c r="AHB83" i="1"/>
  <c r="AHE223" i="1"/>
  <c r="AHB32" i="1"/>
  <c r="AGP447" i="1"/>
  <c r="AHB45" i="1"/>
  <c r="AGV258" i="1"/>
  <c r="AGP178" i="1"/>
  <c r="AGY189" i="1"/>
  <c r="AGY45" i="1"/>
  <c r="AGP66" i="1"/>
  <c r="AGP431" i="1"/>
  <c r="AHB168" i="1"/>
  <c r="AGP75" i="1"/>
  <c r="AGP145" i="1"/>
  <c r="AGP46" i="1"/>
  <c r="AGP290" i="1"/>
  <c r="AGS452" i="1"/>
  <c r="AGP198" i="1"/>
  <c r="AHN414" i="1"/>
  <c r="AHK429" i="1"/>
  <c r="AHN76" i="1"/>
  <c r="AHN125" i="1"/>
  <c r="AHE295" i="1"/>
  <c r="AHH477" i="1"/>
  <c r="AGM145" i="1"/>
  <c r="AGS205" i="1"/>
  <c r="AGM14" i="1"/>
  <c r="AGM344" i="1"/>
  <c r="AGS415" i="1"/>
  <c r="AHN430" i="1"/>
  <c r="AHN223" i="1"/>
  <c r="AHN283" i="1"/>
  <c r="AHH264" i="1"/>
  <c r="AHB197" i="1"/>
  <c r="AGP333" i="1"/>
  <c r="AGP153" i="1"/>
  <c r="AGS60" i="1"/>
  <c r="AGV165" i="1"/>
  <c r="AHN323" i="1"/>
  <c r="AHN387" i="1"/>
  <c r="AHH348" i="1"/>
  <c r="AHB38" i="1"/>
  <c r="AGS420" i="1"/>
  <c r="AGV52" i="1"/>
  <c r="AGV36" i="1"/>
  <c r="AGM95" i="1"/>
  <c r="AGP199" i="1"/>
  <c r="AGM248" i="1"/>
  <c r="AGP409" i="1"/>
  <c r="AHN88" i="1"/>
  <c r="AHK93" i="1"/>
  <c r="AHK222" i="1"/>
  <c r="AHK294" i="1"/>
  <c r="AHE301" i="1"/>
  <c r="AGM345" i="1"/>
  <c r="AGS269" i="1"/>
  <c r="AGP71" i="1"/>
  <c r="AHN244" i="1"/>
  <c r="AHK411" i="1"/>
  <c r="AHK457" i="1"/>
  <c r="AHH10" i="1"/>
  <c r="AHH278" i="1"/>
  <c r="AGS65" i="1"/>
  <c r="AGM193" i="1"/>
  <c r="AGP354" i="1"/>
  <c r="AHN349" i="1"/>
  <c r="AHN172" i="1"/>
  <c r="AHN25" i="1"/>
  <c r="AHN90" i="1"/>
  <c r="AHE219" i="1"/>
  <c r="AHH360" i="1"/>
  <c r="AGP250" i="1"/>
  <c r="AGM90" i="1"/>
  <c r="AGM143" i="1"/>
  <c r="AGS32" i="1"/>
  <c r="AGM159" i="1"/>
  <c r="AGP319" i="1"/>
  <c r="AHN383" i="1"/>
  <c r="AHN205" i="1"/>
  <c r="AHN58" i="1"/>
  <c r="AHN123" i="1"/>
  <c r="AHE253" i="1"/>
  <c r="AHH394" i="1"/>
  <c r="AGS282" i="1"/>
  <c r="AGM469" i="1"/>
  <c r="AGP324" i="1"/>
  <c r="AGV21" i="1"/>
  <c r="AHK336" i="1"/>
  <c r="AHK159" i="1"/>
  <c r="AHN254" i="1"/>
  <c r="AHH181" i="1"/>
  <c r="AHB198" i="1"/>
  <c r="AGM205" i="1"/>
  <c r="AGP367" i="1"/>
  <c r="AGM72" i="1"/>
  <c r="AGM415" i="1"/>
  <c r="AGS97" i="1"/>
  <c r="AHK405" i="1"/>
  <c r="AHK257" i="1"/>
  <c r="AHK111" i="1"/>
  <c r="AHE142" i="1"/>
  <c r="AHE148" i="1"/>
  <c r="AGS83" i="1"/>
  <c r="AGM209" i="1"/>
  <c r="AGP371" i="1"/>
  <c r="AHN330" i="1"/>
  <c r="AHN155" i="1"/>
  <c r="AGM123" i="1"/>
  <c r="AGS105" i="1"/>
  <c r="AGM226" i="1"/>
  <c r="AGP388" i="1"/>
  <c r="AGM146" i="1"/>
  <c r="AHN314" i="1"/>
  <c r="AHN148" i="1"/>
  <c r="AHK476" i="1"/>
  <c r="AHN57" i="1"/>
  <c r="AHE185" i="1"/>
  <c r="AHH325" i="1"/>
  <c r="AGP183" i="1"/>
  <c r="AGS346" i="1"/>
  <c r="AGP50" i="1"/>
  <c r="AGP393" i="1"/>
  <c r="AGV72" i="1"/>
  <c r="AHK262" i="1"/>
  <c r="AHN477" i="1"/>
  <c r="AHN186" i="1"/>
  <c r="AHB141" i="1"/>
  <c r="AGM274" i="1"/>
  <c r="AGP434" i="1"/>
  <c r="AGP14" i="1"/>
  <c r="AHK327" i="1"/>
  <c r="AHK189" i="1"/>
  <c r="AHK45" i="1"/>
  <c r="AHK90" i="1"/>
  <c r="AHE122" i="1"/>
  <c r="AGM35" i="1"/>
  <c r="AGM279" i="1"/>
  <c r="AGP439" i="1"/>
  <c r="AGM186" i="1"/>
  <c r="AHN267" i="1"/>
  <c r="AHN444" i="1"/>
  <c r="AHK425" i="1"/>
  <c r="AHN22" i="1"/>
  <c r="AGM311" i="1"/>
  <c r="AGM230" i="1"/>
  <c r="AHN104" i="1"/>
  <c r="AHK445" i="1"/>
  <c r="AHE182" i="1"/>
  <c r="AHE188" i="1"/>
  <c r="AHH322" i="1"/>
  <c r="AHB340" i="1"/>
  <c r="AHH146" i="1"/>
  <c r="AGY247" i="1"/>
  <c r="AHB440" i="1"/>
  <c r="AGV26" i="1"/>
  <c r="AGY83" i="1"/>
  <c r="AGY183" i="1"/>
  <c r="AGM317" i="1"/>
  <c r="AHE429" i="1"/>
  <c r="AHH318" i="1"/>
  <c r="AHB335" i="1"/>
  <c r="AGY75" i="1"/>
  <c r="AGY135" i="1"/>
  <c r="AHB183" i="1"/>
  <c r="AGS254" i="1"/>
  <c r="AHB260" i="1"/>
  <c r="AHE460" i="1"/>
  <c r="AHH114" i="1"/>
  <c r="AHB345" i="1"/>
  <c r="AGS412" i="1"/>
  <c r="AGY56" i="1"/>
  <c r="AHB285" i="1"/>
  <c r="AGS349" i="1"/>
  <c r="AHH408" i="1"/>
  <c r="AHB425" i="1"/>
  <c r="AHE103" i="1"/>
  <c r="AGY328" i="1"/>
  <c r="AGY353" i="1"/>
  <c r="AGV108" i="1"/>
  <c r="AGY269" i="1"/>
  <c r="AGM235" i="1"/>
  <c r="AGP311" i="1"/>
  <c r="AGM79" i="1"/>
  <c r="AGS106" i="1"/>
  <c r="AHK399" i="1"/>
  <c r="AHN289" i="1"/>
  <c r="AHH429" i="1"/>
  <c r="AHB446" i="1"/>
  <c r="AHE310" i="1"/>
  <c r="AHH202" i="1"/>
  <c r="AHB219" i="1"/>
  <c r="AGV443" i="1"/>
  <c r="AGY65" i="1"/>
  <c r="AHB123" i="1"/>
  <c r="AGS146" i="1"/>
  <c r="AGV380" i="1"/>
  <c r="AHB160" i="1"/>
  <c r="AHE171" i="1"/>
  <c r="AHE306" i="1"/>
  <c r="AHB114" i="1"/>
  <c r="AGS138" i="1"/>
  <c r="AGV319" i="1"/>
  <c r="AGV295" i="1"/>
  <c r="AHB52" i="1"/>
  <c r="AGS122" i="1"/>
  <c r="AHH422" i="1"/>
  <c r="AHK37" i="1"/>
  <c r="AHE336" i="1"/>
  <c r="AGV414" i="1"/>
  <c r="AHB49" i="1"/>
  <c r="AGV240" i="1"/>
  <c r="AGV351" i="1"/>
  <c r="AGM164" i="1"/>
  <c r="AHE395" i="1"/>
  <c r="AHH288" i="1"/>
  <c r="AGS68" i="1"/>
  <c r="AGS295" i="1"/>
  <c r="AHK366" i="1"/>
  <c r="AHK17" i="1"/>
  <c r="AHH100" i="1"/>
  <c r="AHH106" i="1"/>
  <c r="AHK191" i="1"/>
  <c r="AHE224" i="1"/>
  <c r="AHE365" i="1"/>
  <c r="AGS177" i="1"/>
  <c r="AGV379" i="1"/>
  <c r="AHB105" i="1"/>
  <c r="AHK187" i="1"/>
  <c r="AHE220" i="1"/>
  <c r="AGV298" i="1"/>
  <c r="AHB47" i="1"/>
  <c r="AGY416" i="1"/>
  <c r="AGY376" i="1"/>
  <c r="AHB153" i="1"/>
  <c r="AHE292" i="1"/>
  <c r="AHB98" i="1"/>
  <c r="AGV279" i="1"/>
  <c r="AHB36" i="1"/>
  <c r="AGV217" i="1"/>
  <c r="AHE307" i="1"/>
  <c r="AHE449" i="1"/>
  <c r="AHB195" i="1"/>
  <c r="AGS262" i="1"/>
  <c r="AGV463" i="1"/>
  <c r="AGV389" i="1"/>
  <c r="AHB142" i="1"/>
  <c r="AGM19" i="1"/>
  <c r="AGS153" i="1"/>
  <c r="AGP441" i="1"/>
  <c r="AHN153" i="1"/>
  <c r="AHH431" i="1"/>
  <c r="AHB365" i="1"/>
  <c r="AHH112" i="1"/>
  <c r="AHH456" i="1"/>
  <c r="AHK82" i="1"/>
  <c r="AHE371" i="1"/>
  <c r="AGV448" i="1"/>
  <c r="AHB150" i="1"/>
  <c r="AHB82" i="1"/>
  <c r="AGV275" i="1"/>
  <c r="AGV385" i="1"/>
  <c r="AGM141" i="1"/>
  <c r="AHE144" i="1"/>
  <c r="AHH451" i="1"/>
  <c r="AHB74" i="1"/>
  <c r="AGV267" i="1"/>
  <c r="AGV324" i="1"/>
  <c r="AGY427" i="1"/>
  <c r="AGV196" i="1"/>
  <c r="AHH338" i="1"/>
  <c r="AHB30" i="1"/>
  <c r="AHE302" i="1"/>
  <c r="AGV42" i="1"/>
  <c r="AGV464" i="1"/>
  <c r="AGV223" i="1"/>
  <c r="AGM181" i="1"/>
  <c r="AGV220" i="1"/>
  <c r="AGV188" i="1"/>
  <c r="AHE206" i="1"/>
  <c r="AHB67" i="1"/>
  <c r="AGV34" i="1"/>
  <c r="AGS150" i="1"/>
  <c r="AGV210" i="1"/>
  <c r="AHB33" i="1"/>
  <c r="AGY333" i="1"/>
  <c r="AHB358" i="1"/>
  <c r="AGM416" i="1"/>
  <c r="AGS81" i="1"/>
  <c r="AGY23" i="1"/>
  <c r="AGY459" i="1"/>
  <c r="AGS444" i="1"/>
  <c r="AGY123" i="1"/>
  <c r="AGY384" i="1"/>
  <c r="AGS158" i="1"/>
  <c r="AGS278" i="1"/>
  <c r="AGS259" i="1"/>
  <c r="AGP382" i="1"/>
  <c r="AGM82" i="1"/>
  <c r="AGP186" i="1"/>
  <c r="AGM9" i="1"/>
  <c r="AHN165" i="1"/>
  <c r="AHN338" i="1"/>
  <c r="AHN147" i="1"/>
  <c r="AHK387" i="1"/>
  <c r="AHE387" i="1"/>
  <c r="AHH153" i="1"/>
  <c r="AGP40" i="1"/>
  <c r="AGM331" i="1"/>
  <c r="AGP191" i="1"/>
  <c r="AGS355" i="1"/>
  <c r="AHK295" i="1"/>
  <c r="AHN388" i="1"/>
  <c r="AHH314" i="1"/>
  <c r="AHB330" i="1"/>
  <c r="AGP233" i="1"/>
  <c r="AGS52" i="1"/>
  <c r="AGM283" i="1"/>
  <c r="AGP443" i="1"/>
  <c r="AHN54" i="1"/>
  <c r="AHK60" i="1"/>
  <c r="AHK188" i="1"/>
  <c r="AHK247" i="1"/>
  <c r="AHE268" i="1"/>
  <c r="AHE274" i="1"/>
  <c r="AGP394" i="1"/>
  <c r="AGM13" i="1"/>
  <c r="AGM10" i="1"/>
  <c r="AGM240" i="1"/>
  <c r="AGS309" i="1"/>
  <c r="AHK349" i="1"/>
  <c r="AHN31" i="1"/>
  <c r="AHK285" i="1"/>
  <c r="AHK51" i="1"/>
  <c r="AHE397" i="1"/>
  <c r="AHE400" i="1"/>
  <c r="AGP197" i="1"/>
  <c r="AGP60" i="1"/>
  <c r="AGP407" i="1"/>
  <c r="AHN350" i="1"/>
  <c r="AHN177" i="1"/>
  <c r="AHN320" i="1"/>
  <c r="AHN87" i="1"/>
  <c r="AHH87" i="1"/>
  <c r="AHH326" i="1"/>
  <c r="AGM288" i="1"/>
  <c r="AGS356" i="1"/>
  <c r="AGV81" i="1"/>
  <c r="AHN281" i="1"/>
  <c r="AHN420" i="1"/>
  <c r="AHN140" i="1"/>
  <c r="AHK264" i="1"/>
  <c r="AHE281" i="1"/>
  <c r="AGM44" i="1"/>
  <c r="AGP297" i="1"/>
  <c r="AGP413" i="1"/>
  <c r="AGP396" i="1"/>
  <c r="AGM253" i="1"/>
  <c r="AGS321" i="1"/>
  <c r="AGM114" i="1"/>
  <c r="AGM463" i="1"/>
  <c r="AGV48" i="1"/>
  <c r="AHN311" i="1"/>
  <c r="AHN453" i="1"/>
  <c r="AHN163" i="1"/>
  <c r="AHK308" i="1"/>
  <c r="AHE311" i="1"/>
  <c r="AGP72" i="1"/>
  <c r="AGP317" i="1"/>
  <c r="AGM53" i="1"/>
  <c r="AGP224" i="1"/>
  <c r="AHK418" i="1"/>
  <c r="AHK220" i="1"/>
  <c r="AHK108" i="1"/>
  <c r="AHH16" i="1"/>
  <c r="AHH22" i="1"/>
  <c r="AGM408" i="1"/>
  <c r="AGV10" i="1"/>
  <c r="AGM312" i="1"/>
  <c r="AHN52" i="1"/>
  <c r="AHK346" i="1"/>
  <c r="AHK214" i="1"/>
  <c r="AHE229" i="1"/>
  <c r="AHE231" i="1"/>
  <c r="AGM304" i="1"/>
  <c r="AGS373" i="1"/>
  <c r="AGP29" i="1"/>
  <c r="AGV98" i="1"/>
  <c r="AHN263" i="1"/>
  <c r="AGP228" i="1"/>
  <c r="AGP345" i="1"/>
  <c r="AGP327" i="1"/>
  <c r="AGM318" i="1"/>
  <c r="AGS390" i="1"/>
  <c r="AGM135" i="1"/>
  <c r="AGP45" i="1"/>
  <c r="AGV114" i="1"/>
  <c r="AHN246" i="1"/>
  <c r="AHN386" i="1"/>
  <c r="AHN452" i="1"/>
  <c r="AHH464" i="1"/>
  <c r="AHK221" i="1"/>
  <c r="AHE246" i="1"/>
  <c r="AGP386" i="1"/>
  <c r="AGM140" i="1"/>
  <c r="AGP293" i="1"/>
  <c r="AHK351" i="1"/>
  <c r="AHK42" i="1"/>
  <c r="AHK107" i="1"/>
  <c r="AHE417" i="1"/>
  <c r="AHE424" i="1"/>
  <c r="AGM171" i="1"/>
  <c r="AGM476" i="1"/>
  <c r="AGV61" i="1"/>
  <c r="AGM381" i="1"/>
  <c r="AHK471" i="1"/>
  <c r="AHK105" i="1"/>
  <c r="AHE162" i="1"/>
  <c r="AHE164" i="1"/>
  <c r="AGM370" i="1"/>
  <c r="AGS441" i="1"/>
  <c r="AGM175" i="1"/>
  <c r="AGP95" i="1"/>
  <c r="AHN195" i="1"/>
  <c r="AHN334" i="1"/>
  <c r="AHN402" i="1"/>
  <c r="AGS234" i="1"/>
  <c r="AHN279" i="1"/>
  <c r="AHN270" i="1"/>
  <c r="AHE282" i="1"/>
  <c r="AHE284" i="1"/>
  <c r="AHE10" i="1"/>
  <c r="AHE112" i="1"/>
  <c r="AGY348" i="1"/>
  <c r="AGV95" i="1"/>
  <c r="AGY239" i="1"/>
  <c r="AGY165" i="1"/>
  <c r="AHB451" i="1"/>
  <c r="AGV33" i="1"/>
  <c r="AHH320" i="1"/>
  <c r="AHB256" i="1"/>
  <c r="AGY157" i="1"/>
  <c r="AHB392" i="1"/>
  <c r="AGS459" i="1"/>
  <c r="AGY41" i="1"/>
  <c r="AGY129" i="1"/>
  <c r="AHH72" i="1"/>
  <c r="AHH165" i="1"/>
  <c r="AHB444" i="1"/>
  <c r="AGV30" i="1"/>
  <c r="AGY164" i="1"/>
  <c r="AGY147" i="1"/>
  <c r="AHB381" i="1"/>
  <c r="AGS451" i="1"/>
  <c r="AGY469" i="1"/>
  <c r="AHE61" i="1"/>
  <c r="AHE149" i="1"/>
  <c r="AGY432" i="1"/>
  <c r="AGY321" i="1"/>
  <c r="AGY250" i="1"/>
  <c r="AGY369" i="1"/>
  <c r="AGV115" i="1"/>
  <c r="AGV93" i="1"/>
  <c r="AGV90" i="1"/>
  <c r="AGP172" i="1"/>
  <c r="AHN412" i="1"/>
  <c r="AHH265" i="1"/>
  <c r="AHE81" i="1"/>
  <c r="AHH204" i="1"/>
  <c r="AHB148" i="1"/>
  <c r="AGY97" i="1"/>
  <c r="AHB276" i="1"/>
  <c r="AGS340" i="1"/>
  <c r="AGV408" i="1"/>
  <c r="AGY35" i="1"/>
  <c r="AGM54" i="1"/>
  <c r="AHE270" i="1"/>
  <c r="AHH200" i="1"/>
  <c r="AHB144" i="1"/>
  <c r="AGV400" i="1"/>
  <c r="AGV461" i="1"/>
  <c r="AHB76" i="1"/>
  <c r="AGV335" i="1"/>
  <c r="AHH475" i="1"/>
  <c r="AHE435" i="1"/>
  <c r="AGY69" i="1"/>
  <c r="AHB204" i="1"/>
  <c r="AGS276" i="1"/>
  <c r="AGV331" i="1"/>
  <c r="AGY22" i="1"/>
  <c r="AGP69" i="1"/>
  <c r="AHH290" i="1"/>
  <c r="AHB222" i="1"/>
  <c r="AHH104" i="1"/>
  <c r="AGP27" i="1"/>
  <c r="AHN384" i="1"/>
  <c r="AHN459" i="1"/>
  <c r="AHK356" i="1"/>
  <c r="AHE33" i="1"/>
  <c r="AHH157" i="1"/>
  <c r="AHE11" i="1"/>
  <c r="AHE320" i="1"/>
  <c r="AHE459" i="1"/>
  <c r="AHB208" i="1"/>
  <c r="AGS281" i="1"/>
  <c r="AGV473" i="1"/>
  <c r="AGV445" i="1"/>
  <c r="AGS215" i="1"/>
  <c r="AHH356" i="1"/>
  <c r="AHB46" i="1"/>
  <c r="AHE316" i="1"/>
  <c r="AGV437" i="1"/>
  <c r="AGS157" i="1"/>
  <c r="AGV215" i="1"/>
  <c r="AGV373" i="1"/>
  <c r="AGP196" i="1"/>
  <c r="AHE252" i="1"/>
  <c r="AHH183" i="1"/>
  <c r="AGV383" i="1"/>
  <c r="AGV444" i="1"/>
  <c r="AHB60" i="1"/>
  <c r="AGV318" i="1"/>
  <c r="AHE406" i="1"/>
  <c r="AHH58" i="1"/>
  <c r="AHB294" i="1"/>
  <c r="AGS363" i="1"/>
  <c r="AGY71" i="1"/>
  <c r="AGY44" i="1"/>
  <c r="AHB229" i="1"/>
  <c r="AGS301" i="1"/>
  <c r="AGS96" i="1"/>
  <c r="AGP81" i="1"/>
  <c r="AHK242" i="1"/>
  <c r="AHN27" i="1"/>
  <c r="AHK225" i="1"/>
  <c r="AHE45" i="1"/>
  <c r="AHB149" i="1"/>
  <c r="AHE470" i="1"/>
  <c r="AGY102" i="1"/>
  <c r="AHB238" i="1"/>
  <c r="AGS307" i="1"/>
  <c r="AGV367" i="1"/>
  <c r="AGY40" i="1"/>
  <c r="AGP36" i="1"/>
  <c r="AHE227" i="1"/>
  <c r="AHK28" i="1"/>
  <c r="AHB145" i="1"/>
  <c r="AGV358" i="1"/>
  <c r="AGV467" i="1"/>
  <c r="AHB40" i="1"/>
  <c r="AGV222" i="1"/>
  <c r="AGV297" i="1"/>
  <c r="AHK238" i="1"/>
  <c r="AGS400" i="1"/>
  <c r="AGY105" i="1"/>
  <c r="AGP236" i="1"/>
  <c r="AGS377" i="1"/>
  <c r="AGV475" i="1"/>
  <c r="AGM307" i="1"/>
  <c r="AGV320" i="1"/>
  <c r="AGS44" i="1"/>
  <c r="AGS41" i="1"/>
  <c r="AGM173" i="1"/>
  <c r="AGS244" i="1"/>
  <c r="AHK416" i="1"/>
  <c r="AHN97" i="1"/>
  <c r="AHK363" i="1"/>
  <c r="AHK118" i="1"/>
  <c r="AHE466" i="1"/>
  <c r="AHE468" i="1"/>
  <c r="AGP140" i="1"/>
  <c r="AGV204" i="1"/>
  <c r="AGP9" i="1"/>
  <c r="AGP338" i="1"/>
  <c r="AHN417" i="1"/>
  <c r="AHN245" i="1"/>
  <c r="AHN389" i="1"/>
  <c r="AHN131" i="1"/>
  <c r="AHH131" i="1"/>
  <c r="AHH395" i="1"/>
  <c r="AGM219" i="1"/>
  <c r="AGS291" i="1"/>
  <c r="AGM81" i="1"/>
  <c r="AGM429" i="1"/>
  <c r="AHN345" i="1"/>
  <c r="AHN149" i="1"/>
  <c r="AHN197" i="1"/>
  <c r="AHH179" i="1"/>
  <c r="AHK49" i="1"/>
  <c r="AGV208" i="1"/>
  <c r="AGV186" i="1"/>
  <c r="AGP90" i="1"/>
  <c r="AGS196" i="1"/>
  <c r="AGM384" i="1"/>
  <c r="AGP243" i="1"/>
  <c r="AGS406" i="1"/>
  <c r="AHK80" i="1"/>
  <c r="AHK244" i="1"/>
  <c r="AHN336" i="1"/>
  <c r="AHH267" i="1"/>
  <c r="AHB284" i="1"/>
  <c r="AHH9" i="1"/>
  <c r="AGP340" i="1"/>
  <c r="AGM46" i="1"/>
  <c r="AGS115" i="1"/>
  <c r="AGS66" i="1"/>
  <c r="AHN115" i="1"/>
  <c r="AHK432" i="1"/>
  <c r="AHN63" i="1"/>
  <c r="AHK246" i="1"/>
  <c r="AGM430" i="1"/>
  <c r="AGP187" i="1"/>
  <c r="AGS351" i="1"/>
  <c r="AGP132" i="1"/>
  <c r="AHN159" i="1"/>
  <c r="AHN45" i="1"/>
  <c r="AHK372" i="1"/>
  <c r="AHE394" i="1"/>
  <c r="AHH191" i="1"/>
  <c r="AGS247" i="1"/>
  <c r="AGP271" i="1"/>
  <c r="AGP253" i="1"/>
  <c r="AGM396" i="1"/>
  <c r="AGS316" i="1"/>
  <c r="AGP121" i="1"/>
  <c r="AHN193" i="1"/>
  <c r="AHN78" i="1"/>
  <c r="AHK360" i="1"/>
  <c r="AHK406" i="1"/>
  <c r="AHE428" i="1"/>
  <c r="AHH225" i="1"/>
  <c r="AGM59" i="1"/>
  <c r="AGP463" i="1"/>
  <c r="AGM210" i="1"/>
  <c r="AGS283" i="1"/>
  <c r="AHN357" i="1"/>
  <c r="AHN415" i="1"/>
  <c r="AHH397" i="1"/>
  <c r="AHB329" i="1"/>
  <c r="AGP200" i="1"/>
  <c r="AGS364" i="1"/>
  <c r="AGP67" i="1"/>
  <c r="AGP410" i="1"/>
  <c r="AGV89" i="1"/>
  <c r="AHK245" i="1"/>
  <c r="AHN460" i="1"/>
  <c r="AHN170" i="1"/>
  <c r="AHK14" i="1"/>
  <c r="AHE308" i="1"/>
  <c r="AGM447" i="1"/>
  <c r="AGP204" i="1"/>
  <c r="AGS368" i="1"/>
  <c r="AHN152" i="1"/>
  <c r="AHN29" i="1"/>
  <c r="AGP202" i="1"/>
  <c r="AGP185" i="1"/>
  <c r="AGM464" i="1"/>
  <c r="AGP221" i="1"/>
  <c r="AGS385" i="1"/>
  <c r="AGP141" i="1"/>
  <c r="AHN136" i="1"/>
  <c r="AHK337" i="1"/>
  <c r="AHE360" i="1"/>
  <c r="AHH158" i="1"/>
  <c r="AGM125" i="1"/>
  <c r="AGS148" i="1"/>
  <c r="AGS45" i="1"/>
  <c r="AGM280" i="1"/>
  <c r="AGS348" i="1"/>
  <c r="AHN292" i="1"/>
  <c r="AHN348" i="1"/>
  <c r="AHH328" i="1"/>
  <c r="AHB265" i="1"/>
  <c r="AGP269" i="1"/>
  <c r="AGS431" i="1"/>
  <c r="AGS9" i="1"/>
  <c r="AHK177" i="1"/>
  <c r="AHN392" i="1"/>
  <c r="AHN455" i="1"/>
  <c r="AHH415" i="1"/>
  <c r="AHB104" i="1"/>
  <c r="AHE243" i="1"/>
  <c r="AGP30" i="1"/>
  <c r="AGP273" i="1"/>
  <c r="AGS435" i="1"/>
  <c r="AGP181" i="1"/>
  <c r="AHN431" i="1"/>
  <c r="AHK446" i="1"/>
  <c r="AHN93" i="1"/>
  <c r="AGS179" i="1"/>
  <c r="AHK248" i="1"/>
  <c r="AHK447" i="1"/>
  <c r="AHH284" i="1"/>
  <c r="AHB164" i="1"/>
  <c r="AHE359" i="1"/>
  <c r="AHH172" i="1"/>
  <c r="AHB475" i="1"/>
  <c r="AHE143" i="1"/>
  <c r="AGV252" i="1"/>
  <c r="AGY445" i="1"/>
  <c r="AGV144" i="1"/>
  <c r="AGY201" i="1"/>
  <c r="AGY311" i="1"/>
  <c r="AGP312" i="1"/>
  <c r="AHH119" i="1"/>
  <c r="AHH168" i="1"/>
  <c r="AHB471" i="1"/>
  <c r="AGY193" i="1"/>
  <c r="AGY254" i="1"/>
  <c r="AHB354" i="1"/>
  <c r="AGS421" i="1"/>
  <c r="AGY140" i="1"/>
  <c r="AHH425" i="1"/>
  <c r="AHB442" i="1"/>
  <c r="AHE120" i="1"/>
  <c r="AGY350" i="1"/>
  <c r="AGY370" i="1"/>
  <c r="AGV125" i="1"/>
  <c r="AGY137" i="1"/>
  <c r="AGY286" i="1"/>
  <c r="AGM218" i="1"/>
  <c r="AHH256" i="1"/>
  <c r="AGY430" i="1"/>
  <c r="AHE217" i="1"/>
  <c r="AGV334" i="1"/>
  <c r="AHB44" i="1"/>
  <c r="AGV227" i="1"/>
  <c r="AGY287" i="1"/>
  <c r="AGV274" i="1"/>
  <c r="AGP229" i="1"/>
  <c r="AGM316" i="1"/>
  <c r="AGS69" i="1"/>
  <c r="AGP460" i="1"/>
  <c r="AHK186" i="1"/>
  <c r="AHN248" i="1"/>
  <c r="AHE145" i="1"/>
  <c r="AHH279" i="1"/>
  <c r="AGY451" i="1"/>
  <c r="AHH18" i="1"/>
  <c r="AHH418" i="1"/>
  <c r="AHB352" i="1"/>
  <c r="AGY146" i="1"/>
  <c r="AHB237" i="1"/>
  <c r="AGS304" i="1"/>
  <c r="AGY70" i="1"/>
  <c r="AHK41" i="1"/>
  <c r="AHE341" i="1"/>
  <c r="AHH14" i="1"/>
  <c r="AHB228" i="1"/>
  <c r="AGS296" i="1"/>
  <c r="AGV423" i="1"/>
  <c r="AHB165" i="1"/>
  <c r="AGS231" i="1"/>
  <c r="AHE412" i="1"/>
  <c r="AHH304" i="1"/>
  <c r="AHB318" i="1"/>
  <c r="AGY59" i="1"/>
  <c r="AHB166" i="1"/>
  <c r="AGS237" i="1"/>
  <c r="AGY12" i="1"/>
  <c r="AGP159" i="1"/>
  <c r="AHH85" i="1"/>
  <c r="AHK26" i="1"/>
  <c r="AGP306" i="1"/>
  <c r="AHK307" i="1"/>
  <c r="AHK312" i="1"/>
  <c r="AHE105" i="1"/>
  <c r="AHE111" i="1"/>
  <c r="AHH189" i="1"/>
  <c r="AHB206" i="1"/>
  <c r="AHH51" i="1"/>
  <c r="AGS376" i="1"/>
  <c r="AGV434" i="1"/>
  <c r="AGY106" i="1"/>
  <c r="AGM453" i="1"/>
  <c r="AHE296" i="1"/>
  <c r="AHH185" i="1"/>
  <c r="AHB202" i="1"/>
  <c r="AGV426" i="1"/>
  <c r="AGY48" i="1"/>
  <c r="AHB106" i="1"/>
  <c r="AGV363" i="1"/>
  <c r="AHK329" i="1"/>
  <c r="AHE323" i="1"/>
  <c r="AHE467" i="1"/>
  <c r="AHB211" i="1"/>
  <c r="AGS280" i="1"/>
  <c r="AGY11" i="1"/>
  <c r="AGV406" i="1"/>
  <c r="AGS214" i="1"/>
  <c r="AHH275" i="1"/>
  <c r="AHB292" i="1"/>
  <c r="AGY196" i="1"/>
  <c r="AHB389" i="1"/>
  <c r="AGS460" i="1"/>
  <c r="AGY34" i="1"/>
  <c r="AGY143" i="1"/>
  <c r="AGM369" i="1"/>
  <c r="AGP406" i="1"/>
  <c r="AGP314" i="1"/>
  <c r="AHN137" i="1"/>
  <c r="AHK200" i="1"/>
  <c r="AHH281" i="1"/>
  <c r="AHK85" i="1"/>
  <c r="AHE118" i="1"/>
  <c r="AHE446" i="1"/>
  <c r="AHH335" i="1"/>
  <c r="AHB353" i="1"/>
  <c r="AGY92" i="1"/>
  <c r="AGY151" i="1"/>
  <c r="AHB200" i="1"/>
  <c r="AGS272" i="1"/>
  <c r="AGY30" i="1"/>
  <c r="AHB429" i="1"/>
  <c r="AHE442" i="1"/>
  <c r="AHB191" i="1"/>
  <c r="AGS263" i="1"/>
  <c r="AGV456" i="1"/>
  <c r="AGV428" i="1"/>
  <c r="AHB139" i="1"/>
  <c r="AGS199" i="1"/>
  <c r="AHH171" i="1"/>
  <c r="AHE473" i="1"/>
  <c r="AGY64" i="1"/>
  <c r="AHB242" i="1"/>
  <c r="AGS306" i="1"/>
  <c r="AGV374" i="1"/>
  <c r="AGY17" i="1"/>
  <c r="AGV470" i="1"/>
  <c r="AGM104" i="1"/>
  <c r="AGP445" i="1"/>
  <c r="AGV270" i="1"/>
  <c r="AGP246" i="1"/>
  <c r="AGY322" i="1"/>
  <c r="AGY256" i="1"/>
  <c r="AGP161" i="1"/>
  <c r="AGP281" i="1"/>
  <c r="AGP263" i="1"/>
  <c r="AGM387" i="1"/>
  <c r="AGS458" i="1"/>
  <c r="AGM191" i="1"/>
  <c r="AGP111" i="1"/>
  <c r="AGV135" i="1"/>
  <c r="AHN178" i="1"/>
  <c r="AHN317" i="1"/>
  <c r="AHN385" i="1"/>
  <c r="AHH396" i="1"/>
  <c r="AGS35" i="1"/>
  <c r="AGV150" i="1"/>
  <c r="AGP326" i="1"/>
  <c r="AHK283" i="1"/>
  <c r="AHN150" i="1"/>
  <c r="AHN202" i="1"/>
  <c r="AHH163" i="1"/>
  <c r="AHB467" i="1"/>
  <c r="AGP123" i="1"/>
  <c r="AGS229" i="1"/>
  <c r="AGM417" i="1"/>
  <c r="AGP278" i="1"/>
  <c r="AGS440" i="1"/>
  <c r="AHK47" i="1"/>
  <c r="AHK209" i="1"/>
  <c r="AHH231" i="1"/>
  <c r="AHB249" i="1"/>
  <c r="AGS132" i="1"/>
  <c r="AGM20" i="1"/>
  <c r="AGM474" i="1"/>
  <c r="AGP235" i="1"/>
  <c r="AGP150" i="1"/>
  <c r="AHK145" i="1"/>
  <c r="AHK201" i="1"/>
  <c r="AHH83" i="1"/>
  <c r="AHH90" i="1"/>
  <c r="AGM378" i="1"/>
  <c r="AGS54" i="1"/>
  <c r="AGM289" i="1"/>
  <c r="AHN164" i="1"/>
  <c r="AHN342" i="1"/>
  <c r="AHK322" i="1"/>
  <c r="AHK390" i="1"/>
  <c r="AHE92" i="1"/>
  <c r="AHH176" i="1"/>
  <c r="AGP283" i="1"/>
  <c r="AGS257" i="1"/>
  <c r="AGS22" i="1"/>
  <c r="AHN268" i="1"/>
  <c r="AHN441" i="1"/>
  <c r="AHN238" i="1"/>
  <c r="AHN19" i="1"/>
  <c r="AHH19" i="1"/>
  <c r="AHH245" i="1"/>
  <c r="AHB262" i="1"/>
  <c r="AGP39" i="1"/>
  <c r="AGM302" i="1"/>
  <c r="AGM418" i="1"/>
  <c r="AGM402" i="1"/>
  <c r="AGP248" i="1"/>
  <c r="AGS164" i="1"/>
  <c r="AGP109" i="1"/>
  <c r="AGP458" i="1"/>
  <c r="AHN301" i="1"/>
  <c r="AHN475" i="1"/>
  <c r="AHN273" i="1"/>
  <c r="AHN37" i="1"/>
  <c r="AHH37" i="1"/>
  <c r="AHH280" i="1"/>
  <c r="AGM390" i="1"/>
  <c r="AGS67" i="1"/>
  <c r="AGM199" i="1"/>
  <c r="AGP114" i="1"/>
  <c r="AGS221" i="1"/>
  <c r="AHK207" i="1"/>
  <c r="AHK234" i="1"/>
  <c r="AHH450" i="1"/>
  <c r="AHB468" i="1"/>
  <c r="AGP403" i="1"/>
  <c r="AGP307" i="1"/>
  <c r="AHK333" i="1"/>
  <c r="AHK146" i="1"/>
  <c r="AHK324" i="1"/>
  <c r="AHK91" i="1"/>
  <c r="AHE401" i="1"/>
  <c r="AHE407" i="1"/>
  <c r="AGP299" i="1"/>
  <c r="AGM15" i="1"/>
  <c r="AHN250" i="1"/>
  <c r="AHN424" i="1"/>
  <c r="AGM234" i="1"/>
  <c r="AGM351" i="1"/>
  <c r="AGM333" i="1"/>
  <c r="AGP313" i="1"/>
  <c r="AGS40" i="1"/>
  <c r="AHN233" i="1"/>
  <c r="AHN407" i="1"/>
  <c r="AHN204" i="1"/>
  <c r="AHK455" i="1"/>
  <c r="AHE455" i="1"/>
  <c r="AHH210" i="1"/>
  <c r="AGM458" i="1"/>
  <c r="AGM268" i="1"/>
  <c r="AGP135" i="1"/>
  <c r="AGS290" i="1"/>
  <c r="AHK150" i="1"/>
  <c r="AHK63" i="1"/>
  <c r="AHN456" i="1"/>
  <c r="AHH383" i="1"/>
  <c r="AHB400" i="1"/>
  <c r="AGM62" i="1"/>
  <c r="AGP165" i="1"/>
  <c r="AGP471" i="1"/>
  <c r="AGM213" i="1"/>
  <c r="AGP376" i="1"/>
  <c r="AHN121" i="1"/>
  <c r="AHK256" i="1"/>
  <c r="AHK33" i="1"/>
  <c r="AHE331" i="1"/>
  <c r="AHE338" i="1"/>
  <c r="AGP365" i="1"/>
  <c r="AGM66" i="1"/>
  <c r="AGP170" i="1"/>
  <c r="AGS94" i="1"/>
  <c r="AHN182" i="1"/>
  <c r="AHN356" i="1"/>
  <c r="AHK404" i="1"/>
  <c r="AGM438" i="1"/>
  <c r="AGV77" i="1"/>
  <c r="AHK453" i="1"/>
  <c r="AHN23" i="1"/>
  <c r="AHK141" i="1"/>
  <c r="AHE451" i="1"/>
  <c r="AHE458" i="1"/>
  <c r="AHK114" i="1"/>
  <c r="AHE230" i="1"/>
  <c r="AHB35" i="1"/>
  <c r="AHB53" i="1"/>
  <c r="AGV245" i="1"/>
  <c r="AGY296" i="1"/>
  <c r="AGY457" i="1"/>
  <c r="AGM107" i="1"/>
  <c r="AHH170" i="1"/>
  <c r="AHK110" i="1"/>
  <c r="AGY288" i="1"/>
  <c r="AGY397" i="1"/>
  <c r="AHB452" i="1"/>
  <c r="AGV38" i="1"/>
  <c r="AGY223" i="1"/>
  <c r="AHB16" i="1"/>
  <c r="AHE77" i="1"/>
  <c r="AHE156" i="1"/>
  <c r="AGY449" i="1"/>
  <c r="AGV148" i="1"/>
  <c r="AGY338" i="1"/>
  <c r="AGY268" i="1"/>
  <c r="AGY386" i="1"/>
  <c r="AHK151" i="1"/>
  <c r="AHE174" i="1"/>
  <c r="AHE313" i="1"/>
  <c r="AHB118" i="1"/>
  <c r="AHB131" i="1"/>
  <c r="AGV326" i="1"/>
  <c r="AGV255" i="1"/>
  <c r="AHB56" i="1"/>
  <c r="AGM25" i="1"/>
  <c r="AGS102" i="1"/>
  <c r="AGP147" i="1"/>
  <c r="AGP104" i="1"/>
  <c r="AHN95" i="1"/>
  <c r="AHK29" i="1"/>
  <c r="AHH413" i="1"/>
  <c r="AHK162" i="1"/>
  <c r="AHE195" i="1"/>
  <c r="AHH95" i="1"/>
  <c r="AHH472" i="1"/>
  <c r="AHE19" i="1"/>
  <c r="AGY169" i="1"/>
  <c r="AGY278" i="1"/>
  <c r="AHB333" i="1"/>
  <c r="AGS405" i="1"/>
  <c r="AHE178" i="1"/>
  <c r="AHE440" i="1"/>
  <c r="AHH91" i="1"/>
  <c r="AHB324" i="1"/>
  <c r="AGS396" i="1"/>
  <c r="AGY104" i="1"/>
  <c r="AGY77" i="1"/>
  <c r="AHB264" i="1"/>
  <c r="AGS331" i="1"/>
  <c r="AHB239" i="1"/>
  <c r="AHH121" i="1"/>
  <c r="AGY150" i="1"/>
  <c r="AHB376" i="1"/>
  <c r="AGS442" i="1"/>
  <c r="AGY25" i="1"/>
  <c r="AGS64" i="1"/>
  <c r="AHH134" i="1"/>
  <c r="AHK77" i="1"/>
  <c r="AGM78" i="1"/>
  <c r="AHN364" i="1"/>
  <c r="AHN144" i="1"/>
  <c r="AHK281" i="1"/>
  <c r="AHB295" i="1"/>
  <c r="AHB380" i="1"/>
  <c r="AGS446" i="1"/>
  <c r="AGY89" i="1"/>
  <c r="AHB315" i="1"/>
  <c r="AGS383" i="1"/>
  <c r="AHH187" i="1"/>
  <c r="AHH20" i="1"/>
  <c r="AGY80" i="1"/>
  <c r="AHB258" i="1"/>
  <c r="AGS322" i="1"/>
  <c r="AGV391" i="1"/>
  <c r="AHE161" i="1"/>
  <c r="AHE423" i="1"/>
  <c r="AHH74" i="1"/>
  <c r="AHB308" i="1"/>
  <c r="AGS380" i="1"/>
  <c r="AGY88" i="1"/>
  <c r="AGY61" i="1"/>
  <c r="AHB247" i="1"/>
  <c r="AGS315" i="1"/>
  <c r="AHB411" i="1"/>
  <c r="AHH92" i="1"/>
  <c r="AHE63" i="1"/>
  <c r="AHB464" i="1"/>
  <c r="AGV45" i="1"/>
  <c r="AGY188" i="1"/>
  <c r="AHB401" i="1"/>
  <c r="AGS468" i="1"/>
  <c r="AGS239" i="1"/>
  <c r="AGM446" i="1"/>
  <c r="AHN327" i="1"/>
  <c r="AHK165" i="1"/>
  <c r="AHH399" i="1"/>
  <c r="AHE158" i="1"/>
  <c r="AHH337" i="1"/>
  <c r="AHB274" i="1"/>
  <c r="AHH132" i="1"/>
  <c r="AGY174" i="1"/>
  <c r="AHB409" i="1"/>
  <c r="AGS476" i="1"/>
  <c r="AGY58" i="1"/>
  <c r="AGS31" i="1"/>
  <c r="AHE403" i="1"/>
  <c r="AHH333" i="1"/>
  <c r="AHB270" i="1"/>
  <c r="AGY49" i="1"/>
  <c r="AGY109" i="1"/>
  <c r="AGS219" i="1"/>
  <c r="AGV472" i="1"/>
  <c r="AHH223" i="1"/>
  <c r="AHB240" i="1"/>
  <c r="AHH84" i="1"/>
  <c r="AGP162" i="1"/>
  <c r="AGY359" i="1"/>
  <c r="AHB92" i="1"/>
  <c r="AGS303" i="1"/>
  <c r="AHB469" i="1"/>
  <c r="AGS326" i="1"/>
  <c r="AGP370" i="1"/>
  <c r="AHB109" i="1"/>
  <c r="AGV221" i="1"/>
  <c r="AGS189" i="1"/>
  <c r="AGM214" i="1"/>
  <c r="AGM406" i="1"/>
  <c r="AGP168" i="1"/>
  <c r="AHN84" i="1"/>
  <c r="AHK384" i="1"/>
  <c r="AHK202" i="1"/>
  <c r="AHK270" i="1"/>
  <c r="AHH128" i="1"/>
  <c r="AGM68" i="1"/>
  <c r="AGM309" i="1"/>
  <c r="AGP473" i="1"/>
  <c r="AGM220" i="1"/>
  <c r="AHN231" i="1"/>
  <c r="AHN410" i="1"/>
  <c r="AHK391" i="1"/>
  <c r="AHK458" i="1"/>
  <c r="AHH244" i="1"/>
  <c r="AGP213" i="1"/>
  <c r="AGP76" i="1"/>
  <c r="AGP424" i="1"/>
  <c r="AHN331" i="1"/>
  <c r="AHN160" i="1"/>
  <c r="AHN70" i="1"/>
  <c r="AHH70" i="1"/>
  <c r="AHH310" i="1"/>
  <c r="AGS208" i="1"/>
  <c r="AGS191" i="1"/>
  <c r="AGS88" i="1"/>
  <c r="AGV191" i="1"/>
  <c r="AGP379" i="1"/>
  <c r="AGM137" i="1"/>
  <c r="AGS197" i="1"/>
  <c r="AHK230" i="1"/>
  <c r="AHN442" i="1"/>
  <c r="AHK13" i="1"/>
  <c r="AHB415" i="1"/>
  <c r="AGM221" i="1"/>
  <c r="AGP41" i="1"/>
  <c r="AGV110" i="1"/>
  <c r="AGM431" i="1"/>
  <c r="AHK420" i="1"/>
  <c r="AHN83" i="1"/>
  <c r="AHK56" i="1"/>
  <c r="AHK132" i="1"/>
  <c r="AGP425" i="1"/>
  <c r="AGS152" i="1"/>
  <c r="AGM36" i="1"/>
  <c r="AHN33" i="1"/>
  <c r="AHK348" i="1"/>
  <c r="AHK464" i="1"/>
  <c r="AHK161" i="1"/>
  <c r="AHH80" i="1"/>
  <c r="AHH82" i="1"/>
  <c r="AGM26" i="1"/>
  <c r="AGS95" i="1"/>
  <c r="AGM276" i="1"/>
  <c r="AGM242" i="1"/>
  <c r="AGP391" i="1"/>
  <c r="AGM96" i="1"/>
  <c r="AGM18" i="1"/>
  <c r="AHN66" i="1"/>
  <c r="AHK382" i="1"/>
  <c r="AHK195" i="1"/>
  <c r="AHH113" i="1"/>
  <c r="AHH115" i="1"/>
  <c r="AGP53" i="1"/>
  <c r="AGV123" i="1"/>
  <c r="AGM342" i="1"/>
  <c r="AGP205" i="1"/>
  <c r="AHN379" i="1"/>
  <c r="AHN168" i="1"/>
  <c r="AHN234" i="1"/>
  <c r="AHH246" i="1"/>
  <c r="AHK52" i="1"/>
  <c r="AGS155" i="1"/>
  <c r="AGS62" i="1"/>
  <c r="AGM296" i="1"/>
  <c r="AGS365" i="1"/>
  <c r="AHK120" i="1"/>
  <c r="AHN275" i="1"/>
  <c r="AHN329" i="1"/>
  <c r="AHH312" i="1"/>
  <c r="AHB248" i="1"/>
  <c r="AHH12" i="1"/>
  <c r="AGP442" i="1"/>
  <c r="AGS159" i="1"/>
  <c r="AGM52" i="1"/>
  <c r="AHN135" i="1"/>
  <c r="AGM64" i="1"/>
  <c r="AGM174" i="1"/>
  <c r="AGM157" i="1"/>
  <c r="AGP459" i="1"/>
  <c r="AGS176" i="1"/>
  <c r="AGM69" i="1"/>
  <c r="AHN15" i="1"/>
  <c r="AHK430" i="1"/>
  <c r="AHK138" i="1"/>
  <c r="AHH47" i="1"/>
  <c r="AHH49" i="1"/>
  <c r="AGP120" i="1"/>
  <c r="AGV143" i="1"/>
  <c r="AGM410" i="1"/>
  <c r="AGP274" i="1"/>
  <c r="AGS223" i="1"/>
  <c r="AHN310" i="1"/>
  <c r="AHN457" i="1"/>
  <c r="AHN166" i="1"/>
  <c r="AHH178" i="1"/>
  <c r="AHH463" i="1"/>
  <c r="AGS222" i="1"/>
  <c r="AGM362" i="1"/>
  <c r="AGS432" i="1"/>
  <c r="AHN413" i="1"/>
  <c r="AHN206" i="1"/>
  <c r="AHN265" i="1"/>
  <c r="AHH247" i="1"/>
  <c r="AHB180" i="1"/>
  <c r="AHE413" i="1"/>
  <c r="AGS25" i="1"/>
  <c r="AGM156" i="1"/>
  <c r="AGS226" i="1"/>
  <c r="AGM119" i="1"/>
  <c r="AHK433" i="1"/>
  <c r="AHN113" i="1"/>
  <c r="AHK380" i="1"/>
  <c r="AGM43" i="1"/>
  <c r="AHN291" i="1"/>
  <c r="AHH364" i="1"/>
  <c r="AHB299" i="1"/>
  <c r="AHH46" i="1"/>
  <c r="AHH388" i="1"/>
  <c r="AHK298" i="1"/>
  <c r="AGV381" i="1"/>
  <c r="AGV201" i="1"/>
  <c r="AGV316" i="1"/>
  <c r="AGM198" i="1"/>
  <c r="AHE124" i="1"/>
  <c r="AHH384" i="1"/>
  <c r="AHB23" i="1"/>
  <c r="AGV189" i="1"/>
  <c r="AGV259" i="1"/>
  <c r="AGY367" i="1"/>
  <c r="AGY429" i="1"/>
  <c r="AGV137" i="1"/>
  <c r="AHH274" i="1"/>
  <c r="AGY447" i="1"/>
  <c r="AHE234" i="1"/>
  <c r="AGV352" i="1"/>
  <c r="AHB61" i="1"/>
  <c r="AGY303" i="1"/>
  <c r="AGV291" i="1"/>
  <c r="AGP212" i="1"/>
  <c r="AHH473" i="1"/>
  <c r="AHK115" i="1"/>
  <c r="AHE388" i="1"/>
  <c r="AGV466" i="1"/>
  <c r="AHB157" i="1"/>
  <c r="AHB103" i="1"/>
  <c r="AGV292" i="1"/>
  <c r="AGV402" i="1"/>
  <c r="AGP438" i="1"/>
  <c r="AGP429" i="1"/>
  <c r="AGS248" i="1"/>
  <c r="AHK193" i="1"/>
  <c r="AHK472" i="1"/>
  <c r="AHE309" i="1"/>
  <c r="AHE324" i="1"/>
  <c r="AHH268" i="1"/>
  <c r="AGY374" i="1"/>
  <c r="AGY267" i="1"/>
  <c r="AGY238" i="1"/>
  <c r="AHE13" i="1"/>
  <c r="AGV67" i="1"/>
  <c r="AHH306" i="1"/>
  <c r="AHB322" i="1"/>
  <c r="AGY229" i="1"/>
  <c r="AHB423" i="1"/>
  <c r="AGY67" i="1"/>
  <c r="AGY166" i="1"/>
  <c r="AGM403" i="1"/>
  <c r="AHH102" i="1"/>
  <c r="AHB453" i="1"/>
  <c r="AGY176" i="1"/>
  <c r="AGY237" i="1"/>
  <c r="AHB336" i="1"/>
  <c r="AGS404" i="1"/>
  <c r="AGM97" i="1"/>
  <c r="AHE91" i="1"/>
  <c r="AHH350" i="1"/>
  <c r="AGV174" i="1"/>
  <c r="AGM379" i="1"/>
  <c r="AHN396" i="1"/>
  <c r="AHK233" i="1"/>
  <c r="AHB88" i="1"/>
  <c r="AHE225" i="1"/>
  <c r="AHH406" i="1"/>
  <c r="AHB338" i="1"/>
  <c r="AHE57" i="1"/>
  <c r="AGY242" i="1"/>
  <c r="AHB477" i="1"/>
  <c r="AGV58" i="1"/>
  <c r="AGY124" i="1"/>
  <c r="AGY178" i="1"/>
  <c r="AGP448" i="1"/>
  <c r="AHE471" i="1"/>
  <c r="AHH402" i="1"/>
  <c r="AHB334" i="1"/>
  <c r="AGY115" i="1"/>
  <c r="AHB220" i="1"/>
  <c r="AGS288" i="1"/>
  <c r="AGY53" i="1"/>
  <c r="AHH292" i="1"/>
  <c r="AHB306" i="1"/>
  <c r="AHH129" i="1"/>
  <c r="AGY212" i="1"/>
  <c r="AHB406" i="1"/>
  <c r="AGS477" i="1"/>
  <c r="AGY50" i="1"/>
  <c r="AGM352" i="1"/>
  <c r="AHK23" i="1"/>
  <c r="AHB424" i="1"/>
  <c r="AGY323" i="1"/>
  <c r="AGY394" i="1"/>
  <c r="AGY263" i="1"/>
  <c r="AGP364" i="1"/>
  <c r="AGP287" i="1"/>
  <c r="AGP190" i="1"/>
  <c r="AHK321" i="1"/>
  <c r="AHN449" i="1"/>
  <c r="AHE271" i="1"/>
  <c r="AHH411" i="1"/>
  <c r="AHB100" i="1"/>
  <c r="AHH184" i="1"/>
  <c r="AHE18" i="1"/>
  <c r="AHH199" i="1"/>
  <c r="AGY171" i="1"/>
  <c r="AHB257" i="1"/>
  <c r="AGS426" i="1"/>
  <c r="AHH36" i="1"/>
  <c r="AGY170" i="1"/>
  <c r="AHE393" i="1"/>
  <c r="AGV83" i="1"/>
  <c r="AHN94" i="1"/>
  <c r="AHH391" i="1"/>
  <c r="AGY209" i="1"/>
  <c r="AHB371" i="1"/>
  <c r="AGY251" i="1"/>
  <c r="AHB279" i="1"/>
  <c r="AGY464" i="1"/>
  <c r="AHB404" i="1"/>
  <c r="AGS429" i="1"/>
  <c r="AGS319" i="1"/>
  <c r="AGS366" i="1"/>
  <c r="AHE184" i="1"/>
  <c r="AHH140" i="1"/>
  <c r="AGV457" i="1"/>
  <c r="AGP176" i="1"/>
  <c r="AGV462" i="1"/>
  <c r="AGY20" i="1"/>
  <c r="AGS297" i="1"/>
  <c r="AHB225" i="1"/>
  <c r="AHE476" i="1"/>
  <c r="AHE337" i="1"/>
  <c r="AGV253" i="1"/>
  <c r="AGS371" i="1"/>
  <c r="AGS409" i="1"/>
  <c r="AGV96" i="1"/>
  <c r="AHE258" i="1"/>
  <c r="AGM303" i="1"/>
  <c r="AGM80" i="1"/>
  <c r="AGV395" i="1"/>
  <c r="AGS194" i="1"/>
  <c r="AHB138" i="1"/>
  <c r="AHE382" i="1"/>
  <c r="AHE242" i="1"/>
  <c r="AHK212" i="1"/>
  <c r="AGV152" i="1"/>
  <c r="AHB62" i="1"/>
  <c r="AGY400" i="1"/>
  <c r="AGS210" i="1"/>
  <c r="AHH233" i="1"/>
  <c r="AGY159" i="1"/>
  <c r="AGY395" i="1"/>
  <c r="AGS149" i="1"/>
  <c r="AGY461" i="1"/>
  <c r="AGV359" i="1"/>
  <c r="AGV300" i="1"/>
  <c r="AHB115" i="1"/>
  <c r="AHK16" i="1"/>
  <c r="AHE168" i="1"/>
  <c r="AGS77" i="1"/>
  <c r="AGY148" i="1"/>
  <c r="AHE280" i="1"/>
  <c r="AHE39" i="1"/>
  <c r="AHE9" i="1"/>
  <c r="AHB414" i="1"/>
  <c r="AHH101" i="1"/>
  <c r="AGY16" i="1"/>
  <c r="AHH452" i="1"/>
  <c r="AHB272" i="1"/>
  <c r="AHE25" i="1"/>
  <c r="AGY284" i="1"/>
  <c r="AGM101" i="1"/>
  <c r="AHK218" i="1"/>
  <c r="AHB408" i="1"/>
  <c r="AHE27" i="1"/>
  <c r="AGY128" i="1"/>
  <c r="AHH291" i="1"/>
  <c r="AHH387" i="1"/>
  <c r="AHB363" i="1"/>
  <c r="AHB77" i="1"/>
  <c r="AHB251" i="1"/>
  <c r="AHB301" i="1"/>
  <c r="AGP264" i="1"/>
  <c r="AHH42" i="1"/>
  <c r="AHB455" i="1"/>
  <c r="AGS220" i="1"/>
  <c r="AGS168" i="1"/>
  <c r="AHB456" i="1"/>
  <c r="AGY364" i="1"/>
  <c r="AGY295" i="1"/>
  <c r="AGY443" i="1"/>
  <c r="AHH270" i="1"/>
  <c r="AHE50" i="1"/>
  <c r="AGP82" i="1"/>
  <c r="AGV469" i="1"/>
  <c r="AGY231" i="1"/>
  <c r="AGY276" i="1"/>
  <c r="AGS387" i="1"/>
  <c r="AGS100" i="1"/>
  <c r="AGY187" i="1"/>
  <c r="AGY214" i="1"/>
  <c r="AGV79" i="1"/>
  <c r="AHH215" i="1"/>
  <c r="AHH122" i="1"/>
  <c r="AHE135" i="1"/>
  <c r="AGY37" i="1"/>
  <c r="AGV132" i="1"/>
  <c r="AGV412" i="1"/>
  <c r="AGV314" i="1"/>
  <c r="AGY220" i="1"/>
  <c r="AGY327" i="1"/>
  <c r="AGS175" i="1"/>
  <c r="AHB286" i="1"/>
  <c r="AGY225" i="1"/>
  <c r="AHB438" i="1"/>
  <c r="AHH421" i="1"/>
  <c r="AHH45" i="1"/>
  <c r="AGM88" i="1"/>
  <c r="AGY211" i="1"/>
  <c r="AGY122" i="1"/>
  <c r="AGV63" i="1"/>
  <c r="AGV16" i="1"/>
  <c r="AGY162" i="1"/>
  <c r="AHB386" i="1"/>
  <c r="AGS335" i="1"/>
  <c r="AHH285" i="1"/>
  <c r="AGY255" i="1"/>
  <c r="AGS275" i="1"/>
  <c r="AHE250" i="1"/>
  <c r="AHE87" i="1"/>
  <c r="AGY272" i="1"/>
  <c r="AGS438" i="1"/>
  <c r="AGV369" i="1"/>
  <c r="AGY191" i="1"/>
  <c r="AGY72" i="1"/>
  <c r="AHB343" i="1"/>
  <c r="AHH438" i="1"/>
  <c r="AGY264" i="1"/>
  <c r="AHB199" i="1"/>
  <c r="AGP35" i="1"/>
  <c r="AHB159" i="1"/>
  <c r="AHB224" i="1"/>
  <c r="AGY47" i="1"/>
  <c r="AHE456" i="1"/>
  <c r="AGY204" i="1"/>
  <c r="AGY243" i="1"/>
  <c r="AHE43" i="1"/>
  <c r="AGY200" i="1"/>
  <c r="AGV27" i="1"/>
  <c r="AHB73" i="1"/>
  <c r="AGV392" i="1"/>
  <c r="AHB169" i="1"/>
  <c r="AHE262" i="1"/>
  <c r="AGM300" i="1"/>
  <c r="AGY340" i="1"/>
  <c r="AGV337" i="1"/>
  <c r="AGV377" i="1"/>
  <c r="AGV420" i="1"/>
  <c r="AHB319" i="1"/>
  <c r="AGV128" i="1"/>
  <c r="AGS134" i="1"/>
  <c r="AHB110" i="1"/>
  <c r="AGV403" i="1"/>
  <c r="AHE286" i="1"/>
  <c r="AHH321" i="1"/>
  <c r="AHB350" i="1"/>
  <c r="AHB185" i="1"/>
  <c r="AGY198" i="1"/>
  <c r="AHH240" i="1"/>
  <c r="AHB355" i="1"/>
  <c r="AGM471" i="1"/>
  <c r="AGY103" i="1"/>
  <c r="AGY391" i="1"/>
  <c r="AHK452" i="1"/>
  <c r="AHE256" i="1"/>
  <c r="AGY312" i="1"/>
  <c r="AGV92" i="1"/>
  <c r="AGM252" i="1"/>
  <c r="AHE477" i="1"/>
  <c r="AHE251" i="1"/>
  <c r="AGY317" i="1"/>
  <c r="AGY79" i="1"/>
  <c r="AHH62" i="1"/>
  <c r="AHB457" i="1"/>
  <c r="AGS267" i="1"/>
  <c r="AGM376" i="1"/>
  <c r="AGY421" i="1"/>
  <c r="AGY402" i="1"/>
  <c r="AHE23" i="1"/>
  <c r="AHH476" i="1"/>
  <c r="AGS416" i="1"/>
  <c r="AHB448" i="1"/>
  <c r="AHB302" i="1"/>
  <c r="AHB337" i="1"/>
  <c r="AHE399" i="1"/>
  <c r="AGY131" i="1"/>
  <c r="AGM183" i="1"/>
  <c r="AGV74" i="1"/>
  <c r="AGY258" i="1"/>
  <c r="AHE73" i="1"/>
  <c r="AHB356" i="1"/>
  <c r="AHH423" i="1"/>
  <c r="AGM420" i="1"/>
  <c r="AHB9" i="1"/>
  <c r="AHB31" i="1"/>
  <c r="AHB437" i="1"/>
  <c r="AGY218" i="1"/>
  <c r="AGP298" i="1"/>
  <c r="AGP152" i="1"/>
  <c r="AGS463" i="1"/>
  <c r="AHB396" i="1"/>
  <c r="AHH26" i="1"/>
  <c r="AHB325" i="1"/>
  <c r="AGS250" i="1"/>
  <c r="AGS271" i="1"/>
  <c r="AGV91" i="1"/>
  <c r="AGV11" i="1"/>
  <c r="AHH169" i="1"/>
  <c r="AGY248" i="1"/>
  <c r="AGV409" i="1"/>
  <c r="AHB203" i="1"/>
  <c r="AHE319" i="1"/>
  <c r="AGM29" i="1"/>
  <c r="AGS160" i="1"/>
  <c r="AGV397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34" i="1"/>
  <c r="AGH175" i="1"/>
  <c r="AGF93" i="1"/>
  <c r="AGF346" i="1"/>
  <c r="AGF264" i="1"/>
  <c r="AGF162" i="1"/>
  <c r="AGF131" i="1"/>
  <c r="AGF315" i="1"/>
  <c r="AGF36" i="1"/>
  <c r="AGH12" i="1"/>
  <c r="AGH19" i="1"/>
  <c r="AGH66" i="1"/>
  <c r="AGF369" i="1"/>
  <c r="AGF384" i="1"/>
  <c r="AGH29" i="1"/>
  <c r="AGF442" i="1"/>
  <c r="AGH369" i="1"/>
  <c r="AGH297" i="1"/>
  <c r="AGH224" i="1"/>
  <c r="AGH471" i="1"/>
  <c r="AGF182" i="1"/>
  <c r="AGH296" i="1"/>
  <c r="AGF11" i="1"/>
  <c r="AGF382" i="1"/>
  <c r="AGF236" i="1"/>
  <c r="AGF281" i="1"/>
  <c r="AGF476" i="1"/>
  <c r="AGF391" i="1"/>
  <c r="AGF427" i="1"/>
  <c r="AGH21" i="1"/>
  <c r="AGF15" i="1"/>
  <c r="AGF20" i="1"/>
  <c r="AGH217" i="1"/>
  <c r="AGH412" i="1"/>
  <c r="AGH343" i="1"/>
  <c r="AGF164" i="1"/>
  <c r="AGF47" i="1"/>
  <c r="AGF34" i="1"/>
  <c r="AGH15" i="1"/>
  <c r="AGH27" i="1"/>
  <c r="AGF23" i="1"/>
  <c r="AGH16" i="1"/>
  <c r="AGH176" i="1"/>
  <c r="AGF222" i="1"/>
  <c r="AGH322" i="1"/>
  <c r="AGF28" i="1"/>
  <c r="AGH100" i="1"/>
  <c r="AGH198" i="1"/>
  <c r="AGH312" i="1"/>
  <c r="AGF430" i="1"/>
  <c r="AGF306" i="1"/>
  <c r="AGF186" i="1"/>
  <c r="AGF470" i="1"/>
  <c r="AGH128" i="1"/>
  <c r="AGF252" i="1"/>
  <c r="AGH286" i="1"/>
  <c r="AGF321" i="1"/>
  <c r="AGH359" i="1"/>
  <c r="AGF141" i="1"/>
  <c r="AGH245" i="1"/>
  <c r="AGH284" i="1"/>
  <c r="AGH349" i="1"/>
  <c r="AGH14" i="1"/>
  <c r="AGH242" i="1"/>
  <c r="AGF272" i="1"/>
  <c r="AGF389" i="1"/>
  <c r="AGF179" i="1"/>
  <c r="AGH374" i="1"/>
  <c r="AGH263" i="1"/>
  <c r="AGF147" i="1"/>
  <c r="AGH129" i="1"/>
  <c r="AGH457" i="1"/>
  <c r="AGH60" i="1"/>
  <c r="AGH239" i="1"/>
  <c r="AGF269" i="1"/>
  <c r="AGF70" i="1"/>
  <c r="AGF433" i="1"/>
  <c r="AGH288" i="1"/>
  <c r="AGH57" i="1"/>
  <c r="AGF187" i="1"/>
  <c r="AGF415" i="1"/>
  <c r="AGF344" i="1"/>
  <c r="AGH271" i="1"/>
  <c r="AGF256" i="1"/>
  <c r="AGF26" i="1"/>
  <c r="AGH97" i="1"/>
  <c r="AGH190" i="1"/>
  <c r="AGF224" i="1"/>
  <c r="AGF285" i="1"/>
  <c r="AGH408" i="1"/>
  <c r="AGH460" i="1"/>
  <c r="AGF63" i="1"/>
  <c r="AGF210" i="1"/>
  <c r="AGH291" i="1"/>
  <c r="AGF355" i="1"/>
  <c r="AGF396" i="1"/>
  <c r="AGF459" i="1"/>
  <c r="AGH61" i="1"/>
  <c r="AGF95" i="1"/>
  <c r="AGH185" i="1"/>
  <c r="AGF227" i="1"/>
  <c r="AGH373" i="1"/>
  <c r="AGH442" i="1"/>
  <c r="AGF21" i="1"/>
  <c r="AGF129" i="1"/>
  <c r="AGF140" i="1"/>
  <c r="AGH221" i="1"/>
  <c r="AGF422" i="1"/>
  <c r="AGF452" i="1"/>
  <c r="AGF102" i="1"/>
  <c r="AGH227" i="1"/>
  <c r="AGF333" i="1"/>
  <c r="AGH162" i="1"/>
  <c r="AGF291" i="1"/>
  <c r="AGH441" i="1"/>
  <c r="AGH325" i="1"/>
  <c r="AGH121" i="1"/>
  <c r="AGH308" i="1"/>
  <c r="AGF239" i="1"/>
  <c r="AGF197" i="1"/>
  <c r="AGH193" i="1"/>
  <c r="AGH172" i="1"/>
  <c r="AGH91" i="1"/>
  <c r="AGH459" i="1"/>
  <c r="AGH386" i="1"/>
  <c r="AGH152" i="1"/>
  <c r="AGF107" i="1"/>
  <c r="AGF98" i="1"/>
  <c r="AGF448" i="1"/>
  <c r="AGF364" i="1"/>
  <c r="AGH337" i="1"/>
  <c r="AGH31" i="1"/>
  <c r="AGF38" i="1"/>
  <c r="AGH17" i="1"/>
  <c r="AGF33" i="1"/>
  <c r="AGH56" i="1"/>
  <c r="AGH156" i="1"/>
  <c r="AGH137" i="1"/>
  <c r="AGH256" i="1"/>
  <c r="AGH292" i="1"/>
  <c r="AGH357" i="1"/>
  <c r="AGH26" i="1"/>
  <c r="AGF65" i="1"/>
  <c r="AGF185" i="1"/>
  <c r="AGH220" i="1"/>
  <c r="AGH335" i="1"/>
  <c r="AGH401" i="1"/>
  <c r="AGF475" i="1"/>
  <c r="AGH63" i="1"/>
  <c r="AGH163" i="1"/>
  <c r="AGH350" i="1"/>
  <c r="AGH415" i="1"/>
  <c r="AGF467" i="1"/>
  <c r="AGF105" i="1"/>
  <c r="AGF180" i="1"/>
  <c r="AGF410" i="1"/>
  <c r="AGF104" i="1"/>
  <c r="AGH187" i="1"/>
  <c r="AGH393" i="1"/>
  <c r="AGH452" i="1"/>
  <c r="AGH98" i="1"/>
  <c r="AGF320" i="1"/>
  <c r="AGH103" i="1"/>
  <c r="AGH453" i="1"/>
  <c r="AGH389" i="1"/>
  <c r="AGH310" i="1"/>
  <c r="AGF132" i="1"/>
  <c r="AGF461" i="1"/>
  <c r="AGH396" i="1"/>
  <c r="AGH67" i="1"/>
  <c r="AGH270" i="1"/>
  <c r="AGF108" i="1"/>
  <c r="AGH43" i="1"/>
  <c r="AGH237" i="1"/>
  <c r="AGF137" i="1"/>
  <c r="AGF10" i="1"/>
  <c r="AGF18" i="1"/>
  <c r="AGH20" i="1"/>
  <c r="AGF31" i="1"/>
  <c r="AGF279" i="1"/>
  <c r="AGF379" i="1"/>
  <c r="AGF408" i="1"/>
  <c r="AGH102" i="1"/>
  <c r="AGF203" i="1"/>
  <c r="AGH402" i="1"/>
  <c r="AGF464" i="1"/>
  <c r="AGH42" i="1"/>
  <c r="AGF158" i="1"/>
  <c r="AGF245" i="1"/>
  <c r="AGH338" i="1"/>
  <c r="AGH435" i="1"/>
  <c r="AGF17" i="1"/>
  <c r="AGF212" i="1"/>
  <c r="AGH333" i="1"/>
  <c r="AGH405" i="1"/>
  <c r="AGF58" i="1"/>
  <c r="AGH257" i="1"/>
  <c r="AGF265" i="1"/>
  <c r="AGH323" i="1"/>
  <c r="AGF380" i="1"/>
  <c r="AGF445" i="1"/>
  <c r="AGF64" i="1"/>
  <c r="AGF334" i="1"/>
  <c r="AGF357" i="1"/>
  <c r="AGH437" i="1"/>
  <c r="AGH109" i="1"/>
  <c r="AGF217" i="1"/>
  <c r="AGH142" i="1"/>
  <c r="AGF130" i="1"/>
  <c r="AGF278" i="1"/>
  <c r="AGF421" i="1"/>
  <c r="AGF61" i="1"/>
  <c r="AGH30" i="1"/>
  <c r="AGH425" i="1"/>
  <c r="AGF356" i="1"/>
  <c r="AGF317" i="1"/>
  <c r="AGH189" i="1"/>
  <c r="AGF363" i="1"/>
  <c r="AGH344" i="1"/>
  <c r="AGF258" i="1"/>
  <c r="AGH231" i="1"/>
  <c r="AGH211" i="1"/>
  <c r="AGH104" i="1"/>
  <c r="AGF299" i="1"/>
  <c r="AGH157" i="1"/>
  <c r="AGH94" i="1"/>
  <c r="AGF195" i="1"/>
  <c r="AGH230" i="1"/>
  <c r="AGF426" i="1"/>
  <c r="AGF109" i="1"/>
  <c r="AGH199" i="1"/>
  <c r="AGF229" i="1"/>
  <c r="AGF243" i="1"/>
  <c r="AGF287" i="1"/>
  <c r="AGF360" i="1"/>
  <c r="AGF416" i="1"/>
  <c r="AGF45" i="1"/>
  <c r="AGF276" i="1"/>
  <c r="AGH395" i="1"/>
  <c r="AGH464" i="1"/>
  <c r="AGF67" i="1"/>
  <c r="AGH243" i="1"/>
  <c r="AGF295" i="1"/>
  <c r="AGH364" i="1"/>
  <c r="AGF438" i="1"/>
  <c r="AGF345" i="1"/>
  <c r="AGH317" i="1"/>
  <c r="AGH384" i="1"/>
  <c r="AGF311" i="1"/>
  <c r="AGF160" i="1"/>
  <c r="AGF178" i="1"/>
  <c r="AGF225" i="1"/>
  <c r="AGH354" i="1"/>
  <c r="AGF92" i="1"/>
  <c r="AGF194" i="1"/>
  <c r="AGH289" i="1"/>
  <c r="AGH387" i="1"/>
  <c r="AGF59" i="1"/>
  <c r="AGF166" i="1"/>
  <c r="AGF253" i="1"/>
  <c r="AGH213" i="1"/>
  <c r="AGF32" i="1"/>
  <c r="AGH173" i="1"/>
  <c r="AGF231" i="1"/>
  <c r="AGH295" i="1"/>
  <c r="AGH413" i="1"/>
  <c r="AGH476" i="1"/>
  <c r="AGF66" i="1"/>
  <c r="AGH234" i="1"/>
  <c r="AGF206" i="1"/>
  <c r="AGH10" i="1"/>
  <c r="AGH341" i="1"/>
  <c r="AGF367" i="1"/>
  <c r="AGF213" i="1"/>
  <c r="AGH285" i="1"/>
  <c r="AGH352" i="1"/>
  <c r="AGF414" i="1"/>
  <c r="AGF37" i="1"/>
  <c r="AGH160" i="1"/>
  <c r="AGH254" i="1"/>
  <c r="AGF268" i="1"/>
  <c r="AGH431" i="1"/>
  <c r="AGH18" i="1"/>
  <c r="AGF148" i="1"/>
  <c r="AGF248" i="1"/>
  <c r="AGF407" i="1"/>
  <c r="AGF447" i="1"/>
  <c r="AGF237" i="1"/>
  <c r="AGF254" i="1"/>
  <c r="AGF402" i="1"/>
  <c r="AGF456" i="1"/>
  <c r="AGF128" i="1"/>
  <c r="AGH135" i="1"/>
  <c r="AGH207" i="1"/>
  <c r="AGH59" i="1"/>
  <c r="AGF233" i="1"/>
  <c r="AGF343" i="1"/>
  <c r="AGH40" i="1"/>
  <c r="AGH306" i="1"/>
  <c r="AGF221" i="1"/>
  <c r="AGF190" i="1"/>
  <c r="AGF101" i="1"/>
  <c r="AGH287" i="1"/>
  <c r="AGH222" i="1"/>
  <c r="AGF183" i="1"/>
  <c r="AGH76" i="1"/>
  <c r="AGH122" i="1"/>
  <c r="AGF106" i="1"/>
  <c r="AGF372" i="1"/>
  <c r="AGF316" i="1"/>
  <c r="AGH244" i="1"/>
  <c r="AGH141" i="1"/>
  <c r="AGH131" i="1"/>
  <c r="AGF267" i="1"/>
  <c r="AGH432" i="1"/>
  <c r="AGF97" i="1"/>
  <c r="AGH150" i="1"/>
  <c r="AGF348" i="1"/>
  <c r="AGF404" i="1"/>
  <c r="AGH367" i="1"/>
  <c r="AGH319" i="1"/>
  <c r="AGH140" i="1"/>
  <c r="AGH127" i="1"/>
  <c r="AGF242" i="1"/>
  <c r="AGH440" i="1"/>
  <c r="AGF374" i="1"/>
  <c r="AGF300" i="1"/>
  <c r="AGF173" i="1"/>
  <c r="AGF69" i="1"/>
  <c r="AGH434" i="1"/>
  <c r="AGH235" i="1"/>
  <c r="AGF205" i="1"/>
  <c r="AGH118" i="1"/>
  <c r="AGH77" i="1"/>
  <c r="AGF368" i="1"/>
  <c r="AGH281" i="1"/>
  <c r="AGH225" i="1"/>
  <c r="AGH183" i="1"/>
  <c r="AGH75" i="1"/>
  <c r="AGF284" i="1"/>
  <c r="AGH215" i="1"/>
  <c r="AGF170" i="1"/>
  <c r="AGF151" i="1"/>
  <c r="AGF41" i="1"/>
  <c r="AGH461" i="1"/>
  <c r="AGH340" i="1"/>
  <c r="AGH138" i="1"/>
  <c r="AGH123" i="1"/>
  <c r="AGF118" i="1"/>
  <c r="AGF365" i="1"/>
  <c r="AGF314" i="1"/>
  <c r="AGH153" i="1"/>
  <c r="AGH58" i="1"/>
  <c r="AGF42" i="1"/>
  <c r="AGH451" i="1"/>
  <c r="AGH356" i="1"/>
  <c r="AGH377" i="1"/>
  <c r="AGF340" i="1"/>
  <c r="AGH149" i="1"/>
  <c r="AGH252" i="1"/>
  <c r="AGF336" i="1"/>
  <c r="AGH390" i="1"/>
  <c r="AGF453" i="1"/>
  <c r="AGF72" i="1"/>
  <c r="AGH223" i="1"/>
  <c r="AGF250" i="1"/>
  <c r="AGF432" i="1"/>
  <c r="AGF127" i="1"/>
  <c r="AGF122" i="1"/>
  <c r="AGF209" i="1"/>
  <c r="AGF235" i="1"/>
  <c r="AGF293" i="1"/>
  <c r="AGF342" i="1"/>
  <c r="AGH416" i="1"/>
  <c r="AGH400" i="1"/>
  <c r="AGF309" i="1"/>
  <c r="AGH95" i="1"/>
  <c r="AGF274" i="1"/>
  <c r="AGH370" i="1"/>
  <c r="AGH429" i="1"/>
  <c r="AGH23" i="1"/>
  <c r="AGH92" i="1"/>
  <c r="AGF189" i="1"/>
  <c r="AGF318" i="1"/>
  <c r="AGF378" i="1"/>
  <c r="AGH73" i="1"/>
  <c r="AGF91" i="1"/>
  <c r="AGH184" i="1"/>
  <c r="AGF230" i="1"/>
  <c r="AGH268" i="1"/>
  <c r="AGH336" i="1"/>
  <c r="AGF466" i="1"/>
  <c r="AGH44" i="1"/>
  <c r="AGH166" i="1"/>
  <c r="AGH328" i="1"/>
  <c r="AGH439" i="1"/>
  <c r="AGF455" i="1"/>
  <c r="AGF43" i="1"/>
  <c r="AGH195" i="1"/>
  <c r="AGH233" i="1"/>
  <c r="AGF273" i="1"/>
  <c r="AGF341" i="1"/>
  <c r="AGH258" i="1"/>
  <c r="AGF204" i="1"/>
  <c r="AGF46" i="1"/>
  <c r="AGH78" i="1"/>
  <c r="AGH177" i="1"/>
  <c r="AGF219" i="1"/>
  <c r="AGF449" i="1"/>
  <c r="AGF68" i="1"/>
  <c r="AGF176" i="1"/>
  <c r="AGH320" i="1"/>
  <c r="AGH380" i="1"/>
  <c r="AGF376" i="1"/>
  <c r="AGF35" i="1"/>
  <c r="AGF257" i="1"/>
  <c r="AGF270" i="1"/>
  <c r="AGF473" i="1"/>
  <c r="AGH264" i="1"/>
  <c r="AGH267" i="1"/>
  <c r="AGF335" i="1"/>
  <c r="AGH462" i="1"/>
  <c r="AGF71" i="1"/>
  <c r="AGF446" i="1"/>
  <c r="AGH381" i="1"/>
  <c r="AGH134" i="1"/>
  <c r="AGH197" i="1"/>
  <c r="AGH148" i="1"/>
  <c r="AGF172" i="1"/>
  <c r="AGH269" i="1"/>
  <c r="AGH327" i="1"/>
  <c r="AGF412" i="1"/>
  <c r="AGF399" i="1"/>
  <c r="AGH36" i="1"/>
  <c r="AGH158" i="1"/>
  <c r="AGF280" i="1"/>
  <c r="AGH358" i="1"/>
  <c r="AGH423" i="1"/>
  <c r="AGF471" i="1"/>
  <c r="AGH120" i="1"/>
  <c r="AGF152" i="1"/>
  <c r="AGH255" i="1"/>
  <c r="AGH348" i="1"/>
  <c r="AGH426" i="1"/>
  <c r="AGF155" i="1"/>
  <c r="AGH206" i="1"/>
  <c r="AGH428" i="1"/>
  <c r="AGF87" i="1"/>
  <c r="AGH414" i="1"/>
  <c r="AGH366" i="1"/>
  <c r="AGF171" i="1"/>
  <c r="AGF366" i="1"/>
  <c r="AGF323" i="1"/>
  <c r="AGF136" i="1"/>
  <c r="AGF121" i="1"/>
  <c r="AGF14" i="1"/>
  <c r="AGH324" i="1"/>
  <c r="AGH212" i="1"/>
  <c r="AGH47" i="1"/>
  <c r="AGH315" i="1"/>
  <c r="AGH259" i="1"/>
  <c r="AGF145" i="1"/>
  <c r="AGH467" i="1"/>
  <c r="AGF409" i="1"/>
  <c r="AGH404" i="1"/>
  <c r="AGF289" i="1"/>
  <c r="AGH139" i="1"/>
  <c r="AGH93" i="1"/>
  <c r="AGF428" i="1"/>
  <c r="AGH313" i="1"/>
  <c r="AGH246" i="1"/>
  <c r="AGF406" i="1"/>
  <c r="AGH151" i="1"/>
  <c r="AGH392" i="1"/>
  <c r="AGH279" i="1"/>
  <c r="AGF214" i="1"/>
  <c r="AGF175" i="1"/>
  <c r="AGH68" i="1"/>
  <c r="AGH203" i="1"/>
  <c r="AGH466" i="1"/>
  <c r="AGF325" i="1"/>
  <c r="AGF200" i="1"/>
  <c r="AGF439" i="1"/>
  <c r="AGF377" i="1"/>
  <c r="AGF319" i="1"/>
  <c r="AGF234" i="1"/>
  <c r="AGH214" i="1"/>
  <c r="AGH182" i="1"/>
  <c r="AGH89" i="1"/>
  <c r="AGF429" i="1"/>
  <c r="AGF371" i="1"/>
  <c r="AGH262" i="1"/>
  <c r="AGF89" i="1"/>
  <c r="AGF462" i="1"/>
  <c r="AGF423" i="1"/>
  <c r="AGF174" i="1"/>
  <c r="AGF75" i="1"/>
  <c r="AGH406" i="1"/>
  <c r="AGF262" i="1"/>
  <c r="AGF255" i="1"/>
  <c r="AGF283" i="1"/>
  <c r="AGH399" i="1"/>
  <c r="AGH477" i="1"/>
  <c r="AGF123" i="1"/>
  <c r="AGF199" i="1"/>
  <c r="AGF149" i="1"/>
  <c r="AGH253" i="1"/>
  <c r="AGH294" i="1"/>
  <c r="AGF100" i="1"/>
  <c r="AGF202" i="1"/>
  <c r="AGH236" i="1"/>
  <c r="AGH351" i="1"/>
  <c r="AGF393" i="1"/>
  <c r="AGH72" i="1"/>
  <c r="AGH145" i="1"/>
  <c r="AGH300" i="1"/>
  <c r="AGF401" i="1"/>
  <c r="AGF350" i="1"/>
  <c r="AGF400" i="1"/>
  <c r="AGH46" i="1"/>
  <c r="AGH290" i="1"/>
  <c r="AGH438" i="1"/>
  <c r="AGH105" i="1"/>
  <c r="AGF201" i="1"/>
  <c r="AGH388" i="1"/>
  <c r="AGH226" i="1"/>
  <c r="AGF271" i="1"/>
  <c r="AGH342" i="1"/>
  <c r="AGF387" i="1"/>
  <c r="AGH450" i="1"/>
  <c r="AGH69" i="1"/>
  <c r="AGF103" i="1"/>
  <c r="AGF196" i="1"/>
  <c r="AGF263" i="1"/>
  <c r="AGF165" i="1"/>
  <c r="AGH430" i="1"/>
  <c r="AGF143" i="1"/>
  <c r="AGF435" i="1"/>
  <c r="AGF394" i="1"/>
  <c r="AGF477" i="1"/>
  <c r="AGH45" i="1"/>
  <c r="AGH155" i="1"/>
  <c r="AGH353" i="1"/>
  <c r="AGH417" i="1"/>
  <c r="AGH474" i="1"/>
  <c r="AGF44" i="1"/>
  <c r="AGH218" i="1"/>
  <c r="AGH403" i="1"/>
  <c r="AGH443" i="1"/>
  <c r="AGF420" i="1"/>
  <c r="AGF39" i="1"/>
  <c r="AGF156" i="1"/>
  <c r="AGH260" i="1"/>
  <c r="AGF381" i="1"/>
  <c r="AGF13" i="1"/>
  <c r="AGH136" i="1"/>
  <c r="AGH229" i="1"/>
  <c r="AGH363" i="1"/>
  <c r="AGH410" i="1"/>
  <c r="AGF298" i="1"/>
  <c r="AGH371" i="1"/>
  <c r="AGF146" i="1"/>
  <c r="AGH422" i="1"/>
  <c r="AGH470" i="1"/>
  <c r="AGF161" i="1"/>
  <c r="AGH249" i="1"/>
  <c r="AGF286" i="1"/>
  <c r="AGH326" i="1"/>
  <c r="AGF405" i="1"/>
  <c r="AGH448" i="1"/>
  <c r="AGF223" i="1"/>
  <c r="AGF359" i="1"/>
  <c r="AGH411" i="1"/>
  <c r="AGH124" i="1"/>
  <c r="AGF207" i="1"/>
  <c r="AGH455" i="1"/>
  <c r="AGH87" i="1"/>
  <c r="AGH250" i="1"/>
  <c r="AGF397" i="1"/>
  <c r="AGF312" i="1"/>
  <c r="AGF437" i="1"/>
  <c r="AGF169" i="1"/>
  <c r="AGH33" i="1"/>
  <c r="AGH365" i="1"/>
  <c r="AGF390" i="1"/>
  <c r="AGF352" i="1"/>
  <c r="AGH282" i="1"/>
  <c r="AGH38" i="1"/>
  <c r="AGF460" i="1"/>
  <c r="AGH391" i="1"/>
  <c r="AGH179" i="1"/>
  <c r="AGF96" i="1"/>
  <c r="AGH424" i="1"/>
  <c r="AGH311" i="1"/>
  <c r="AGH165" i="1"/>
  <c r="AGF168" i="1"/>
  <c r="AGF441" i="1"/>
  <c r="AGF328" i="1"/>
  <c r="AGF218" i="1"/>
  <c r="AGH188" i="1"/>
  <c r="AGH107" i="1"/>
  <c r="AGF403" i="1"/>
  <c r="AGH278" i="1"/>
  <c r="AGF244" i="1"/>
  <c r="AGF338" i="1"/>
  <c r="AGF220" i="1"/>
  <c r="AGH170" i="1"/>
  <c r="AGF124" i="1"/>
  <c r="AGF443" i="1"/>
  <c r="AGH299" i="1"/>
  <c r="AGF324" i="1"/>
  <c r="AGH209" i="1"/>
  <c r="AGF177" i="1"/>
  <c r="AGF57" i="1"/>
  <c r="AGF29" i="1"/>
  <c r="AGF370" i="1"/>
  <c r="AGH316" i="1"/>
  <c r="AGH204" i="1"/>
  <c r="AGF9" i="1"/>
  <c r="AGF450" i="1"/>
  <c r="AGH372" i="1"/>
  <c r="AGH307" i="1"/>
  <c r="AGH251" i="1"/>
  <c r="AGH161" i="1"/>
  <c r="AGH144" i="1"/>
  <c r="AGH409" i="1"/>
  <c r="AGF150" i="1"/>
  <c r="AGF469" i="1"/>
  <c r="AGF386" i="1"/>
  <c r="AGH346" i="1"/>
  <c r="AGH314" i="1"/>
  <c r="AGF290" i="1"/>
  <c r="AGH208" i="1"/>
  <c r="AGH168" i="1"/>
  <c r="AGF78" i="1"/>
  <c r="AGH345" i="1"/>
  <c r="AGH298" i="1"/>
  <c r="AGF125" i="1"/>
  <c r="AGF431" i="1"/>
  <c r="AGF307" i="1"/>
  <c r="AGF238" i="1"/>
  <c r="AGH210" i="1"/>
  <c r="AGH96" i="1"/>
  <c r="AGF22" i="1"/>
  <c r="AGH385" i="1"/>
  <c r="AGH444" i="1"/>
  <c r="AGH125" i="1"/>
  <c r="AGH200" i="1"/>
  <c r="AGF226" i="1"/>
  <c r="AGH205" i="1"/>
  <c r="AGH360" i="1"/>
  <c r="AGH433" i="1"/>
  <c r="AGF457" i="1"/>
  <c r="AGF120" i="1"/>
  <c r="AGH130" i="1"/>
  <c r="AGF246" i="1"/>
  <c r="AGF76" i="1"/>
  <c r="AGF184" i="1"/>
  <c r="AGF251" i="1"/>
  <c r="AGF297" i="1"/>
  <c r="AGH421" i="1"/>
  <c r="AGF468" i="1"/>
  <c r="AGF119" i="1"/>
  <c r="AGF240" i="1"/>
  <c r="AGF275" i="1"/>
  <c r="AGH181" i="1"/>
  <c r="AGF139" i="1"/>
  <c r="AGH445" i="1"/>
  <c r="AGH174" i="1"/>
  <c r="AGF474" i="1"/>
  <c r="AGH248" i="1"/>
  <c r="AGF337" i="1"/>
  <c r="AGH376" i="1"/>
  <c r="AGH11" i="1"/>
  <c r="AGF144" i="1"/>
  <c r="AGH247" i="1"/>
  <c r="AGH334" i="1"/>
  <c r="AGF385" i="1"/>
  <c r="AGF463" i="1"/>
  <c r="AGH64" i="1"/>
  <c r="AGH164" i="1"/>
  <c r="AGH186" i="1"/>
  <c r="AGF296" i="1"/>
  <c r="AGH88" i="1"/>
  <c r="AGH202" i="1"/>
  <c r="AGH293" i="1"/>
  <c r="AGH355" i="1"/>
  <c r="AGF411" i="1"/>
  <c r="AGH71" i="1"/>
  <c r="AGF134" i="1"/>
  <c r="AGF327" i="1"/>
  <c r="AGF358" i="1"/>
  <c r="AGH427" i="1"/>
  <c r="AGH22" i="1"/>
  <c r="AGF215" i="1"/>
  <c r="AGH382" i="1"/>
  <c r="AGF73" i="1"/>
  <c r="AGH194" i="1"/>
  <c r="AGH228" i="1"/>
  <c r="AGF353" i="1"/>
  <c r="AGF383" i="1"/>
  <c r="AGH473" i="1"/>
  <c r="AGF211" i="1"/>
  <c r="AGF288" i="1"/>
  <c r="AGF413" i="1"/>
  <c r="AGH469" i="1"/>
  <c r="AGF163" i="1"/>
  <c r="AGF188" i="1"/>
  <c r="AGF294" i="1"/>
  <c r="AGH273" i="1"/>
  <c r="AGH238" i="1"/>
  <c r="AGH418" i="1"/>
  <c r="AGF313" i="1"/>
  <c r="AGH378" i="1"/>
  <c r="AGF451" i="1"/>
  <c r="AGH178" i="1"/>
  <c r="AGF228" i="1"/>
  <c r="AGF351" i="1"/>
  <c r="AGH159" i="1"/>
  <c r="AGF260" i="1"/>
  <c r="AGF326" i="1"/>
  <c r="AGF458" i="1"/>
  <c r="AGF90" i="1"/>
  <c r="AGF99" i="1"/>
  <c r="AGF157" i="1"/>
  <c r="AGH309" i="1"/>
  <c r="AGF362" i="1"/>
  <c r="AGF308" i="1"/>
  <c r="AGF259" i="1"/>
  <c r="AGH90" i="1"/>
  <c r="AGF292" i="1"/>
  <c r="AGF282" i="1"/>
  <c r="AGH62" i="1"/>
  <c r="AGH65" i="1"/>
  <c r="AGH446" i="1"/>
  <c r="AGF310" i="1"/>
  <c r="AGF181" i="1"/>
  <c r="AGF77" i="1"/>
  <c r="AGH362" i="1"/>
  <c r="AGH219" i="1"/>
  <c r="AGF94" i="1"/>
  <c r="AGF444" i="1"/>
  <c r="AGH420" i="1"/>
  <c r="AGH143" i="1"/>
  <c r="AGH106" i="1"/>
  <c r="AGF472" i="1"/>
  <c r="AGF392" i="1"/>
  <c r="AGF247" i="1"/>
  <c r="AGH146" i="1"/>
  <c r="AGF193" i="1"/>
  <c r="AGF373" i="1"/>
  <c r="AGF322" i="1"/>
  <c r="AGH458" i="1"/>
  <c r="AGH397" i="1"/>
  <c r="AGH318" i="1"/>
  <c r="AGF153" i="1"/>
  <c r="AGH475" i="1"/>
  <c r="AGF417" i="1"/>
  <c r="AGF388" i="1"/>
  <c r="AGF349" i="1"/>
  <c r="AGH283" i="1"/>
  <c r="AGH265" i="1"/>
  <c r="AGH383" i="1"/>
  <c r="AGH272" i="1"/>
  <c r="AGH171" i="1"/>
  <c r="AGF88" i="1"/>
  <c r="AGH275" i="1"/>
  <c r="AGF159" i="1"/>
  <c r="AGF60" i="1"/>
  <c r="AGH456" i="1"/>
  <c r="AGH368" i="1"/>
  <c r="AGF208" i="1"/>
  <c r="AGH169" i="1"/>
  <c r="AGH70" i="1"/>
  <c r="AGH34" i="1"/>
  <c r="AGH447" i="1"/>
  <c r="AGF425" i="1"/>
  <c r="AGH240" i="1"/>
  <c r="AGH201" i="1"/>
  <c r="AGH180" i="1"/>
  <c r="AGH99" i="1"/>
  <c r="AGH449" i="1"/>
  <c r="AGH394" i="1"/>
  <c r="AGF138" i="1"/>
  <c r="AGH468" i="1"/>
  <c r="AGF395" i="1"/>
  <c r="AGH321" i="1"/>
  <c r="AGH101" i="1"/>
  <c r="AGH147" i="1"/>
  <c r="AGF249" i="1"/>
  <c r="AGF354" i="1"/>
  <c r="AGF418" i="1"/>
  <c r="AGF56" i="1"/>
  <c r="AGH119" i="1"/>
  <c r="AGF198" i="1"/>
  <c r="AGH280" i="1"/>
  <c r="AGF424" i="1"/>
  <c r="AGH472" i="1"/>
  <c r="AGF62" i="1"/>
  <c r="AGH196" i="1"/>
  <c r="AGH276" i="1"/>
  <c r="AGH379" i="1"/>
  <c r="AGF440" i="1"/>
  <c r="AGH25" i="1"/>
  <c r="AGH108" i="1"/>
  <c r="AGF135" i="1"/>
  <c r="AGH463" i="1"/>
  <c r="AGH132" i="1"/>
  <c r="AGH407" i="1"/>
  <c r="AGH274" i="1"/>
  <c r="AGF142" i="1"/>
  <c r="AGF74" i="1"/>
  <c r="AHD354" i="1"/>
  <c r="AHO158" i="1"/>
  <c r="AGQ99" i="1"/>
  <c r="AGQ190" i="1"/>
  <c r="AHM217" i="1"/>
  <c r="AHD85" i="1"/>
  <c r="AGR223" i="1"/>
  <c r="AHO60" i="1"/>
  <c r="AHO127" i="1"/>
  <c r="AHO150" i="1"/>
  <c r="AHM228" i="1"/>
  <c r="AGT325" i="1"/>
  <c r="AGZ318" i="1"/>
  <c r="AHL319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9" i="1"/>
  <c r="AHI312" i="1"/>
  <c r="AHC207" i="1"/>
  <c r="AGR257" i="1"/>
  <c r="AHJ288" i="1"/>
  <c r="AHF328" i="1"/>
  <c r="AHG265" i="1"/>
  <c r="AGN328" i="1"/>
  <c r="AGL37" i="1"/>
  <c r="AHF137" i="1"/>
  <c r="AHC194" i="1"/>
  <c r="AHC68" i="1"/>
  <c r="AGN221" i="1"/>
  <c r="AGO71" i="1"/>
  <c r="AGL169" i="1"/>
  <c r="AHA226" i="1"/>
  <c r="AGR90" i="1"/>
  <c r="AGR184" i="1"/>
  <c r="AGQ165" i="1"/>
  <c r="AGW257" i="1"/>
  <c r="AHG274" i="1"/>
  <c r="AGR250" i="1"/>
  <c r="AHI267" i="1"/>
  <c r="AHI328" i="1"/>
  <c r="AHO343" i="1"/>
  <c r="AHA217" i="1"/>
  <c r="AGW263" i="1"/>
  <c r="AGW321" i="1"/>
  <c r="AGU273" i="1"/>
  <c r="AGW344" i="1"/>
  <c r="AGO33" i="1"/>
  <c r="AHJ127" i="1"/>
  <c r="AHM255" i="1"/>
  <c r="AHO124" i="1"/>
  <c r="AHM79" i="1"/>
  <c r="AHO186" i="1"/>
  <c r="AHC82" i="1"/>
  <c r="AHA189" i="1"/>
  <c r="AHD57" i="1"/>
  <c r="AHD147" i="1"/>
  <c r="AHI212" i="1"/>
  <c r="AGQ329" i="1"/>
  <c r="AGR239" i="1"/>
  <c r="AHI225" i="1"/>
  <c r="AGZ264" i="1"/>
  <c r="AGO322" i="1"/>
  <c r="AGU315" i="1"/>
  <c r="AHL315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6" i="1"/>
  <c r="AHM295" i="1"/>
  <c r="AGT348" i="1"/>
  <c r="AHA212" i="1"/>
  <c r="AGZ337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8" i="1"/>
  <c r="AHO230" i="1"/>
  <c r="AHD206" i="1"/>
  <c r="AGX273" i="1"/>
  <c r="AGT342" i="1"/>
  <c r="AHC246" i="1"/>
  <c r="AHM239" i="1"/>
  <c r="AHC269" i="1"/>
  <c r="AGR292" i="1"/>
  <c r="AHA322" i="1"/>
  <c r="AHL83" i="1"/>
  <c r="AGX243" i="1"/>
  <c r="AGO118" i="1"/>
  <c r="AGQ207" i="1"/>
  <c r="AHC177" i="1"/>
  <c r="AHD120" i="1"/>
  <c r="AHM180" i="1"/>
  <c r="AHC91" i="1"/>
  <c r="AHO49" i="1"/>
  <c r="AHM162" i="1"/>
  <c r="AHF135" i="1"/>
  <c r="AHG223" i="1"/>
  <c r="AGT299" i="1"/>
  <c r="AGU292" i="1"/>
  <c r="AGR281" i="1"/>
  <c r="AGW306" i="1"/>
  <c r="AGT253" i="1"/>
  <c r="AHO281" i="1"/>
  <c r="AGZ88" i="1"/>
  <c r="AGT91" i="1"/>
  <c r="AGR193" i="1"/>
  <c r="AHM249" i="1"/>
  <c r="AGT121" i="1"/>
  <c r="AHI181" i="1"/>
  <c r="AHO123" i="1"/>
  <c r="AGW185" i="1"/>
  <c r="AHG94" i="1"/>
  <c r="AGQ53" i="1"/>
  <c r="AGO166" i="1"/>
  <c r="AHJ138" i="1"/>
  <c r="AHJ222" i="1"/>
  <c r="AHL226" i="1"/>
  <c r="AHF280" i="1"/>
  <c r="AGX302" i="1"/>
  <c r="AGO236" i="1"/>
  <c r="AHM219" i="1"/>
  <c r="AGZ295" i="1"/>
  <c r="AHC284" i="1"/>
  <c r="AHA309" i="1"/>
  <c r="AGX256" i="1"/>
  <c r="AGQ285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6" i="1"/>
  <c r="AGO113" i="1"/>
  <c r="AGO69" i="1"/>
  <c r="AGT205" i="1"/>
  <c r="AGN176" i="1"/>
  <c r="AGT263" i="1"/>
  <c r="AGQ252" i="1"/>
  <c r="AHI283" i="1"/>
  <c r="AGQ302" i="1"/>
  <c r="AGX323" i="1"/>
  <c r="AHD262" i="1"/>
  <c r="AGL245" i="1"/>
  <c r="AHD291" i="1"/>
  <c r="AGZ316" i="1"/>
  <c r="AHI289" i="1"/>
  <c r="AHD308" i="1"/>
  <c r="AHF230" i="1"/>
  <c r="AGZ284" i="1"/>
  <c r="AHA327" i="1"/>
  <c r="AGL40" i="1"/>
  <c r="AGU73" i="1"/>
  <c r="AGW43" i="1"/>
  <c r="AHF112" i="1"/>
  <c r="AHO163" i="1"/>
  <c r="AHG136" i="1"/>
  <c r="AHF104" i="1"/>
  <c r="AHF60" i="1"/>
  <c r="AHI196" i="1"/>
  <c r="AGZ256" i="1"/>
  <c r="AGR107" i="1"/>
  <c r="AGR63" i="1"/>
  <c r="AGU199" i="1"/>
  <c r="AGW170" i="1"/>
  <c r="AHA37" i="1"/>
  <c r="AHG188" i="1"/>
  <c r="AHJ290" i="1"/>
  <c r="AHL309" i="1"/>
  <c r="AGZ212" i="1"/>
  <c r="AGW255" i="1"/>
  <c r="AHL283" i="1"/>
  <c r="AHO304" i="1"/>
  <c r="AHO173" i="1"/>
  <c r="AHD238" i="1"/>
  <c r="AGZ222" i="1"/>
  <c r="AGL298" i="1"/>
  <c r="AGX289" i="1"/>
  <c r="AGX25" i="1"/>
  <c r="AHG152" i="1"/>
  <c r="AGO243" i="1"/>
  <c r="AHD121" i="1"/>
  <c r="AHF76" i="1"/>
  <c r="AHD183" i="1"/>
  <c r="AGQ211" i="1"/>
  <c r="AGW124" i="1"/>
  <c r="AGU79" i="1"/>
  <c r="AGW186" i="1"/>
  <c r="AHA53" i="1"/>
  <c r="AGZ144" i="1"/>
  <c r="AGZ205" i="1"/>
  <c r="AHC229" i="1"/>
  <c r="AHL325" i="1"/>
  <c r="AGN236" i="1"/>
  <c r="AGX222" i="1"/>
  <c r="AHM318" i="1"/>
  <c r="AHO189" i="1"/>
  <c r="AGW294" i="1"/>
  <c r="AGQ312" i="1"/>
  <c r="AHG290" i="1"/>
  <c r="AGN311" i="1"/>
  <c r="AGO352" i="1"/>
  <c r="AHF74" i="1"/>
  <c r="AHI185" i="1"/>
  <c r="AHO95" i="1"/>
  <c r="AGU54" i="1"/>
  <c r="AGO140" i="1"/>
  <c r="AHF227" i="1"/>
  <c r="AHL57" i="1"/>
  <c r="AHD142" i="1"/>
  <c r="AHM109" i="1"/>
  <c r="AHM65" i="1"/>
  <c r="AHJ201" i="1"/>
  <c r="AHL172" i="1"/>
  <c r="AHO248" i="1"/>
  <c r="AGX280" i="1"/>
  <c r="AHO298" i="1"/>
  <c r="AGT320" i="1"/>
  <c r="AGW288" i="1"/>
  <c r="AGU313" i="1"/>
  <c r="AGL215" i="1"/>
  <c r="AHL257" i="1"/>
  <c r="AGX286" i="1"/>
  <c r="AHA227" i="1"/>
  <c r="AGU281" i="1"/>
  <c r="AHA323" i="1"/>
  <c r="AGU74" i="1"/>
  <c r="AGO106" i="1"/>
  <c r="AGL190" i="1"/>
  <c r="AHJ162" i="1"/>
  <c r="AGX124" i="1"/>
  <c r="AHA99" i="1"/>
  <c r="AHI143" i="1"/>
  <c r="AGZ200" i="1"/>
  <c r="AHJ234" i="1"/>
  <c r="AHD73" i="1"/>
  <c r="AHG171" i="1"/>
  <c r="AHC231" i="1"/>
  <c r="AHF234" i="1"/>
  <c r="AGN272" i="1"/>
  <c r="AGN335" i="1"/>
  <c r="AGL204" i="1"/>
  <c r="AHM252" i="1"/>
  <c r="AGU270" i="1"/>
  <c r="AGR331" i="1"/>
  <c r="AHF333" i="1"/>
  <c r="AHF127" i="1"/>
  <c r="AHA134" i="1"/>
  <c r="AHC230" i="1"/>
  <c r="AGR65" i="1"/>
  <c r="AGR132" i="1"/>
  <c r="AHM67" i="1"/>
  <c r="AGR220" i="1"/>
  <c r="AGN87" i="1"/>
  <c r="AGN181" i="1"/>
  <c r="AHO161" i="1"/>
  <c r="AGL254" i="1"/>
  <c r="AHC271" i="1"/>
  <c r="AGN247" i="1"/>
  <c r="AHL237" i="1"/>
  <c r="AGX325" i="1"/>
  <c r="AGL318" i="1"/>
  <c r="AGZ338" i="1"/>
  <c r="AGQ270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8" i="1"/>
  <c r="AGN103" i="1"/>
  <c r="AGQ140" i="1"/>
  <c r="AHA349" i="1"/>
  <c r="AHC338" i="1"/>
  <c r="AGW230" i="1"/>
  <c r="AGL206" i="1"/>
  <c r="AHO272" i="1"/>
  <c r="AHD341" i="1"/>
  <c r="AGT271" i="1"/>
  <c r="AGZ119" i="1"/>
  <c r="AGQ70" i="1"/>
  <c r="AHF153" i="1"/>
  <c r="AHC84" i="1"/>
  <c r="AHC40" i="1"/>
  <c r="AGZ182" i="1"/>
  <c r="AHA165" i="1"/>
  <c r="AGL239" i="1"/>
  <c r="AGN88" i="1"/>
  <c r="AGO43" i="1"/>
  <c r="AGL185" i="1"/>
  <c r="AGR106" i="1"/>
  <c r="AGU143" i="1"/>
  <c r="AGW195" i="1"/>
  <c r="AGU263" i="1"/>
  <c r="AGQ243" i="1"/>
  <c r="AHI292" i="1"/>
  <c r="AGW209" i="1"/>
  <c r="AGQ276" i="1"/>
  <c r="AGU334" i="1"/>
  <c r="AHO344" i="1"/>
  <c r="AGX274" i="1"/>
  <c r="AHG354" i="1"/>
  <c r="AHM100" i="1"/>
  <c r="AGQ71" i="1"/>
  <c r="AGR130" i="1"/>
  <c r="AGT256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GR217" i="1"/>
  <c r="AHM292" i="1"/>
  <c r="AGN256" i="1"/>
  <c r="AHO301" i="1"/>
  <c r="AHM246" i="1"/>
  <c r="AGL130" i="1"/>
  <c r="AGU76" i="1"/>
  <c r="AHC38" i="1"/>
  <c r="AGL141" i="1"/>
  <c r="AGN193" i="1"/>
  <c r="AHF75" i="1"/>
  <c r="AHL112" i="1"/>
  <c r="AHA115" i="1"/>
  <c r="AHO245" i="1"/>
  <c r="AHI90" i="1"/>
  <c r="AHD45" i="1"/>
  <c r="AHG187" i="1"/>
  <c r="AGN303" i="1"/>
  <c r="AGW250" i="1"/>
  <c r="AGW273" i="1"/>
  <c r="AGL296" i="1"/>
  <c r="AGZ217" i="1"/>
  <c r="AHL299" i="1"/>
  <c r="AHA71" i="1"/>
  <c r="AHC181" i="1"/>
  <c r="AHD92" i="1"/>
  <c r="AGN51" i="1"/>
  <c r="AGL164" i="1"/>
  <c r="AHM136" i="1"/>
  <c r="AHI53" i="1"/>
  <c r="AHG166" i="1"/>
  <c r="AGZ139" i="1"/>
  <c r="AGW225" i="1"/>
  <c r="AHI106" i="1"/>
  <c r="AHI62" i="1"/>
  <c r="AHF198" i="1"/>
  <c r="AHG169" i="1"/>
  <c r="AGZ260" i="1"/>
  <c r="AHD245" i="1"/>
  <c r="AHI294" i="1"/>
  <c r="AGO317" i="1"/>
  <c r="AGL285" i="1"/>
  <c r="AGQ310" i="1"/>
  <c r="AHJ211" i="1"/>
  <c r="AHG254" i="1"/>
  <c r="AGT283" i="1"/>
  <c r="AGW304" i="1"/>
  <c r="AGW224" i="1"/>
  <c r="AGQ278" i="1"/>
  <c r="AHA319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50" i="1"/>
  <c r="AGQ213" i="1"/>
  <c r="AGO338" i="1"/>
  <c r="AHL252" i="1"/>
  <c r="AHL275" i="1"/>
  <c r="AHG298" i="1"/>
  <c r="AHI243" i="1"/>
  <c r="AHA330" i="1"/>
  <c r="AHI91" i="1"/>
  <c r="AGW40" i="1"/>
  <c r="AGL131" i="1"/>
  <c r="AHF235" i="1"/>
  <c r="AHG79" i="1"/>
  <c r="AHO96" i="1"/>
  <c r="AHM197" i="1"/>
  <c r="AHI256" i="1"/>
  <c r="AHL73" i="1"/>
  <c r="AHI130" i="1"/>
  <c r="AHJ168" i="1"/>
  <c r="AHJ81" i="1"/>
  <c r="AHL188" i="1"/>
  <c r="AHM312" i="1"/>
  <c r="AGR333" i="1"/>
  <c r="AGL208" i="1"/>
  <c r="AHJ257" i="1"/>
  <c r="AGZ289" i="1"/>
  <c r="AGR329" i="1"/>
  <c r="AHI238" i="1"/>
  <c r="AGQ225" i="1"/>
  <c r="AHJ263" i="1"/>
  <c r="AGZ321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6" i="1"/>
  <c r="AGO265" i="1"/>
  <c r="AHG322" i="1"/>
  <c r="AGT219" i="1"/>
  <c r="AHI315" i="1"/>
  <c r="AHD186" i="1"/>
  <c r="AGO289" i="1"/>
  <c r="AHO308" i="1"/>
  <c r="AGW355" i="1"/>
  <c r="AHC287" i="1"/>
  <c r="AGN307" i="1"/>
  <c r="AGN119" i="1"/>
  <c r="AHI175" i="1"/>
  <c r="AHA156" i="1"/>
  <c r="AGR214" i="1"/>
  <c r="AGZ90" i="1"/>
  <c r="AHG134" i="1"/>
  <c r="AHI230" i="1"/>
  <c r="AGL93" i="1"/>
  <c r="AGT137" i="1"/>
  <c r="AGQ194" i="1"/>
  <c r="AGU67" i="1"/>
  <c r="AHC219" i="1"/>
  <c r="AHF272" i="1"/>
  <c r="AHF335" i="1"/>
  <c r="AHF331" i="1"/>
  <c r="AHI197" i="1"/>
  <c r="AGX246" i="1"/>
  <c r="AGT237" i="1"/>
  <c r="AHO324" i="1"/>
  <c r="AHG328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5" i="1"/>
  <c r="AHJ275" i="1"/>
  <c r="AHJ338" i="1"/>
  <c r="AHL268" i="1"/>
  <c r="AHM200" i="1"/>
  <c r="AHI249" i="1"/>
  <c r="AGX240" i="1"/>
  <c r="AGQ267" i="1"/>
  <c r="AGQ328" i="1"/>
  <c r="AGQ343" i="1"/>
  <c r="AHF356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6" i="1"/>
  <c r="AGO274" i="1"/>
  <c r="AHJ223" i="1"/>
  <c r="AHF327" i="1"/>
  <c r="AHJ220" i="1"/>
  <c r="AGU88" i="1"/>
  <c r="AGU182" i="1"/>
  <c r="AGN163" i="1"/>
  <c r="AHJ90" i="1"/>
  <c r="AHJ184" i="1"/>
  <c r="AHI165" i="1"/>
  <c r="AHI61" i="1"/>
  <c r="AHL98" i="1"/>
  <c r="AGQ143" i="1"/>
  <c r="AHJ199" i="1"/>
  <c r="AHC233" i="1"/>
  <c r="AHG267" i="1"/>
  <c r="AHM328" i="1"/>
  <c r="AGQ218" i="1"/>
  <c r="AHO263" i="1"/>
  <c r="AHO321" i="1"/>
  <c r="AGX271" i="1"/>
  <c r="AGX334" i="1"/>
  <c r="AGL272" i="1"/>
  <c r="AGO54" i="1"/>
  <c r="AGT182" i="1"/>
  <c r="AGU165" i="1"/>
  <c r="AHO238" i="1"/>
  <c r="AGU104" i="1"/>
  <c r="AGR141" i="1"/>
  <c r="AGT193" i="1"/>
  <c r="AHJ106" i="1"/>
  <c r="AHM143" i="1"/>
  <c r="AHO195" i="1"/>
  <c r="AHI77" i="1"/>
  <c r="AHO114" i="1"/>
  <c r="AHA244" i="1"/>
  <c r="AHO209" i="1"/>
  <c r="AHI276" i="1"/>
  <c r="AHM334" i="1"/>
  <c r="AGX345" i="1"/>
  <c r="AHG249" i="1"/>
  <c r="AHG272" i="1"/>
  <c r="AHC295" i="1"/>
  <c r="AHA326" i="1"/>
  <c r="AHJ61" i="1"/>
  <c r="AHA43" i="1"/>
  <c r="AHJ140" i="1"/>
  <c r="AHG197" i="1"/>
  <c r="AHG71" i="1"/>
  <c r="AHD169" i="1"/>
  <c r="AHC227" i="1"/>
  <c r="AGT74" i="1"/>
  <c r="AGW172" i="1"/>
  <c r="AGR155" i="1"/>
  <c r="AHC93" i="1"/>
  <c r="AHC187" i="1"/>
  <c r="AHA260" i="1"/>
  <c r="AHJ335" i="1"/>
  <c r="AHC253" i="1"/>
  <c r="AHM270" i="1"/>
  <c r="AHJ331" i="1"/>
  <c r="AHF220" i="1"/>
  <c r="AHA324" i="1"/>
  <c r="AGZ276" i="1"/>
  <c r="AGR122" i="1"/>
  <c r="AHL74" i="1"/>
  <c r="AHC196" i="1"/>
  <c r="AHO111" i="1"/>
  <c r="AGL186" i="1"/>
  <c r="AGQ38" i="1"/>
  <c r="AHC189" i="1"/>
  <c r="AHL97" i="1"/>
  <c r="AGT57" i="1"/>
  <c r="AGL142" i="1"/>
  <c r="AGN230" i="1"/>
  <c r="AHJ283" i="1"/>
  <c r="AHF349" i="1"/>
  <c r="AGT239" i="1"/>
  <c r="AGO223" i="1"/>
  <c r="AHD298" i="1"/>
  <c r="AHG287" i="1"/>
  <c r="AHF312" i="1"/>
  <c r="AHI259" i="1"/>
  <c r="AGU288" i="1"/>
  <c r="AGO298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4" i="1"/>
  <c r="AGZ242" i="1"/>
  <c r="AHO288" i="1"/>
  <c r="AHM313" i="1"/>
  <c r="AHJ281" i="1"/>
  <c r="AHO306" i="1"/>
  <c r="AGU230" i="1"/>
  <c r="AHC251" i="1"/>
  <c r="AGO280" i="1"/>
  <c r="AGO301" i="1"/>
  <c r="AGL221" i="1"/>
  <c r="AHF314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8" i="1"/>
  <c r="AGO290" i="1"/>
  <c r="AGX306" i="1"/>
  <c r="AHJ329" i="1"/>
  <c r="AHA251" i="1"/>
  <c r="AGQ283" i="1"/>
  <c r="AGX301" i="1"/>
  <c r="AHO322" i="1"/>
  <c r="AHD218" i="1"/>
  <c r="AGQ315" i="1"/>
  <c r="AHO290" i="1"/>
  <c r="AGU333" i="1"/>
  <c r="AHJ114" i="1"/>
  <c r="AGZ104" i="1"/>
  <c r="AGQ164" i="1"/>
  <c r="AGL139" i="1"/>
  <c r="AHO197" i="1"/>
  <c r="AHD108" i="1"/>
  <c r="AGL68" i="1"/>
  <c r="AHM152" i="1"/>
  <c r="AHM243" i="1"/>
  <c r="AHG70" i="1"/>
  <c r="AGX127" i="1"/>
  <c r="AGT254" i="1"/>
  <c r="AHG123" i="1"/>
  <c r="AHI78" i="1"/>
  <c r="AHG185" i="1"/>
  <c r="AGQ215" i="1"/>
  <c r="AHI309" i="1"/>
  <c r="AHF254" i="1"/>
  <c r="AGU286" i="1"/>
  <c r="AHF304" i="1"/>
  <c r="AGQ326" i="1"/>
  <c r="AGX235" i="1"/>
  <c r="AHO221" i="1"/>
  <c r="AGU318" i="1"/>
  <c r="AGU337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50" i="1"/>
  <c r="AGN104" i="1"/>
  <c r="AGN60" i="1"/>
  <c r="AGQ196" i="1"/>
  <c r="AGX255" i="1"/>
  <c r="AGW123" i="1"/>
  <c r="AHA184" i="1"/>
  <c r="AGQ259" i="1"/>
  <c r="AHF287" i="1"/>
  <c r="AHG306" i="1"/>
  <c r="AHM230" i="1"/>
  <c r="AGL252" i="1"/>
  <c r="AHG280" i="1"/>
  <c r="AHG301" i="1"/>
  <c r="AHD170" i="1"/>
  <c r="AGZ235" i="1"/>
  <c r="AGU219" i="1"/>
  <c r="AHJ294" i="1"/>
  <c r="AGT286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20" i="1"/>
  <c r="AGO296" i="1"/>
  <c r="AGR259" i="1"/>
  <c r="AGN278" i="1"/>
  <c r="AGO250" i="1"/>
  <c r="AHD278" i="1"/>
  <c r="AGU336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8" i="1"/>
  <c r="AGT319" i="1"/>
  <c r="AHA214" i="1"/>
  <c r="AGU312" i="1"/>
  <c r="AGZ231" i="1"/>
  <c r="AHO327" i="1"/>
  <c r="AHO235" i="1"/>
  <c r="AGN294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6" i="1"/>
  <c r="AHO273" i="1"/>
  <c r="AHD296" i="1"/>
  <c r="AHJ243" i="1"/>
  <c r="AGR237" i="1"/>
  <c r="AHM337" i="1"/>
  <c r="AHF274" i="1"/>
  <c r="AGR377" i="1"/>
  <c r="AHJ49" i="1"/>
  <c r="AHM175" i="1"/>
  <c r="AGN224" i="1"/>
  <c r="AGN62" i="1"/>
  <c r="AGN129" i="1"/>
  <c r="AGN152" i="1"/>
  <c r="AHI64" i="1"/>
  <c r="AHI131" i="1"/>
  <c r="AHA124" i="1"/>
  <c r="AHM82" i="1"/>
  <c r="AHL177" i="1"/>
  <c r="AHD158" i="1"/>
  <c r="AGL217" i="1"/>
  <c r="AGR268" i="1"/>
  <c r="AGU329" i="1"/>
  <c r="AHD344" i="1"/>
  <c r="AHL243" i="1"/>
  <c r="AHG234" i="1"/>
  <c r="AGT322" i="1"/>
  <c r="AHJ314" i="1"/>
  <c r="AGU335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1" i="1"/>
  <c r="AGO316" i="1"/>
  <c r="AHC336" i="1"/>
  <c r="AGW211" i="1"/>
  <c r="AHD295" i="1"/>
  <c r="AGQ309" i="1"/>
  <c r="AGU228" i="1"/>
  <c r="AHD324" i="1"/>
  <c r="AHL44" i="1"/>
  <c r="AGW144" i="1"/>
  <c r="AGR196" i="1"/>
  <c r="AHJ78" i="1"/>
  <c r="AGN116" i="1"/>
  <c r="AHJ246" i="1"/>
  <c r="AHD119" i="1"/>
  <c r="AGQ253" i="1"/>
  <c r="AHM93" i="1"/>
  <c r="AHL48" i="1"/>
  <c r="AHL190" i="1"/>
  <c r="AGU279" i="1"/>
  <c r="AHA253" i="1"/>
  <c r="AHA276" i="1"/>
  <c r="AGW299" i="1"/>
  <c r="AHD220" i="1"/>
  <c r="AGN262" i="1"/>
  <c r="AHA291" i="1"/>
  <c r="AHL356" i="1"/>
  <c r="AHO303" i="1"/>
  <c r="AGR51" i="1"/>
  <c r="AHA147" i="1"/>
  <c r="AHC199" i="1"/>
  <c r="AHG168" i="1"/>
  <c r="AGL82" i="1"/>
  <c r="AGT120" i="1"/>
  <c r="AGZ255" i="1"/>
  <c r="AGO44" i="1"/>
  <c r="AHO122" i="1"/>
  <c r="AGN157" i="1"/>
  <c r="AGO97" i="1"/>
  <c r="AHO223" i="1"/>
  <c r="AHM50" i="1"/>
  <c r="AHJ137" i="1"/>
  <c r="AHA72" i="1"/>
  <c r="AHI132" i="1"/>
  <c r="AHD109" i="1"/>
  <c r="AHL153" i="1"/>
  <c r="AGT112" i="1"/>
  <c r="AGX87" i="1"/>
  <c r="AGZ42" i="1"/>
  <c r="AHC184" i="1"/>
  <c r="AHO299" i="1"/>
  <c r="AGL247" i="1"/>
  <c r="AHC240" i="1"/>
  <c r="AGL270" i="1"/>
  <c r="AHJ292" i="1"/>
  <c r="AHL295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9" i="1"/>
  <c r="AGR335" i="1"/>
  <c r="AGL227" i="1"/>
  <c r="AHD269" i="1"/>
  <c r="AHJ330" i="1"/>
  <c r="AGO268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90" i="1"/>
  <c r="AGN310" i="1"/>
  <c r="AHC358" i="1"/>
  <c r="AGX229" i="1"/>
  <c r="AGR283" i="1"/>
  <c r="AGN349" i="1"/>
  <c r="AGW265" i="1"/>
  <c r="AHG247" i="1"/>
  <c r="AGW279" i="1"/>
  <c r="AHG297" i="1"/>
  <c r="AGL319" i="1"/>
  <c r="AHL308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4" i="1"/>
  <c r="AGX322" i="1"/>
  <c r="AGZ315" i="1"/>
  <c r="AHM335" i="1"/>
  <c r="AGN331" i="1"/>
  <c r="AGQ239" i="1"/>
  <c r="AHL298" i="1"/>
  <c r="AGR124" i="1"/>
  <c r="AGT169" i="1"/>
  <c r="AGO83" i="1"/>
  <c r="AGO182" i="1"/>
  <c r="AGL132" i="1"/>
  <c r="AGR146" i="1"/>
  <c r="AGZ238" i="1"/>
  <c r="AGT114" i="1"/>
  <c r="AGW70" i="1"/>
  <c r="AHO206" i="1"/>
  <c r="AGU177" i="1"/>
  <c r="AHI265" i="1"/>
  <c r="AHO116" i="1"/>
  <c r="AHL72" i="1"/>
  <c r="AHJ179" i="1"/>
  <c r="AGL47" i="1"/>
  <c r="AGO163" i="1"/>
  <c r="AGQ138" i="1"/>
  <c r="AHA196" i="1"/>
  <c r="AGN223" i="1"/>
  <c r="AHC319" i="1"/>
  <c r="AGX312" i="1"/>
  <c r="AGZ183" i="1"/>
  <c r="AHM285" i="1"/>
  <c r="AHI351" i="1"/>
  <c r="AGR284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Z234" i="1"/>
  <c r="AGL287" i="1"/>
  <c r="AHL306" i="1"/>
  <c r="AHJ352" i="1"/>
  <c r="AGT226" i="1"/>
  <c r="AGN280" i="1"/>
  <c r="AHL301" i="1"/>
  <c r="AGL262" i="1"/>
  <c r="AHC244" i="1"/>
  <c r="AHL290" i="1"/>
  <c r="AHJ315" i="1"/>
  <c r="AHC291" i="1"/>
  <c r="AGX304" i="1"/>
  <c r="AGR129" i="1"/>
  <c r="AGX169" i="1"/>
  <c r="AGW227" i="1"/>
  <c r="AGZ91" i="1"/>
  <c r="AGZ185" i="1"/>
  <c r="AGR166" i="1"/>
  <c r="AGL94" i="1"/>
  <c r="AGL188" i="1"/>
  <c r="AHM64" i="1"/>
  <c r="AGN102" i="1"/>
  <c r="AGU146" i="1"/>
  <c r="AGL203" i="1"/>
  <c r="AHL239" i="1"/>
  <c r="AGO204" i="1"/>
  <c r="AHL270" i="1"/>
  <c r="AGU221" i="1"/>
  <c r="AGQ325" i="1"/>
  <c r="AHI274" i="1"/>
  <c r="AHI337" i="1"/>
  <c r="AGW275" i="1"/>
  <c r="AHF309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4" i="1"/>
  <c r="AHL342" i="1"/>
  <c r="AGZ224" i="1"/>
  <c r="AGO267" i="1"/>
  <c r="AGU328" i="1"/>
  <c r="AGX233" i="1"/>
  <c r="AHF313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25" i="1"/>
  <c r="AHD318" i="1"/>
  <c r="AGT268" i="1"/>
  <c r="AHJ268" i="1"/>
  <c r="AHL302" i="1"/>
  <c r="AGU58" i="1"/>
  <c r="AHI111" i="1"/>
  <c r="AGX172" i="1"/>
  <c r="AGU87" i="1"/>
  <c r="AGT224" i="1"/>
  <c r="AHJ89" i="1"/>
  <c r="AGO134" i="1"/>
  <c r="AHG229" i="1"/>
  <c r="AGQ64" i="1"/>
  <c r="AGQ131" i="1"/>
  <c r="AHA269" i="1"/>
  <c r="AGX328" i="1"/>
  <c r="AGX194" i="1"/>
  <c r="AGT243" i="1"/>
  <c r="AGO234" i="1"/>
  <c r="AHD321" i="1"/>
  <c r="AHL323" i="1"/>
  <c r="AGZ71" i="1"/>
  <c r="AGX93" i="1"/>
  <c r="AHD254" i="1"/>
  <c r="AGL95" i="1"/>
  <c r="AGQ50" i="1"/>
  <c r="AHG97" i="1"/>
  <c r="AHF52" i="1"/>
  <c r="AHI242" i="1"/>
  <c r="AHL115" i="1"/>
  <c r="AHO152" i="1"/>
  <c r="AGU205" i="1"/>
  <c r="AHL175" i="1"/>
  <c r="AHD252" i="1"/>
  <c r="AGW281" i="1"/>
  <c r="AGT302" i="1"/>
  <c r="AGX224" i="1"/>
  <c r="AHJ265" i="1"/>
  <c r="AHF245" i="1"/>
  <c r="AGU295" i="1"/>
  <c r="AHM279" i="1"/>
  <c r="AGU342" i="1"/>
  <c r="AGN121" i="1"/>
  <c r="AHG206" i="1"/>
  <c r="AGO177" i="1"/>
  <c r="AHC265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13" i="1"/>
  <c r="AHC286" i="1"/>
  <c r="AGT306" i="1"/>
  <c r="AGR352" i="1"/>
  <c r="AHL250" i="1"/>
  <c r="AHA282" i="1"/>
  <c r="AHL300" i="1"/>
  <c r="AGW322" i="1"/>
  <c r="AGR315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7" i="1"/>
  <c r="AHD285" i="1"/>
  <c r="AHI310" i="1"/>
  <c r="AHJ259" i="1"/>
  <c r="AHF278" i="1"/>
  <c r="AGQ227" i="1"/>
  <c r="AGR248" i="1"/>
  <c r="AHJ297" i="1"/>
  <c r="AHF310" i="1"/>
  <c r="AHO77" i="1"/>
  <c r="AHF46" i="1"/>
  <c r="AGU84" i="1"/>
  <c r="AGO87" i="1"/>
  <c r="AHD246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9" i="1"/>
  <c r="AGL278" i="1"/>
  <c r="AGO299" i="1"/>
  <c r="AGT221" i="1"/>
  <c r="AHF262" i="1"/>
  <c r="AHA242" i="1"/>
  <c r="AGQ292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5" i="1"/>
  <c r="AHL322" i="1"/>
  <c r="AHM315" i="1"/>
  <c r="AHG210" i="1"/>
  <c r="AHC260" i="1"/>
  <c r="AHA293" i="1"/>
  <c r="AHA308" i="1"/>
  <c r="AHM331" i="1"/>
  <c r="AHM189" i="1"/>
  <c r="AHG217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8" i="1"/>
  <c r="AGN326" i="1"/>
  <c r="AGX340" i="1"/>
  <c r="AGO319" i="1"/>
  <c r="AHL213" i="1"/>
  <c r="AHF311" i="1"/>
  <c r="AHJ337" i="1"/>
  <c r="AGL29" i="1"/>
  <c r="AHM115" i="1"/>
  <c r="AGR316" i="1"/>
  <c r="AGR290" i="1"/>
  <c r="AGU180" i="1"/>
  <c r="AHO228" i="1"/>
  <c r="AHA304" i="1"/>
  <c r="AGX348" i="1"/>
  <c r="AGT300" i="1"/>
  <c r="AGW68" i="1"/>
  <c r="AGX307" i="1"/>
  <c r="AHA302" i="1"/>
  <c r="AGN245" i="1"/>
  <c r="AHF306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51" i="1"/>
  <c r="AHC316" i="1"/>
  <c r="AHG289" i="1"/>
  <c r="AGX309" i="1"/>
  <c r="AHI356" i="1"/>
  <c r="AGN254" i="1"/>
  <c r="AHF285" i="1"/>
  <c r="AGN304" i="1"/>
  <c r="AHA325" i="1"/>
  <c r="AHC262" i="1"/>
  <c r="AHG321" i="1"/>
  <c r="AHD91" i="1"/>
  <c r="AHD157" i="1"/>
  <c r="AGU102" i="1"/>
  <c r="AHF61" i="1"/>
  <c r="AGX146" i="1"/>
  <c r="AGU239" i="1"/>
  <c r="AGR64" i="1"/>
  <c r="AGQ149" i="1"/>
  <c r="AGW116" i="1"/>
  <c r="AGT72" i="1"/>
  <c r="AGQ210" i="1"/>
  <c r="AGR179" i="1"/>
  <c r="AGU255" i="1"/>
  <c r="AHM286" i="1"/>
  <c r="AHI326" i="1"/>
  <c r="AHO265" i="1"/>
  <c r="AGW248" i="1"/>
  <c r="AHO279" i="1"/>
  <c r="AGW298" i="1"/>
  <c r="AHD319" i="1"/>
  <c r="AHO311" i="1"/>
  <c r="AHD287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70" i="1"/>
  <c r="AGZ293" i="1"/>
  <c r="AGN234" i="1"/>
  <c r="AHJ213" i="1"/>
  <c r="AGT259" i="1"/>
  <c r="AHD276" i="1"/>
  <c r="AHI334" i="1"/>
  <c r="AHA271" i="1"/>
  <c r="AHD58" i="1"/>
  <c r="AHM99" i="1"/>
  <c r="AGZ157" i="1"/>
  <c r="AGW98" i="1"/>
  <c r="AGR53" i="1"/>
  <c r="AHD243" i="1"/>
  <c r="AHL100" i="1"/>
  <c r="AHL56" i="1"/>
  <c r="AGO249" i="1"/>
  <c r="AGL120" i="1"/>
  <c r="AGO211" i="1"/>
  <c r="AGO180" i="1"/>
  <c r="AGO213" i="1"/>
  <c r="AHO255" i="1"/>
  <c r="AHA284" i="1"/>
  <c r="AHI227" i="1"/>
  <c r="AHJ248" i="1"/>
  <c r="AGZ298" i="1"/>
  <c r="AHF291" i="1"/>
  <c r="AGO283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35" i="1"/>
  <c r="AGN346" i="1"/>
  <c r="AHD227" i="1"/>
  <c r="AGT270" i="1"/>
  <c r="AHC331" i="1"/>
  <c r="AGR243" i="1"/>
  <c r="AHI236" i="1"/>
  <c r="AHF317" i="1"/>
  <c r="AHM102" i="1"/>
  <c r="AGT185" i="1"/>
  <c r="AGL166" i="1"/>
  <c r="AHJ62" i="1"/>
  <c r="AGQ100" i="1"/>
  <c r="AGR144" i="1"/>
  <c r="AGO201" i="1"/>
  <c r="AHL235" i="1"/>
  <c r="AHF102" i="1"/>
  <c r="AHM146" i="1"/>
  <c r="AHD203" i="1"/>
  <c r="AHO76" i="1"/>
  <c r="AHO32" i="1"/>
  <c r="AHL174" i="1"/>
  <c r="AHM157" i="1"/>
  <c r="AHJ237" i="1"/>
  <c r="AGZ267" i="1"/>
  <c r="AGR275" i="1"/>
  <c r="AGR338" i="1"/>
  <c r="AGL209" i="1"/>
  <c r="AGO256" i="1"/>
  <c r="AGZ273" i="1"/>
  <c r="AGW268" i="1"/>
  <c r="AHA338" i="1"/>
  <c r="AHI367" i="1"/>
  <c r="AHA12" i="1"/>
  <c r="AGN120" i="1"/>
  <c r="AHL139" i="1"/>
  <c r="AHJ226" i="1"/>
  <c r="AHJ107" i="1"/>
  <c r="AHJ63" i="1"/>
  <c r="AHM199" i="1"/>
  <c r="AHO170" i="1"/>
  <c r="AGZ110" i="1"/>
  <c r="AHC66" i="1"/>
  <c r="AGZ202" i="1"/>
  <c r="AHA173" i="1"/>
  <c r="AHF40" i="1"/>
  <c r="AHI156" i="1"/>
  <c r="AGN313" i="1"/>
  <c r="AHD215" i="1"/>
  <c r="AHA258" i="1"/>
  <c r="AGN287" i="1"/>
  <c r="AGO306" i="1"/>
  <c r="AGQ177" i="1"/>
  <c r="AHD225" i="1"/>
  <c r="AGX279" i="1"/>
  <c r="AGT301" i="1"/>
  <c r="AGT296" i="1"/>
  <c r="AGR18" i="1"/>
  <c r="AGN143" i="1"/>
  <c r="AGL111" i="1"/>
  <c r="AGL67" i="1"/>
  <c r="AGO203" i="1"/>
  <c r="AGQ174" i="1"/>
  <c r="AHG113" i="1"/>
  <c r="AHG69" i="1"/>
  <c r="AGQ206" i="1"/>
  <c r="AHF176" i="1"/>
  <c r="AHG264" i="1"/>
  <c r="AHJ43" i="1"/>
  <c r="AHM159" i="1"/>
  <c r="AHO134" i="1"/>
  <c r="AHL219" i="1"/>
  <c r="AGT309" i="1"/>
  <c r="AHI282" i="1"/>
  <c r="AGN281" i="1"/>
  <c r="AGQ57" i="1"/>
  <c r="AGN52" i="1"/>
  <c r="AGZ282" i="1"/>
  <c r="AHF256" i="1"/>
  <c r="AGR265" i="1"/>
  <c r="AHF294" i="1"/>
  <c r="AGT26" i="1"/>
  <c r="AHJ128" i="1"/>
  <c r="AGT105" i="1"/>
  <c r="AHA128" i="1"/>
  <c r="AHL121" i="1"/>
  <c r="AGX182" i="1"/>
  <c r="AGZ93" i="1"/>
  <c r="AHL51" i="1"/>
  <c r="AHJ164" i="1"/>
  <c r="AHI137" i="1"/>
  <c r="AGL218" i="1"/>
  <c r="AHA54" i="1"/>
  <c r="AGU140" i="1"/>
  <c r="AHA228" i="1"/>
  <c r="AGX107" i="1"/>
  <c r="AGX63" i="1"/>
  <c r="AHA199" i="1"/>
  <c r="AHC170" i="1"/>
  <c r="AGZ246" i="1"/>
  <c r="AGO278" i="1"/>
  <c r="AGZ296" i="1"/>
  <c r="AHM317" i="1"/>
  <c r="AHJ285" i="1"/>
  <c r="AHO310" i="1"/>
  <c r="AHF212" i="1"/>
  <c r="AHC255" i="1"/>
  <c r="AGO284" i="1"/>
  <c r="AGL225" i="1"/>
  <c r="AHO278" i="1"/>
  <c r="AGW320" i="1"/>
  <c r="AGW76" i="1"/>
  <c r="AGZ165" i="1"/>
  <c r="AGR138" i="1"/>
  <c r="AHA220" i="1"/>
  <c r="AGW106" i="1"/>
  <c r="AGW62" i="1"/>
  <c r="AGT198" i="1"/>
  <c r="AGU169" i="1"/>
  <c r="AHD259" i="1"/>
  <c r="AHL108" i="1"/>
  <c r="AHL64" i="1"/>
  <c r="AHO200" i="1"/>
  <c r="AHJ171" i="1"/>
  <c r="AGL39" i="1"/>
  <c r="AGO155" i="1"/>
  <c r="AHJ190" i="1"/>
  <c r="AHC294" i="1"/>
  <c r="AHC311" i="1"/>
  <c r="AGQ214" i="1"/>
  <c r="AHJ256" i="1"/>
  <c r="AHC285" i="1"/>
  <c r="AGZ175" i="1"/>
  <c r="AGU240" i="1"/>
  <c r="AGQ224" i="1"/>
  <c r="AHF299" i="1"/>
  <c r="AGO291" i="1"/>
  <c r="AGO353" i="1"/>
  <c r="AHM42" i="1"/>
  <c r="AHG458" i="1"/>
  <c r="AHL403" i="1"/>
  <c r="AHM389" i="1"/>
  <c r="AHJ459" i="1"/>
  <c r="AGU424" i="1"/>
  <c r="AGO388" i="1"/>
  <c r="AHG360" i="1"/>
  <c r="AGT382" i="1"/>
  <c r="AGU369" i="1"/>
  <c r="AHJ355" i="1"/>
  <c r="AGZ429" i="1"/>
  <c r="AHC412" i="1"/>
  <c r="AHJ34" i="1"/>
  <c r="AHD25" i="1"/>
  <c r="AHD444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5" i="1"/>
  <c r="AGT323" i="1"/>
  <c r="AGU316" i="1"/>
  <c r="AHI336" i="1"/>
  <c r="AHL331" i="1"/>
  <c r="AHO239" i="1"/>
  <c r="AHG299" i="1"/>
  <c r="AGT177" i="1"/>
  <c r="AGL158" i="1"/>
  <c r="AGQ92" i="1"/>
  <c r="AGR136" i="1"/>
  <c r="AGO193" i="1"/>
  <c r="AHF94" i="1"/>
  <c r="AHM138" i="1"/>
  <c r="AHD195" i="1"/>
  <c r="AHO68" i="1"/>
  <c r="AHL221" i="1"/>
  <c r="AGW274" i="1"/>
  <c r="AGW337" i="1"/>
  <c r="AGR267" i="1"/>
  <c r="AGT199" i="1"/>
  <c r="AGO248" i="1"/>
  <c r="AHM238" i="1"/>
  <c r="AGZ326" i="1"/>
  <c r="AGN341" i="1"/>
  <c r="AGR330" i="1"/>
  <c r="AGL349" i="1"/>
  <c r="AHM90" i="1"/>
  <c r="AHM467" i="1"/>
  <c r="AGO459" i="1"/>
  <c r="AGU427" i="1"/>
  <c r="AGW459" i="1"/>
  <c r="AHA404" i="1"/>
  <c r="AHC390" i="1"/>
  <c r="AHD455" i="1"/>
  <c r="AGO420" i="1"/>
  <c r="AHL383" i="1"/>
  <c r="AHA356" i="1"/>
  <c r="AHM463" i="1"/>
  <c r="AGN430" i="1"/>
  <c r="AGU390" i="1"/>
  <c r="AGZ60" i="1"/>
  <c r="AGQ52" i="1"/>
  <c r="AGL143" i="1"/>
  <c r="AGN203" i="1"/>
  <c r="AHG112" i="1"/>
  <c r="AGL72" i="1"/>
  <c r="AHL128" i="1"/>
  <c r="AHM259" i="1"/>
  <c r="AHG74" i="1"/>
  <c r="AGX131" i="1"/>
  <c r="AHF169" i="1"/>
  <c r="AHI82" i="1"/>
  <c r="AHG189" i="1"/>
  <c r="AGO217" i="1"/>
  <c r="AHI313" i="1"/>
  <c r="AGN334" i="1"/>
  <c r="AHJ208" i="1"/>
  <c r="AHF258" i="1"/>
  <c r="AGU290" i="1"/>
  <c r="AHD306" i="1"/>
  <c r="AGQ330" i="1"/>
  <c r="AGX239" i="1"/>
  <c r="AHO225" i="1"/>
  <c r="AHF264" i="1"/>
  <c r="AGU322" i="1"/>
  <c r="AHM119" i="1"/>
  <c r="AHA129" i="1"/>
  <c r="AGX81" i="1"/>
  <c r="AGZ188" i="1"/>
  <c r="AGN84" i="1"/>
  <c r="AGO191" i="1"/>
  <c r="AGN220" i="1"/>
  <c r="AGU59" i="1"/>
  <c r="AGU149" i="1"/>
  <c r="AHL214" i="1"/>
  <c r="AHG330" i="1"/>
  <c r="AHL240" i="1"/>
  <c r="AGT227" i="1"/>
  <c r="AHI323" i="1"/>
  <c r="AHO316" i="1"/>
  <c r="AHC317" i="1"/>
  <c r="AHD70" i="1"/>
  <c r="AHC471" i="1"/>
  <c r="AGX451" i="1"/>
  <c r="AGO417" i="1"/>
  <c r="AHO476" i="1"/>
  <c r="AHG452" i="1"/>
  <c r="AGL414" i="1"/>
  <c r="AGO447" i="1"/>
  <c r="AGQ430" i="1"/>
  <c r="AHC393" i="1"/>
  <c r="AGO348" i="1"/>
  <c r="AGW21" i="1"/>
  <c r="AGO91" i="1"/>
  <c r="AGW135" i="1"/>
  <c r="AGN66" i="1"/>
  <c r="AHL217" i="1"/>
  <c r="AHI68" i="1"/>
  <c r="AHF221" i="1"/>
  <c r="AHL87" i="1"/>
  <c r="AHL181" i="1"/>
  <c r="AHD162" i="1"/>
  <c r="AHJ254" i="1"/>
  <c r="AGR272" i="1"/>
  <c r="AHL247" i="1"/>
  <c r="AHG238" i="1"/>
  <c r="AGT326" i="1"/>
  <c r="AHD340" i="1"/>
  <c r="AHJ318" i="1"/>
  <c r="AHO270" i="1"/>
  <c r="AHG218" i="1"/>
  <c r="AHI85" i="1"/>
  <c r="AHD180" i="1"/>
  <c r="AHC161" i="1"/>
  <c r="AGW89" i="1"/>
  <c r="AGW183" i="1"/>
  <c r="AGO164" i="1"/>
  <c r="AGO60" i="1"/>
  <c r="AGR97" i="1"/>
  <c r="AGZ141" i="1"/>
  <c r="AGW198" i="1"/>
  <c r="AGT327" i="1"/>
  <c r="AGU262" i="1"/>
  <c r="AGU320" i="1"/>
  <c r="AHM269" i="1"/>
  <c r="AHA270" i="1"/>
  <c r="AGL10" i="1"/>
  <c r="AGQ51" i="1"/>
  <c r="AHL461" i="1"/>
  <c r="AHL363" i="1"/>
  <c r="AGN351" i="1"/>
  <c r="AGU377" i="1"/>
  <c r="AHO341" i="1"/>
  <c r="AGN467" i="1"/>
  <c r="AGW381" i="1"/>
  <c r="AHO353" i="1"/>
  <c r="AGZ32" i="1"/>
  <c r="AHJ397" i="1"/>
  <c r="AGR396" i="1"/>
  <c r="AGW431" i="1"/>
  <c r="AGT414" i="1"/>
  <c r="AGT477" i="1"/>
  <c r="AHM362" i="1"/>
  <c r="AHG457" i="1"/>
  <c r="AGL422" i="1"/>
  <c r="AHO385" i="1"/>
  <c r="AGX358" i="1"/>
  <c r="AHM456" i="1"/>
  <c r="AHO438" i="1"/>
  <c r="AHO384" i="1"/>
  <c r="AHJ371" i="1"/>
  <c r="AHC402" i="1"/>
  <c r="AGX380" i="1"/>
  <c r="AGL444" i="1"/>
  <c r="AHD408" i="1"/>
  <c r="AHD29" i="1"/>
  <c r="AHA377" i="1"/>
  <c r="AGL342" i="1"/>
  <c r="AGW364" i="1"/>
  <c r="AGX349" i="1"/>
  <c r="AGQ475" i="1"/>
  <c r="AGL404" i="1"/>
  <c r="AGX367" i="1"/>
  <c r="AHA67" i="1"/>
  <c r="AHI219" i="1"/>
  <c r="AGZ87" i="1"/>
  <c r="AGZ181" i="1"/>
  <c r="AGR162" i="1"/>
  <c r="AGL90" i="1"/>
  <c r="AGL184" i="1"/>
  <c r="AHM164" i="1"/>
  <c r="AHM60" i="1"/>
  <c r="AGN98" i="1"/>
  <c r="AGU142" i="1"/>
  <c r="AGL199" i="1"/>
  <c r="AGO328" i="1"/>
  <c r="AGU217" i="1"/>
  <c r="AGQ263" i="1"/>
  <c r="AGQ321" i="1"/>
  <c r="AHI270" i="1"/>
  <c r="AHI333" i="1"/>
  <c r="AGW271" i="1"/>
  <c r="AHF325" i="1"/>
  <c r="AGT431" i="1"/>
  <c r="AGN435" i="1"/>
  <c r="AHM431" i="1"/>
  <c r="AGL392" i="1"/>
  <c r="AHI473" i="1"/>
  <c r="AGT362" i="1"/>
  <c r="AGX44" i="1"/>
  <c r="AGU477" i="1"/>
  <c r="AGN457" i="1"/>
  <c r="AHG425" i="1"/>
  <c r="AGT388" i="1"/>
  <c r="AHG374" i="1"/>
  <c r="AGW458" i="1"/>
  <c r="AHD422" i="1"/>
  <c r="AHF30" i="1"/>
  <c r="AGN130" i="1"/>
  <c r="AGO107" i="1"/>
  <c r="AGW151" i="1"/>
  <c r="AGN82" i="1"/>
  <c r="AGN38" i="1"/>
  <c r="AGQ180" i="1"/>
  <c r="AGL163" i="1"/>
  <c r="AGW234" i="1"/>
  <c r="AHI84" i="1"/>
  <c r="AHI40" i="1"/>
  <c r="AHF182" i="1"/>
  <c r="AHG165" i="1"/>
  <c r="AHD239" i="1"/>
  <c r="AHL103" i="1"/>
  <c r="AHO140" i="1"/>
  <c r="AGL351" i="1"/>
  <c r="AGL231" i="1"/>
  <c r="AHJ206" i="1"/>
  <c r="AHD273" i="1"/>
  <c r="AGZ342" i="1"/>
  <c r="AGO272" i="1"/>
  <c r="AGZ349" i="1"/>
  <c r="AHF38" i="1"/>
  <c r="AHI180" i="1"/>
  <c r="AHD163" i="1"/>
  <c r="AHD235" i="1"/>
  <c r="AHD102" i="1"/>
  <c r="AHG139" i="1"/>
  <c r="AGW105" i="1"/>
  <c r="AGT142" i="1"/>
  <c r="AGU194" i="1"/>
  <c r="AGO76" i="1"/>
  <c r="AGR113" i="1"/>
  <c r="AGT215" i="1"/>
  <c r="AGU208" i="1"/>
  <c r="AGO275" i="1"/>
  <c r="AGT333" i="1"/>
  <c r="AHM343" i="1"/>
  <c r="AGN248" i="1"/>
  <c r="AGN271" i="1"/>
  <c r="AHL293" i="1"/>
  <c r="AGL324" i="1"/>
  <c r="AGW49" i="1"/>
  <c r="AHL53" i="1"/>
  <c r="AHG80" i="1"/>
  <c r="AHC460" i="1"/>
  <c r="AHC441" i="1"/>
  <c r="AHM386" i="1"/>
  <c r="AHG426" i="1"/>
  <c r="AHD409" i="1"/>
  <c r="AGU438" i="1"/>
  <c r="AGR425" i="1"/>
  <c r="AGW359" i="1"/>
  <c r="AGR473" i="1"/>
  <c r="AGQ449" i="1"/>
  <c r="AGX410" i="1"/>
  <c r="AGZ396" i="1"/>
  <c r="AHF446" i="1"/>
  <c r="AHG429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20" i="1"/>
  <c r="AGN317" i="1"/>
  <c r="AGN291" i="1"/>
  <c r="AGO310" i="1"/>
  <c r="AGQ181" i="1"/>
  <c r="AHD229" i="1"/>
  <c r="AGX283" i="1"/>
  <c r="AGT349" i="1"/>
  <c r="AHL281" i="1"/>
  <c r="AHJ301" i="1"/>
  <c r="AGZ68" i="1"/>
  <c r="AHD204" i="1"/>
  <c r="AGX175" i="1"/>
  <c r="AGR262" i="1"/>
  <c r="AGX43" i="1"/>
  <c r="AHA159" i="1"/>
  <c r="AHC134" i="1"/>
  <c r="AGQ46" i="1"/>
  <c r="AGN162" i="1"/>
  <c r="AGO137" i="1"/>
  <c r="AGN195" i="1"/>
  <c r="AHL105" i="1"/>
  <c r="AGT65" i="1"/>
  <c r="AGL150" i="1"/>
  <c r="AGT292" i="1"/>
  <c r="AHG311" i="1"/>
  <c r="AGO231" i="1"/>
  <c r="AHL284" i="1"/>
  <c r="AHG350" i="1"/>
  <c r="AGR249" i="1"/>
  <c r="AHJ280" i="1"/>
  <c r="AGR299" i="1"/>
  <c r="AHF320" i="1"/>
  <c r="AGN312" i="1"/>
  <c r="AHI105" i="1"/>
  <c r="AGZ123" i="1"/>
  <c r="AGO461" i="1"/>
  <c r="AHC443" i="1"/>
  <c r="AGL389" i="1"/>
  <c r="AGL461" i="1"/>
  <c r="AGX442" i="1"/>
  <c r="AHC387" i="1"/>
  <c r="AHL438" i="1"/>
  <c r="AHI406" i="1"/>
  <c r="AGQ373" i="1"/>
  <c r="AGX468" i="1"/>
  <c r="AGZ448" i="1"/>
  <c r="AGQ414" i="1"/>
  <c r="AGX48" i="1"/>
  <c r="AGZ161" i="1"/>
  <c r="AGR134" i="1"/>
  <c r="AGW102" i="1"/>
  <c r="AGW58" i="1"/>
  <c r="AGT194" i="1"/>
  <c r="AHD251" i="1"/>
  <c r="AHL104" i="1"/>
  <c r="AHL60" i="1"/>
  <c r="AHO196" i="1"/>
  <c r="AGO257" i="1"/>
  <c r="AGL124" i="1"/>
  <c r="AHC185" i="1"/>
  <c r="AHO259" i="1"/>
  <c r="AHA288" i="1"/>
  <c r="AHC307" i="1"/>
  <c r="AHI231" i="1"/>
  <c r="AHJ252" i="1"/>
  <c r="AHC281" i="1"/>
  <c r="AGZ302" i="1"/>
  <c r="AGZ171" i="1"/>
  <c r="AGU236" i="1"/>
  <c r="AGQ220" i="1"/>
  <c r="AHF295" i="1"/>
  <c r="AGO287" i="1"/>
  <c r="AHO58" i="1"/>
  <c r="AHL194" i="1"/>
  <c r="AGO253" i="1"/>
  <c r="AHM122" i="1"/>
  <c r="AHL183" i="1"/>
  <c r="AGZ36" i="1"/>
  <c r="AGZ125" i="1"/>
  <c r="AGT187" i="1"/>
  <c r="AGR96" i="1"/>
  <c r="AHG54" i="1"/>
  <c r="AHA140" i="1"/>
  <c r="AGW229" i="1"/>
  <c r="AHC228" i="1"/>
  <c r="AGW282" i="1"/>
  <c r="AGO304" i="1"/>
  <c r="AGL348" i="1"/>
  <c r="AHI237" i="1"/>
  <c r="AGX221" i="1"/>
  <c r="AGQ297" i="1"/>
  <c r="AGN286" i="1"/>
  <c r="AGL311" i="1"/>
  <c r="AGO258" i="1"/>
  <c r="AHD286" i="1"/>
  <c r="AHM294" i="1"/>
  <c r="AHI89" i="1"/>
  <c r="AHF93" i="1"/>
  <c r="AGT435" i="1"/>
  <c r="AGN397" i="1"/>
  <c r="AGL432" i="1"/>
  <c r="AGO415" i="1"/>
  <c r="AHI363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6" i="1"/>
  <c r="AHI287" i="1"/>
  <c r="AGX327" i="1"/>
  <c r="AGL249" i="1"/>
  <c r="AHD280" i="1"/>
  <c r="AGL299" i="1"/>
  <c r="AGZ320" i="1"/>
  <c r="AHD312" i="1"/>
  <c r="AGZ288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4" i="1"/>
  <c r="AGX263" i="1"/>
  <c r="AGN321" i="1"/>
  <c r="AHI217" i="1"/>
  <c r="AGO314" i="1"/>
  <c r="AGQ185" i="1"/>
  <c r="AGX287" i="1"/>
  <c r="AGU307" i="1"/>
  <c r="AGT353" i="1"/>
  <c r="AHL285" i="1"/>
  <c r="AHA52" i="1"/>
  <c r="AGU469" i="1"/>
  <c r="AHJ378" i="1"/>
  <c r="AHG366" i="1"/>
  <c r="AHF402" i="1"/>
  <c r="AGQ380" i="1"/>
  <c r="AGX402" i="1"/>
  <c r="AGX370" i="1"/>
  <c r="AGR25" i="1"/>
  <c r="AHM418" i="1"/>
  <c r="AHA474" i="1"/>
  <c r="AGO475" i="1"/>
  <c r="AHJ450" i="1"/>
  <c r="AGU412" i="1"/>
  <c r="AHO461" i="1"/>
  <c r="AHO39" i="1"/>
  <c r="AHO440" i="1"/>
  <c r="AHA407" i="1"/>
  <c r="AGR469" i="1"/>
  <c r="AHJ440" i="1"/>
  <c r="AHL405" i="1"/>
  <c r="AGZ421" i="1"/>
  <c r="AGZ370" i="1"/>
  <c r="AHG357" i="1"/>
  <c r="AGN446" i="1"/>
  <c r="AGO429" i="1"/>
  <c r="AHA392" i="1"/>
  <c r="AHG355" i="1"/>
  <c r="AGL309" i="1"/>
  <c r="AHL23" i="1"/>
  <c r="AHL402" i="1"/>
  <c r="AGW380" i="1"/>
  <c r="AGN401" i="1"/>
  <c r="AHF364" i="1"/>
  <c r="AHA341" i="1"/>
  <c r="AHA423" i="1"/>
  <c r="AGZ357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5" i="1"/>
  <c r="AGT264" i="1"/>
  <c r="AHL321" i="1"/>
  <c r="AGX218" i="1"/>
  <c r="AHM314" i="1"/>
  <c r="AHO185" i="1"/>
  <c r="AGT288" i="1"/>
  <c r="AGQ308" i="1"/>
  <c r="AGZ354" i="1"/>
  <c r="AHG286" i="1"/>
  <c r="AGR306" i="1"/>
  <c r="AGX300" i="1"/>
  <c r="AGU467" i="1"/>
  <c r="AGU470" i="1"/>
  <c r="AGW450" i="1"/>
  <c r="AHJ415" i="1"/>
  <c r="AGQ399" i="1"/>
  <c r="AHI362" i="1"/>
  <c r="AGN49" i="1"/>
  <c r="AHO83" i="1"/>
  <c r="AHL439" i="1"/>
  <c r="AGT385" i="1"/>
  <c r="AGX441" i="1"/>
  <c r="AGQ408" i="1"/>
  <c r="AHG423" i="1"/>
  <c r="AHF357" i="1"/>
  <c r="AHG471" i="1"/>
  <c r="AGZ447" i="1"/>
  <c r="AHM408" i="1"/>
  <c r="AHO394" i="1"/>
  <c r="AHF337" i="1"/>
  <c r="AHI51" i="1"/>
  <c r="AGQ470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91" i="1"/>
  <c r="AHL310" i="1"/>
  <c r="AGT230" i="1"/>
  <c r="AGN284" i="1"/>
  <c r="AHL349" i="1"/>
  <c r="AHC248" i="1"/>
  <c r="AGL280" i="1"/>
  <c r="AHC298" i="1"/>
  <c r="AHJ319" i="1"/>
  <c r="AHC310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6" i="1"/>
  <c r="AGX288" i="1"/>
  <c r="AGT328" i="1"/>
  <c r="AHJ249" i="1"/>
  <c r="AGZ281" i="1"/>
  <c r="AHJ299" i="1"/>
  <c r="AGU321" i="1"/>
  <c r="AGQ217" i="1"/>
  <c r="AGZ313" i="1"/>
  <c r="AGU289" i="1"/>
  <c r="AGZ96" i="1"/>
  <c r="AGT19" i="1"/>
  <c r="AHI435" i="1"/>
  <c r="AHF418" i="1"/>
  <c r="AGX452" i="1"/>
  <c r="AGN417" i="1"/>
  <c r="AHO467" i="1"/>
  <c r="AHJ447" i="1"/>
  <c r="AHA413" i="1"/>
  <c r="AHM112" i="1"/>
  <c r="AGO81" i="1"/>
  <c r="AGR10" i="1"/>
  <c r="AGX97" i="1"/>
  <c r="AHF141" i="1"/>
  <c r="AHC198" i="1"/>
  <c r="AHC72" i="1"/>
  <c r="AGZ170" i="1"/>
  <c r="AGN229" i="1"/>
  <c r="AGO75" i="1"/>
  <c r="AGL173" i="1"/>
  <c r="AGN156" i="1"/>
  <c r="AGR94" i="1"/>
  <c r="AGR188" i="1"/>
  <c r="AHF336" i="1"/>
  <c r="AGR254" i="1"/>
  <c r="AHI271" i="1"/>
  <c r="AHA221" i="1"/>
  <c r="AGW325" i="1"/>
  <c r="AGO171" i="1"/>
  <c r="AHA230" i="1"/>
  <c r="AGQ93" i="1"/>
  <c r="AGQ187" i="1"/>
  <c r="AHF95" i="1"/>
  <c r="AHF189" i="1"/>
  <c r="AGX66" i="1"/>
  <c r="AHG103" i="1"/>
  <c r="AHO147" i="1"/>
  <c r="AGO205" i="1"/>
  <c r="AHI205" i="1"/>
  <c r="AHC272" i="1"/>
  <c r="AGR341" i="1"/>
  <c r="AHO222" i="1"/>
  <c r="AHD326" i="1"/>
  <c r="AGT276" i="1"/>
  <c r="AHJ276" i="1"/>
  <c r="AGW311" i="1"/>
  <c r="AHL130" i="1"/>
  <c r="AGR44" i="1"/>
  <c r="AHC61" i="1"/>
  <c r="AGX396" i="1"/>
  <c r="AGT466" i="1"/>
  <c r="AGR448" i="1"/>
  <c r="AHJ412" i="1"/>
  <c r="AGO399" i="1"/>
  <c r="AHC376" i="1"/>
  <c r="AHF45" i="1"/>
  <c r="AHM87" i="1"/>
  <c r="AHG225" i="1"/>
  <c r="AHL62" i="1"/>
  <c r="AHL129" i="1"/>
  <c r="AHL152" i="1"/>
  <c r="AGX65" i="1"/>
  <c r="AGX132" i="1"/>
  <c r="AGN217" i="1"/>
  <c r="AGW125" i="1"/>
  <c r="AHF83" i="1"/>
  <c r="AHG178" i="1"/>
  <c r="AGZ159" i="1"/>
  <c r="AHF251" i="1"/>
  <c r="AGN269" i="1"/>
  <c r="AGN330" i="1"/>
  <c r="AHL345" i="1"/>
  <c r="AHG244" i="1"/>
  <c r="AHC235" i="1"/>
  <c r="AGO323" i="1"/>
  <c r="AHF315" i="1"/>
  <c r="AGQ336" i="1"/>
  <c r="AHD267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24" i="1"/>
  <c r="AGQ317" i="1"/>
  <c r="AGX337" i="1"/>
  <c r="AHD240" i="1"/>
  <c r="AGW267" i="1"/>
  <c r="AHC300" i="1"/>
  <c r="AHJ18" i="1"/>
  <c r="AHO47" i="1"/>
  <c r="AGN399" i="1"/>
  <c r="AGN367" i="1"/>
  <c r="AHC354" i="1"/>
  <c r="AGZ380" i="1"/>
  <c r="AGQ345" i="1"/>
  <c r="AGX474" i="1"/>
  <c r="AGZ362" i="1"/>
  <c r="AGT456" i="1"/>
  <c r="AHG420" i="1"/>
  <c r="AHA384" i="1"/>
  <c r="AGQ357" i="1"/>
  <c r="AGT37" i="1"/>
  <c r="AGO92" i="1"/>
  <c r="AGO186" i="1"/>
  <c r="AHJ166" i="1"/>
  <c r="AHF63" i="1"/>
  <c r="AHO100" i="1"/>
  <c r="AGN145" i="1"/>
  <c r="AHM201" i="1"/>
  <c r="AHC237" i="1"/>
  <c r="AHA103" i="1"/>
  <c r="AHI147" i="1"/>
  <c r="AHI204" i="1"/>
  <c r="AHD77" i="1"/>
  <c r="AHD33" i="1"/>
  <c r="AHG175" i="1"/>
  <c r="AHI158" i="1"/>
  <c r="AHF238" i="1"/>
  <c r="AGU268" i="1"/>
  <c r="AGN276" i="1"/>
  <c r="AGZ210" i="1"/>
  <c r="AHM256" i="1"/>
  <c r="AGU274" i="1"/>
  <c r="AGL269" i="1"/>
  <c r="AHM370" i="1"/>
  <c r="AGX101" i="1"/>
  <c r="AHF145" i="1"/>
  <c r="AHC202" i="1"/>
  <c r="AHJ238" i="1"/>
  <c r="AHC76" i="1"/>
  <c r="AHC32" i="1"/>
  <c r="AGZ174" i="1"/>
  <c r="AHA157" i="1"/>
  <c r="AGL79" i="1"/>
  <c r="AGO35" i="1"/>
  <c r="AGL177" i="1"/>
  <c r="AGN160" i="1"/>
  <c r="AGR98" i="1"/>
  <c r="AGU135" i="1"/>
  <c r="AGR258" i="1"/>
  <c r="AHI275" i="1"/>
  <c r="AHG333" i="1"/>
  <c r="AHA225" i="1"/>
  <c r="AGQ268" i="1"/>
  <c r="AGT329" i="1"/>
  <c r="AGR459" i="1"/>
  <c r="AHF423" i="1"/>
  <c r="AGZ387" i="1"/>
  <c r="AGO360" i="1"/>
  <c r="AGX458" i="1"/>
  <c r="AGZ440" i="1"/>
  <c r="AGZ386" i="1"/>
  <c r="AHA373" i="1"/>
  <c r="AGN404" i="1"/>
  <c r="AGL357" i="1"/>
  <c r="AHF445" i="1"/>
  <c r="AGU410" i="1"/>
  <c r="AHM98" i="1"/>
  <c r="AHL471" i="1"/>
  <c r="AGT444" i="1"/>
  <c r="AHD469" i="1"/>
  <c r="AGR406" i="1"/>
  <c r="AGT381" i="1"/>
  <c r="AGN369" i="1"/>
  <c r="AHO406" i="1"/>
  <c r="AHC353" i="1"/>
  <c r="AGQ362" i="1"/>
  <c r="AHF438" i="1"/>
  <c r="AHA405" i="1"/>
  <c r="AHM372" i="1"/>
  <c r="AGU34" i="1"/>
  <c r="AGU450" i="1"/>
  <c r="AHM414" i="1"/>
  <c r="AHA470" i="1"/>
  <c r="AHC450" i="1"/>
  <c r="AGN416" i="1"/>
  <c r="AHJ446" i="1"/>
  <c r="AGU408" i="1"/>
  <c r="AGW394" i="1"/>
  <c r="AHA106" i="1"/>
  <c r="AHD458" i="1"/>
  <c r="AHF440" i="1"/>
  <c r="AHF386" i="1"/>
  <c r="AHG373" i="1"/>
  <c r="AHF439" i="1"/>
  <c r="AGN385" i="1"/>
  <c r="AHD402" i="1"/>
  <c r="AHD370" i="1"/>
  <c r="AGO466" i="1"/>
  <c r="AGQ446" i="1"/>
  <c r="AHD411" i="1"/>
  <c r="AHD14" i="1"/>
  <c r="AGT102" i="1"/>
  <c r="AHA146" i="1"/>
  <c r="AGR203" i="1"/>
  <c r="AHA240" i="1"/>
  <c r="AGR77" i="1"/>
  <c r="AGR33" i="1"/>
  <c r="AGU175" i="1"/>
  <c r="AGW158" i="1"/>
  <c r="AHJ79" i="1"/>
  <c r="AHM35" i="1"/>
  <c r="AHJ177" i="1"/>
  <c r="AHL160" i="1"/>
  <c r="AGN99" i="1"/>
  <c r="AGQ136" i="1"/>
  <c r="AGN259" i="1"/>
  <c r="AGX276" i="1"/>
  <c r="AHC334" i="1"/>
  <c r="AGW226" i="1"/>
  <c r="AHO268" i="1"/>
  <c r="AGL330" i="1"/>
  <c r="AGT267" i="1"/>
  <c r="AHL462" i="1"/>
  <c r="AHC368" i="1"/>
  <c r="AHG353" i="1"/>
  <c r="AGT472" i="1"/>
  <c r="AHF420" i="1"/>
  <c r="AGQ382" i="1"/>
  <c r="AHF369" i="1"/>
  <c r="AHO400" i="1"/>
  <c r="AGT378" i="1"/>
  <c r="AHJ340" i="1"/>
  <c r="AHI437" i="1"/>
  <c r="AGQ383" i="1"/>
  <c r="AGQ360" i="1"/>
  <c r="AHG20" i="1"/>
  <c r="AGO434" i="1"/>
  <c r="AGL417" i="1"/>
  <c r="AHM450" i="1"/>
  <c r="AHC415" i="1"/>
  <c r="AGU466" i="1"/>
  <c r="AGW446" i="1"/>
  <c r="AHJ411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6" i="1"/>
  <c r="AHG323" i="1"/>
  <c r="AHI316" i="1"/>
  <c r="AHC211" i="1"/>
  <c r="AGW309" i="1"/>
  <c r="AGL333" i="1"/>
  <c r="AGL147" i="1"/>
  <c r="AHA211" i="1"/>
  <c r="AHG116" i="1"/>
  <c r="AGL76" i="1"/>
  <c r="AHL132" i="1"/>
  <c r="AGQ171" i="1"/>
  <c r="AHL265" i="1"/>
  <c r="AHG78" i="1"/>
  <c r="AHF173" i="1"/>
  <c r="AGR206" i="1"/>
  <c r="AHG87" i="1"/>
  <c r="AGO225" i="1"/>
  <c r="AHI317" i="1"/>
  <c r="AGN338" i="1"/>
  <c r="AHJ212" i="1"/>
  <c r="AHD310" i="1"/>
  <c r="AHO229" i="1"/>
  <c r="AGU326" i="1"/>
  <c r="AGU234" i="1"/>
  <c r="AHC292" i="1"/>
  <c r="AGO123" i="1"/>
  <c r="AGZ41" i="1"/>
  <c r="AGU439" i="1"/>
  <c r="AHJ405" i="1"/>
  <c r="AHC373" i="1"/>
  <c r="AGL467" i="1"/>
  <c r="AGW439" i="1"/>
  <c r="AGZ426" i="1"/>
  <c r="AGR360" i="1"/>
  <c r="AHO368" i="1"/>
  <c r="AGW354" i="1"/>
  <c r="AHC444" i="1"/>
  <c r="AGX427" i="1"/>
  <c r="AHJ390" i="1"/>
  <c r="AHA353" i="1"/>
  <c r="AHI12" i="1"/>
  <c r="AGT460" i="1"/>
  <c r="AGW442" i="1"/>
  <c r="AHL110" i="1"/>
  <c r="AHO21" i="1"/>
  <c r="AGW110" i="1"/>
  <c r="AGU85" i="1"/>
  <c r="AGR41" i="1"/>
  <c r="AGU183" i="1"/>
  <c r="AGW166" i="1"/>
  <c r="AHF240" i="1"/>
  <c r="AHL88" i="1"/>
  <c r="AHM43" i="1"/>
  <c r="AHJ185" i="1"/>
  <c r="AGN107" i="1"/>
  <c r="AGQ144" i="1"/>
  <c r="AGL196" i="1"/>
  <c r="AGQ264" i="1"/>
  <c r="AHO243" i="1"/>
  <c r="AGX293" i="1"/>
  <c r="AGL210" i="1"/>
  <c r="AHO276" i="1"/>
  <c r="AGQ335" i="1"/>
  <c r="AHD345" i="1"/>
  <c r="AGT275" i="1"/>
  <c r="AHM357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7" i="1"/>
  <c r="AGZ211" i="1"/>
  <c r="AGX336" i="1"/>
  <c r="AGR251" i="1"/>
  <c r="AGR274" i="1"/>
  <c r="AGN297" i="1"/>
  <c r="AGO242" i="1"/>
  <c r="AHJ328" i="1"/>
  <c r="AHD56" i="1"/>
  <c r="AHG60" i="1"/>
  <c r="AGL88" i="1"/>
  <c r="AGR438" i="1"/>
  <c r="AHI383" i="1"/>
  <c r="AHI360" i="1"/>
  <c r="AHM439" i="1"/>
  <c r="AGZ406" i="1"/>
  <c r="AGL374" i="1"/>
  <c r="AGN422" i="1"/>
  <c r="AGL356" i="1"/>
  <c r="AHO445" i="1"/>
  <c r="AGT407" i="1"/>
  <c r="AGU393" i="1"/>
  <c r="AHF346" i="1"/>
  <c r="AGQ13" i="1"/>
  <c r="AHI100" i="1"/>
  <c r="AHJ144" i="1"/>
  <c r="AHG201" i="1"/>
  <c r="AGW237" i="1"/>
  <c r="AHG75" i="1"/>
  <c r="AHD173" i="1"/>
  <c r="AHF156" i="1"/>
  <c r="AGT78" i="1"/>
  <c r="AGT34" i="1"/>
  <c r="AGW176" i="1"/>
  <c r="AGR159" i="1"/>
  <c r="AHC97" i="1"/>
  <c r="AGZ134" i="1"/>
  <c r="AGZ191" i="1"/>
  <c r="AHC257" i="1"/>
  <c r="AHM274" i="1"/>
  <c r="AHF224" i="1"/>
  <c r="AGU267" i="1"/>
  <c r="AHA328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5" i="1"/>
  <c r="AHL333" i="1"/>
  <c r="AHC344" i="1"/>
  <c r="AGQ226" i="1"/>
  <c r="AHI268" i="1"/>
  <c r="AHL329" i="1"/>
  <c r="AGO235" i="1"/>
  <c r="AGL316" i="1"/>
  <c r="AHC47" i="1"/>
  <c r="AHL67" i="1"/>
  <c r="AGL433" i="1"/>
  <c r="AGT393" i="1"/>
  <c r="AGN433" i="1"/>
  <c r="AGQ416" i="1"/>
  <c r="AGN445" i="1"/>
  <c r="AHF409" i="1"/>
  <c r="AHM416" i="1"/>
  <c r="AHM104" i="1"/>
  <c r="AHJ141" i="1"/>
  <c r="AHL193" i="1"/>
  <c r="AHA76" i="1"/>
  <c r="AHD113" i="1"/>
  <c r="AGL242" i="1"/>
  <c r="AGT116" i="1"/>
  <c r="AGZ247" i="1"/>
  <c r="AGX91" i="1"/>
  <c r="AGZ46" i="1"/>
  <c r="AHC188" i="1"/>
  <c r="AHL303" i="1"/>
  <c r="AGL251" i="1"/>
  <c r="AGL274" i="1"/>
  <c r="AHJ296" i="1"/>
  <c r="AGU218" i="1"/>
  <c r="AHF348" i="1"/>
  <c r="AHG300" i="1"/>
  <c r="AGN40" i="1"/>
  <c r="AGW114" i="1"/>
  <c r="AGZ243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7" i="1"/>
  <c r="AGX297" i="1"/>
  <c r="AGQ346" i="1"/>
  <c r="AGX351" i="1"/>
  <c r="AGL214" i="1"/>
  <c r="AGO20" i="1"/>
  <c r="AGW376" i="1"/>
  <c r="AHJ434" i="1"/>
  <c r="AGN380" i="1"/>
  <c r="AHG344" i="1"/>
  <c r="AGO294" i="1"/>
  <c r="AHC12" i="1"/>
  <c r="AGQ476" i="1"/>
  <c r="AHL451" i="1"/>
  <c r="AGW413" i="1"/>
  <c r="AGT446" i="1"/>
  <c r="AGU429" i="1"/>
  <c r="AHG392" i="1"/>
  <c r="AGN437" i="1"/>
  <c r="AGQ424" i="1"/>
  <c r="AGO358" i="1"/>
  <c r="AHA422" i="1"/>
  <c r="AHA371" i="1"/>
  <c r="AGR359" i="1"/>
  <c r="AHC470" i="1"/>
  <c r="AGO380" i="1"/>
  <c r="AHO367" i="1"/>
  <c r="AHF459" i="1"/>
  <c r="AHG441" i="1"/>
  <c r="AHG387" i="1"/>
  <c r="AHI374" i="1"/>
  <c r="AHA48" i="1"/>
  <c r="AGU473" i="1"/>
  <c r="AHG421" i="1"/>
  <c r="AGT384" i="1"/>
  <c r="AHG370" i="1"/>
  <c r="AGX382" i="1"/>
  <c r="AGN355" i="1"/>
  <c r="AGL400" i="1"/>
  <c r="AHD363" i="1"/>
  <c r="AGU349" i="1"/>
  <c r="AGW440" i="1"/>
  <c r="AHL406" i="1"/>
  <c r="AGX374" i="1"/>
  <c r="AGX90" i="1"/>
  <c r="AGX184" i="1"/>
  <c r="AGW165" i="1"/>
  <c r="AGL62" i="1"/>
  <c r="AGU99" i="1"/>
  <c r="AHC143" i="1"/>
  <c r="AGT200" i="1"/>
  <c r="AGR234" i="1"/>
  <c r="AHJ101" i="1"/>
  <c r="AGO146" i="1"/>
  <c r="AHO202" i="1"/>
  <c r="AHF239" i="1"/>
  <c r="AGQ76" i="1"/>
  <c r="AGQ32" i="1"/>
  <c r="AGN174" i="1"/>
  <c r="AGO157" i="1"/>
  <c r="AGL237" i="1"/>
  <c r="AHC274" i="1"/>
  <c r="AHC337" i="1"/>
  <c r="AGU207" i="1"/>
  <c r="AGT255" i="1"/>
  <c r="AHD272" i="1"/>
  <c r="AHA267" i="1"/>
  <c r="AHJ336" i="1"/>
  <c r="AGX364" i="1"/>
  <c r="AGN363" i="1"/>
  <c r="AGR350" i="1"/>
  <c r="AGZ376" i="1"/>
  <c r="AGQ341" i="1"/>
  <c r="AGQ466" i="1"/>
  <c r="AHL453" i="1"/>
  <c r="AHA418" i="1"/>
  <c r="AGX285" i="1"/>
  <c r="AGL294" i="1"/>
  <c r="AGZ218" i="1"/>
  <c r="AHD234" i="1"/>
  <c r="AHO169" i="1"/>
  <c r="AHO300" i="1"/>
  <c r="AHL279" i="1"/>
  <c r="AGW251" i="1"/>
  <c r="AGO230" i="1"/>
  <c r="AHJ286" i="1"/>
  <c r="AGU258" i="1"/>
  <c r="AGX215" i="1"/>
  <c r="AGT183" i="1"/>
  <c r="AHA122" i="1"/>
  <c r="AHM253" i="1"/>
  <c r="AGU195" i="1"/>
  <c r="AGR59" i="1"/>
  <c r="AGR103" i="1"/>
  <c r="AGZ248" i="1"/>
  <c r="AHF56" i="1"/>
  <c r="AHF100" i="1"/>
  <c r="AHO159" i="1"/>
  <c r="AHG125" i="1"/>
  <c r="AHJ46" i="1"/>
  <c r="AGZ417" i="1"/>
  <c r="AHJ452" i="1"/>
  <c r="AGW387" i="1"/>
  <c r="AGQ442" i="1"/>
  <c r="AHO460" i="1"/>
  <c r="AHD393" i="1"/>
  <c r="AGR430" i="1"/>
  <c r="AHD394" i="1"/>
  <c r="AGR431" i="1"/>
  <c r="AGW448" i="1"/>
  <c r="AGL25" i="1"/>
  <c r="AGL325" i="1"/>
  <c r="AGO365" i="1"/>
  <c r="AGZ401" i="1"/>
  <c r="AGW418" i="1"/>
  <c r="AHF452" i="1"/>
  <c r="AHD472" i="1"/>
  <c r="AHF471" i="1"/>
  <c r="AGO476" i="1"/>
  <c r="AGZ30" i="1"/>
  <c r="AGZ389" i="1"/>
  <c r="AGR429" i="1"/>
  <c r="AGO463" i="1"/>
  <c r="AHF355" i="1"/>
  <c r="AGN383" i="1"/>
  <c r="AHG389" i="1"/>
  <c r="AHF403" i="1"/>
  <c r="AHA458" i="1"/>
  <c r="AHL374" i="1"/>
  <c r="AHM409" i="1"/>
  <c r="AGN461" i="1"/>
  <c r="AHG313" i="1"/>
  <c r="AHA321" i="1"/>
  <c r="AGN300" i="1"/>
  <c r="AHF281" i="1"/>
  <c r="AGN250" i="1"/>
  <c r="AHC351" i="1"/>
  <c r="AHG285" i="1"/>
  <c r="AHM231" i="1"/>
  <c r="AHC312" i="1"/>
  <c r="AHJ295" i="1"/>
  <c r="AHJ150" i="1"/>
  <c r="AGO66" i="1"/>
  <c r="AHG106" i="1"/>
  <c r="AGU196" i="1"/>
  <c r="AHM137" i="1"/>
  <c r="AHL162" i="1"/>
  <c r="AHO46" i="1"/>
  <c r="AGR135" i="1"/>
  <c r="AGW160" i="1"/>
  <c r="AGT44" i="1"/>
  <c r="AHL263" i="1"/>
  <c r="AGT176" i="1"/>
  <c r="AHA205" i="1"/>
  <c r="AGU69" i="1"/>
  <c r="AGU113" i="1"/>
  <c r="AHI99" i="1"/>
  <c r="AGO403" i="1"/>
  <c r="AHJ416" i="1"/>
  <c r="AGR452" i="1"/>
  <c r="AGZ475" i="1"/>
  <c r="AHG348" i="1"/>
  <c r="AHL59" i="1"/>
  <c r="AHI13" i="1"/>
  <c r="AGT331" i="1"/>
  <c r="AHG407" i="1"/>
  <c r="AGL441" i="1"/>
  <c r="AGQ350" i="1"/>
  <c r="AGZ364" i="1"/>
  <c r="AHJ400" i="1"/>
  <c r="AHL355" i="1"/>
  <c r="AGT383" i="1"/>
  <c r="AGL455" i="1"/>
  <c r="AHC371" i="1"/>
  <c r="AGO385" i="1"/>
  <c r="AHC422" i="1"/>
  <c r="AGQ474" i="1"/>
  <c r="AHI47" i="1"/>
  <c r="AHO466" i="1"/>
  <c r="AHJ388" i="1"/>
  <c r="AHI428" i="1"/>
  <c r="AGZ462" i="1"/>
  <c r="AGU395" i="1"/>
  <c r="AHL431" i="1"/>
  <c r="AGU396" i="1"/>
  <c r="AGO428" i="1"/>
  <c r="AGQ324" i="1"/>
  <c r="AGX236" i="1"/>
  <c r="AHI245" i="1"/>
  <c r="AHM196" i="1"/>
  <c r="AHM330" i="1"/>
  <c r="AHJ334" i="1"/>
  <c r="AHJ271" i="1"/>
  <c r="AHA218" i="1"/>
  <c r="AGZ66" i="1"/>
  <c r="AGU193" i="1"/>
  <c r="AGX136" i="1"/>
  <c r="AGW92" i="1"/>
  <c r="AGO229" i="1"/>
  <c r="AHD89" i="1"/>
  <c r="AGN211" i="1"/>
  <c r="AHF155" i="1"/>
  <c r="AHM174" i="1"/>
  <c r="AHL79" i="1"/>
  <c r="AHC121" i="1"/>
  <c r="AHC416" i="1"/>
  <c r="AGZ433" i="1"/>
  <c r="AGU373" i="1"/>
  <c r="AGT386" i="1"/>
  <c r="AGT440" i="1"/>
  <c r="AGR458" i="1"/>
  <c r="AGO392" i="1"/>
  <c r="AHF428" i="1"/>
  <c r="AHD445" i="1"/>
  <c r="AHM393" i="1"/>
  <c r="AHA424" i="1"/>
  <c r="AHG462" i="1"/>
  <c r="AGO102" i="1"/>
  <c r="AHF318" i="1"/>
  <c r="AGL391" i="1"/>
  <c r="AHO459" i="1"/>
  <c r="AHL412" i="1"/>
  <c r="AHL371" i="1"/>
  <c r="AGQ43" i="1"/>
  <c r="AGW84" i="1"/>
  <c r="AHI103" i="1"/>
  <c r="AGO85" i="1"/>
  <c r="AGL41" i="1"/>
  <c r="AGO183" i="1"/>
  <c r="AGQ166" i="1"/>
  <c r="AGZ240" i="1"/>
  <c r="AGQ105" i="1"/>
  <c r="AGN142" i="1"/>
  <c r="AGO194" i="1"/>
  <c r="AGT127" i="1"/>
  <c r="AHF107" i="1"/>
  <c r="AHI144" i="1"/>
  <c r="AHD196" i="1"/>
  <c r="AGX78" i="1"/>
  <c r="AHG115" i="1"/>
  <c r="AGL246" i="1"/>
  <c r="AHD210" i="1"/>
  <c r="AHI335" i="1"/>
  <c r="AGT346" i="1"/>
  <c r="AHC250" i="1"/>
  <c r="AHC273" i="1"/>
  <c r="AGR296" i="1"/>
  <c r="AGW327" i="1"/>
  <c r="AGU66" i="1"/>
  <c r="AHF142" i="1"/>
  <c r="AHG194" i="1"/>
  <c r="AGW77" i="1"/>
  <c r="AHC114" i="1"/>
  <c r="AHF243" i="1"/>
  <c r="AGQ118" i="1"/>
  <c r="AGQ249" i="1"/>
  <c r="AGT92" i="1"/>
  <c r="AGU47" i="1"/>
  <c r="AGR189" i="1"/>
  <c r="AHD304" i="1"/>
  <c r="AHJ251" i="1"/>
  <c r="AHJ274" i="1"/>
  <c r="AHF297" i="1"/>
  <c r="AGQ219" i="1"/>
  <c r="AGW350" i="1"/>
  <c r="AGR302" i="1"/>
  <c r="AHC46" i="1"/>
  <c r="AHD36" i="1"/>
  <c r="AHD448" i="1"/>
  <c r="AGT413" i="1"/>
  <c r="AHJ468" i="1"/>
  <c r="AHL448" i="1"/>
  <c r="AHC414" i="1"/>
  <c r="AGW445" i="1"/>
  <c r="AHD406" i="1"/>
  <c r="AHF392" i="1"/>
  <c r="AGZ435" i="1"/>
  <c r="AHJ54" i="1"/>
  <c r="AGN63" i="1"/>
  <c r="AHA435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2" i="1"/>
  <c r="AGN314" i="1"/>
  <c r="AGR287" i="1"/>
  <c r="AGO307" i="1"/>
  <c r="AGN353" i="1"/>
  <c r="AHG251" i="1"/>
  <c r="AGW283" i="1"/>
  <c r="AHD301" i="1"/>
  <c r="AGL323" i="1"/>
  <c r="AHL316" i="1"/>
  <c r="AGZ162" i="1"/>
  <c r="AHA137" i="1"/>
  <c r="AHF195" i="1"/>
  <c r="AGQ107" i="1"/>
  <c r="AHA66" i="1"/>
  <c r="AGT151" i="1"/>
  <c r="AGN69" i="1"/>
  <c r="AHO153" i="1"/>
  <c r="AHM247" i="1"/>
  <c r="AGN122" i="1"/>
  <c r="AGO77" i="1"/>
  <c r="AGN184" i="1"/>
  <c r="AHO211" i="1"/>
  <c r="AGQ260" i="1"/>
  <c r="AGN292" i="1"/>
  <c r="AGO308" i="1"/>
  <c r="AHA331" i="1"/>
  <c r="AGL253" i="1"/>
  <c r="AHD284" i="1"/>
  <c r="AGO303" i="1"/>
  <c r="AGZ324" i="1"/>
  <c r="AHM233" i="1"/>
  <c r="AGU220" i="1"/>
  <c r="AHD316" i="1"/>
  <c r="AGL295" i="1"/>
  <c r="AHD335" i="1"/>
  <c r="AHO102" i="1"/>
  <c r="AGU16" i="1"/>
  <c r="AGX432" i="1"/>
  <c r="AHA415" i="1"/>
  <c r="AGT449" i="1"/>
  <c r="AHL413" i="1"/>
  <c r="AGQ473" i="1"/>
  <c r="AHF444" i="1"/>
  <c r="AGW410" i="1"/>
  <c r="AGO90" i="1"/>
  <c r="AGU105" i="1"/>
  <c r="AGU61" i="1"/>
  <c r="AGR197" i="1"/>
  <c r="AGT168" i="1"/>
  <c r="AHM257" i="1"/>
  <c r="AGT36" i="1"/>
  <c r="AGT125" i="1"/>
  <c r="AGN187" i="1"/>
  <c r="AHO38" i="1"/>
  <c r="AGX190" i="1"/>
  <c r="AHG98" i="1"/>
  <c r="AGO58" i="1"/>
  <c r="AHJ142" i="1"/>
  <c r="AHL230" i="1"/>
  <c r="AHF284" i="1"/>
  <c r="AHA350" i="1"/>
  <c r="AGO240" i="1"/>
  <c r="AHM223" i="1"/>
  <c r="AGZ299" i="1"/>
  <c r="AGN242" i="1"/>
  <c r="AHC288" i="1"/>
  <c r="AHA313" i="1"/>
  <c r="AGX260" i="1"/>
  <c r="AGQ289" i="1"/>
  <c r="AHI299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50" i="1"/>
  <c r="AGO282" i="1"/>
  <c r="AGZ300" i="1"/>
  <c r="AHM321" i="1"/>
  <c r="AHA243" i="1"/>
  <c r="AHJ289" i="1"/>
  <c r="AHO314" i="1"/>
  <c r="AHC259" i="1"/>
  <c r="AGO288" i="1"/>
  <c r="AGQ307" i="1"/>
  <c r="AGL229" i="1"/>
  <c r="AHO282" i="1"/>
  <c r="AHJ325" i="1"/>
  <c r="AHF82" i="1"/>
  <c r="AHO28" i="1"/>
  <c r="AHF376" i="1"/>
  <c r="AGW341" i="1"/>
  <c r="AHO477" i="1"/>
  <c r="AHA363" i="1"/>
  <c r="AHI348" i="1"/>
  <c r="AGU474" i="1"/>
  <c r="AGQ403" i="1"/>
  <c r="AHI366" i="1"/>
  <c r="AGT341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7" i="1"/>
  <c r="AHM265" i="1"/>
  <c r="AHC323" i="1"/>
  <c r="AHG233" i="1"/>
  <c r="AGO220" i="1"/>
  <c r="AGX316" i="1"/>
  <c r="AGZ187" i="1"/>
  <c r="AHM289" i="1"/>
  <c r="AHD309" i="1"/>
  <c r="AGO357" i="1"/>
  <c r="AGR288" i="1"/>
  <c r="AHL307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8" i="1"/>
  <c r="AGN318" i="1"/>
  <c r="AGR291" i="1"/>
  <c r="AGO311" i="1"/>
  <c r="AHG255" i="1"/>
  <c r="AGW287" i="1"/>
  <c r="AGL327" i="1"/>
  <c r="AGN264" i="1"/>
  <c r="AHL324" i="1"/>
  <c r="AHC119" i="1"/>
  <c r="AGX13" i="1"/>
  <c r="AHF382" i="1"/>
  <c r="AHG369" i="1"/>
  <c r="AGZ356" i="1"/>
  <c r="AGX405" i="1"/>
  <c r="AGN358" i="1"/>
  <c r="AHD464" i="1"/>
  <c r="AHD366" i="1"/>
  <c r="AGN354" i="1"/>
  <c r="AGN468" i="1"/>
  <c r="AGU459" i="1"/>
  <c r="AHD407" i="1"/>
  <c r="AHC330" i="1"/>
  <c r="AGL50" i="1"/>
  <c r="AHL457" i="1"/>
  <c r="AHD471" i="1"/>
  <c r="AHL432" i="1"/>
  <c r="AGR401" i="1"/>
  <c r="AHF378" i="1"/>
  <c r="AHC399" i="1"/>
  <c r="AGL363" i="1"/>
  <c r="AHJ421" i="1"/>
  <c r="AHO355" i="1"/>
  <c r="AGU80" i="1"/>
  <c r="AHG466" i="1"/>
  <c r="AHI446" i="1"/>
  <c r="AGT412" i="1"/>
  <c r="AGQ472" i="1"/>
  <c r="AHL447" i="1"/>
  <c r="AGW409" i="1"/>
  <c r="AGR395" i="1"/>
  <c r="AGT442" i="1"/>
  <c r="AHM424" i="1"/>
  <c r="AHG388" i="1"/>
  <c r="AHL434" i="1"/>
  <c r="AGQ395" i="1"/>
  <c r="AGL312" i="1"/>
  <c r="AGN53" i="1"/>
  <c r="AGW99" i="1"/>
  <c r="AHM405" i="1"/>
  <c r="AGT358" i="1"/>
  <c r="AGX437" i="1"/>
  <c r="AHI403" i="1"/>
  <c r="AHF371" i="1"/>
  <c r="AGT380" i="1"/>
  <c r="AHM344" i="1"/>
  <c r="AHI459" i="1"/>
  <c r="AHM404" i="1"/>
  <c r="AHO390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8" i="1"/>
  <c r="AHG293" i="1"/>
  <c r="AHM311" i="1"/>
  <c r="AHC256" i="1"/>
  <c r="AGL288" i="1"/>
  <c r="AHJ327" i="1"/>
  <c r="AHL264" i="1"/>
  <c r="AHC326" i="1"/>
  <c r="AHF426" i="1"/>
  <c r="AGL378" i="1"/>
  <c r="AHL365" i="1"/>
  <c r="AHJ401" i="1"/>
  <c r="AGU379" i="1"/>
  <c r="AHI401" i="1"/>
  <c r="AHI369" i="1"/>
  <c r="AHL30" i="1"/>
  <c r="AGQ447" i="1"/>
  <c r="AHI411" i="1"/>
  <c r="AGW467" i="1"/>
  <c r="AGR447" i="1"/>
  <c r="AGN11" i="1"/>
  <c r="AHC81" i="1"/>
  <c r="AGX176" i="1"/>
  <c r="AGW157" i="1"/>
  <c r="AGU91" i="1"/>
  <c r="AHC135" i="1"/>
  <c r="AHJ93" i="1"/>
  <c r="AGO138" i="1"/>
  <c r="AHO194" i="1"/>
  <c r="AGQ68" i="1"/>
  <c r="AGX220" i="1"/>
  <c r="AHA273" i="1"/>
  <c r="AHA336" i="1"/>
  <c r="AGX198" i="1"/>
  <c r="AGT247" i="1"/>
  <c r="AGO238" i="1"/>
  <c r="AHD325" i="1"/>
  <c r="AGZ329" i="1"/>
  <c r="AHM91" i="1"/>
  <c r="AGL136" i="1"/>
  <c r="AHL66" i="1"/>
  <c r="AHM218" i="1"/>
  <c r="AGX69" i="1"/>
  <c r="AGW223" i="1"/>
  <c r="AHG88" i="1"/>
  <c r="AHG182" i="1"/>
  <c r="AGZ163" i="1"/>
  <c r="AHF255" i="1"/>
  <c r="AGN273" i="1"/>
  <c r="AHG248" i="1"/>
  <c r="AHC239" i="1"/>
  <c r="AGO327" i="1"/>
  <c r="AHL341" i="1"/>
  <c r="AHF319" i="1"/>
  <c r="AHD271" i="1"/>
  <c r="AGL341" i="1"/>
  <c r="AGU27" i="1"/>
  <c r="AHF450" i="1"/>
  <c r="AHG433" i="1"/>
  <c r="AGQ397" i="1"/>
  <c r="AHG432" i="1"/>
  <c r="AGQ396" i="1"/>
  <c r="AGU463" i="1"/>
  <c r="AGX429" i="1"/>
  <c r="AHF389" i="1"/>
  <c r="AHL467" i="1"/>
  <c r="AHC314" i="1"/>
  <c r="AHD78" i="1"/>
  <c r="AHL473" i="1"/>
  <c r="AHM453" i="1"/>
  <c r="AHJ130" i="1"/>
  <c r="AGT111" i="1"/>
  <c r="AGW148" i="1"/>
  <c r="AGR200" i="1"/>
  <c r="AHI169" i="1"/>
  <c r="AHJ82" i="1"/>
  <c r="AGR42" i="1"/>
  <c r="AGO121" i="1"/>
  <c r="AGW155" i="1"/>
  <c r="AHD258" i="1"/>
  <c r="AHM44" i="1"/>
  <c r="AHD123" i="1"/>
  <c r="AHL157" i="1"/>
  <c r="AHM97" i="1"/>
  <c r="AHL52" i="1"/>
  <c r="AHO242" i="1"/>
  <c r="AGU283" i="1"/>
  <c r="AGT308" i="1"/>
  <c r="AHA257" i="1"/>
  <c r="AGT303" i="1"/>
  <c r="AHD224" i="1"/>
  <c r="AHL245" i="1"/>
  <c r="AHA295" i="1"/>
  <c r="AHA307" i="1"/>
  <c r="AGL57" i="1"/>
  <c r="AHG121" i="1"/>
  <c r="AHO155" i="1"/>
  <c r="AHF96" i="1"/>
  <c r="AHG51" i="1"/>
  <c r="AGR99" i="1"/>
  <c r="AGW54" i="1"/>
  <c r="AHM245" i="1"/>
  <c r="AHA118" i="1"/>
  <c r="AHM207" i="1"/>
  <c r="AGL178" i="1"/>
  <c r="AGX211" i="1"/>
  <c r="AGU254" i="1"/>
  <c r="AHJ282" i="1"/>
  <c r="AHJ303" i="1"/>
  <c r="AGO226" i="1"/>
  <c r="AGW247" i="1"/>
  <c r="AHO296" i="1"/>
  <c r="AHD343" i="1"/>
  <c r="AGX281" i="1"/>
  <c r="AHG346" i="1"/>
  <c r="AGR14" i="1"/>
  <c r="AGW476" i="1"/>
  <c r="AGO452" i="1"/>
  <c r="AHC413" i="1"/>
  <c r="AGU451" i="1"/>
  <c r="AGW434" i="1"/>
  <c r="AHI397" i="1"/>
  <c r="AHJ463" i="1"/>
  <c r="AHA428" i="1"/>
  <c r="AHM391" i="1"/>
  <c r="AHD470" i="1"/>
  <c r="AHJ116" i="1"/>
  <c r="AHI101" i="1"/>
  <c r="AHF138" i="1"/>
  <c r="AGW73" i="1"/>
  <c r="AHC110" i="1"/>
  <c r="AGL113" i="1"/>
  <c r="AGT88" i="1"/>
  <c r="AGU43" i="1"/>
  <c r="AGR185" i="1"/>
  <c r="AHD300" i="1"/>
  <c r="AHJ247" i="1"/>
  <c r="AHJ270" i="1"/>
  <c r="AHF293" i="1"/>
  <c r="AHG296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4" i="1"/>
  <c r="AHD244" i="1"/>
  <c r="AGT294" i="1"/>
  <c r="AHJ210" i="1"/>
  <c r="AHO335" i="1"/>
  <c r="AGZ346" i="1"/>
  <c r="AGO276" i="1"/>
  <c r="AGN23" i="1"/>
  <c r="AGN402" i="1"/>
  <c r="AHA379" i="1"/>
  <c r="AGR400" i="1"/>
  <c r="AHJ363" i="1"/>
  <c r="AHF340" i="1"/>
  <c r="AHF422" i="1"/>
  <c r="AHD356" i="1"/>
  <c r="AGT297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1" i="1"/>
  <c r="AHM296" i="1"/>
  <c r="AGN260" i="1"/>
  <c r="AHL278" i="1"/>
  <c r="AHM250" i="1"/>
  <c r="AGZ279" i="1"/>
  <c r="AGQ337" i="1"/>
  <c r="AHC85" i="1"/>
  <c r="AGW152" i="1"/>
  <c r="AHF204" i="1"/>
  <c r="AGN175" i="1"/>
  <c r="AHO87" i="1"/>
  <c r="AGR46" i="1"/>
  <c r="AGO125" i="1"/>
  <c r="AGW159" i="1"/>
  <c r="AHI264" i="1"/>
  <c r="AHJ48" i="1"/>
  <c r="AHL161" i="1"/>
  <c r="AHD134" i="1"/>
  <c r="AGN212" i="1"/>
  <c r="AHM101" i="1"/>
  <c r="AHM57" i="1"/>
  <c r="AHJ193" i="1"/>
  <c r="AHO250" i="1"/>
  <c r="AGU287" i="1"/>
  <c r="AGT312" i="1"/>
  <c r="AGW280" i="1"/>
  <c r="AHD228" i="1"/>
  <c r="AHL249" i="1"/>
  <c r="AGX278" i="1"/>
  <c r="AHA299" i="1"/>
  <c r="AHA219" i="1"/>
  <c r="AGL313" i="1"/>
  <c r="AHF66" i="1"/>
  <c r="AGR9" i="1"/>
  <c r="AGZ26" i="1"/>
  <c r="AGW466" i="1"/>
  <c r="AHG438" i="1"/>
  <c r="AHD425" i="1"/>
  <c r="AHI359" i="1"/>
  <c r="AHC456" i="1"/>
  <c r="AGL424" i="1"/>
  <c r="AGL373" i="1"/>
  <c r="AHL360" i="1"/>
  <c r="AGN472" i="1"/>
  <c r="AGZ420" i="1"/>
  <c r="AHJ381" i="1"/>
  <c r="AGZ369" i="1"/>
  <c r="AGU461" i="1"/>
  <c r="AHO425" i="1"/>
  <c r="AGR389" i="1"/>
  <c r="AGN75" i="1"/>
  <c r="AGR82" i="1"/>
  <c r="AHJ88" i="1"/>
  <c r="AGO455" i="1"/>
  <c r="AGR366" i="1"/>
  <c r="AHF353" i="1"/>
  <c r="AHD379" i="1"/>
  <c r="AGU344" i="1"/>
  <c r="AGN471" i="1"/>
  <c r="AGX455" i="1"/>
  <c r="AHF383" i="1"/>
  <c r="AGU356" i="1"/>
  <c r="AHA90" i="1"/>
  <c r="AGX430" i="1"/>
  <c r="AHJ393" i="1"/>
  <c r="AGQ432" i="1"/>
  <c r="AGR392" i="1"/>
  <c r="AGW427" i="1"/>
  <c r="AGT410" i="1"/>
  <c r="AGT473" i="1"/>
  <c r="AGU453" i="1"/>
  <c r="AHO418" i="1"/>
  <c r="AHF338" i="1"/>
  <c r="AGR318" i="1"/>
  <c r="AHI95" i="1"/>
  <c r="AHI456" i="1"/>
  <c r="AGR424" i="1"/>
  <c r="AGR373" i="1"/>
  <c r="AGO477" i="1"/>
  <c r="AHJ456" i="1"/>
  <c r="AHA425" i="1"/>
  <c r="AGN388" i="1"/>
  <c r="AHA374" i="1"/>
  <c r="AHC381" i="1"/>
  <c r="AGL354" i="1"/>
  <c r="AHF345" i="1"/>
  <c r="AGX461" i="1"/>
  <c r="AGT443" i="1"/>
  <c r="AHO387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2" i="1"/>
  <c r="AGQ288" i="1"/>
  <c r="AGO313" i="1"/>
  <c r="AGL281" i="1"/>
  <c r="AGQ306" i="1"/>
  <c r="AGZ229" i="1"/>
  <c r="AHG250" i="1"/>
  <c r="AGT279" i="1"/>
  <c r="AGW300" i="1"/>
  <c r="AGW220" i="1"/>
  <c r="AHJ313" i="1"/>
  <c r="AGQ303" i="1"/>
  <c r="AGQ121" i="1"/>
  <c r="AHD441" i="1"/>
  <c r="AGZ400" i="1"/>
  <c r="AHA378" i="1"/>
  <c r="AHI346" i="1"/>
  <c r="AHJ464" i="1"/>
  <c r="AHJ366" i="1"/>
  <c r="AGU354" i="1"/>
  <c r="AHC477" i="1"/>
  <c r="AGO340" i="1"/>
  <c r="AGL475" i="1"/>
  <c r="AGX423" i="1"/>
  <c r="AGQ386" i="1"/>
  <c r="AGX372" i="1"/>
  <c r="AHJ25" i="1"/>
  <c r="AGL449" i="1"/>
  <c r="AGN432" i="1"/>
  <c r="AGZ395" i="1"/>
  <c r="AGN431" i="1"/>
  <c r="AGZ394" i="1"/>
  <c r="AHD461" i="1"/>
  <c r="AHF443" i="1"/>
  <c r="AGL388" i="1"/>
  <c r="AHF453" i="1"/>
  <c r="AGU418" i="1"/>
  <c r="AHL312" i="1"/>
  <c r="AGN10" i="1"/>
  <c r="AGT467" i="1"/>
  <c r="AHC439" i="1"/>
  <c r="AHL426" i="1"/>
  <c r="AHD22" i="1"/>
  <c r="AGL42" i="1"/>
  <c r="AHL120" i="1"/>
  <c r="AGQ155" i="1"/>
  <c r="AHO257" i="1"/>
  <c r="AHJ95" i="1"/>
  <c r="AHO50" i="1"/>
  <c r="AHC98" i="1"/>
  <c r="AGX53" i="1"/>
  <c r="AGT244" i="1"/>
  <c r="AHD116" i="1"/>
  <c r="AHD153" i="1"/>
  <c r="AHA206" i="1"/>
  <c r="AHM176" i="1"/>
  <c r="AGZ253" i="1"/>
  <c r="AGL282" i="1"/>
  <c r="AGL303" i="1"/>
  <c r="AGT225" i="1"/>
  <c r="AHA246" i="1"/>
  <c r="AGQ296" i="1"/>
  <c r="AGZ340" i="1"/>
  <c r="AHI280" i="1"/>
  <c r="AGX344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2" i="1"/>
  <c r="AHI297" i="1"/>
  <c r="AHL260" i="1"/>
  <c r="AHG279" i="1"/>
  <c r="AHI251" i="1"/>
  <c r="AGU280" i="1"/>
  <c r="AHD338" i="1"/>
  <c r="AHO75" i="1"/>
  <c r="AHO79" i="1"/>
  <c r="AGW111" i="1"/>
  <c r="AGX462" i="1"/>
  <c r="AGL376" i="1"/>
  <c r="AGT344" i="1"/>
  <c r="AHA462" i="1"/>
  <c r="AHA364" i="1"/>
  <c r="AHF351" i="1"/>
  <c r="AHC469" i="1"/>
  <c r="AHF472" i="1"/>
  <c r="AGO421" i="1"/>
  <c r="AHD383" i="1"/>
  <c r="AGO370" i="1"/>
  <c r="AGZ19" i="1"/>
  <c r="AHD64" i="1"/>
  <c r="AHA112" i="1"/>
  <c r="AHO71" i="1"/>
  <c r="AHF128" i="1"/>
  <c r="AGO259" i="1"/>
  <c r="AHD125" i="1"/>
  <c r="AHF80" i="1"/>
  <c r="AHD187" i="1"/>
  <c r="AGU83" i="1"/>
  <c r="AGW190" i="1"/>
  <c r="AHC218" i="1"/>
  <c r="AGZ58" i="1"/>
  <c r="AGZ148" i="1"/>
  <c r="AHD213" i="1"/>
  <c r="AHO329" i="1"/>
  <c r="AGN240" i="1"/>
  <c r="AGX226" i="1"/>
  <c r="AGU265" i="1"/>
  <c r="AHM322" i="1"/>
  <c r="AGQ316" i="1"/>
  <c r="AHG316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6" i="1"/>
  <c r="AHC324" i="1"/>
  <c r="AGX317" i="1"/>
  <c r="AGR212" i="1"/>
  <c r="AGL310" i="1"/>
  <c r="AHF334" i="1"/>
  <c r="AHG38" i="1"/>
  <c r="AHI399" i="1"/>
  <c r="AGR363" i="1"/>
  <c r="AHL348" i="1"/>
  <c r="AGN463" i="1"/>
  <c r="AHD376" i="1"/>
  <c r="AHL344" i="1"/>
  <c r="AGX420" i="1"/>
  <c r="AGX369" i="1"/>
  <c r="AGL355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3" i="1"/>
  <c r="AHI262" i="1"/>
  <c r="AGR320" i="1"/>
  <c r="AGT313" i="1"/>
  <c r="AGU184" i="1"/>
  <c r="AHI286" i="1"/>
  <c r="AGZ306" i="1"/>
  <c r="AGX352" i="1"/>
  <c r="AGN285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5" i="1"/>
  <c r="AHL314" i="1"/>
  <c r="AGN288" i="1"/>
  <c r="AHM307" i="1"/>
  <c r="AGQ354" i="1"/>
  <c r="AHC252" i="1"/>
  <c r="AGL284" i="1"/>
  <c r="AHC302" i="1"/>
  <c r="AHJ323" i="1"/>
  <c r="AHC318" i="1"/>
  <c r="AGL112" i="1"/>
  <c r="AGW16" i="1"/>
  <c r="AHO457" i="1"/>
  <c r="AHJ439" i="1"/>
  <c r="AHJ385" i="1"/>
  <c r="AHL372" i="1"/>
  <c r="AHJ438" i="1"/>
  <c r="AGR384" i="1"/>
  <c r="AHO401" i="1"/>
  <c r="AHO369" i="1"/>
  <c r="AGT475" i="1"/>
  <c r="AGU445" i="1"/>
  <c r="AHO410" i="1"/>
  <c r="AHM46" i="1"/>
  <c r="AGW56" i="1"/>
  <c r="AGW146" i="1"/>
  <c r="AGX209" i="1"/>
  <c r="AHO115" i="1"/>
  <c r="AGW75" i="1"/>
  <c r="AGN132" i="1"/>
  <c r="AGU170" i="1"/>
  <c r="AHG262" i="1"/>
  <c r="AHL77" i="1"/>
  <c r="AHJ172" i="1"/>
  <c r="AHJ85" i="1"/>
  <c r="AGX223" i="1"/>
  <c r="AHM316" i="1"/>
  <c r="AGR337" i="1"/>
  <c r="AGL212" i="1"/>
  <c r="AHO309" i="1"/>
  <c r="AGQ229" i="1"/>
  <c r="AGZ325" i="1"/>
  <c r="AGZ233" i="1"/>
  <c r="AHF132" i="1"/>
  <c r="AHM170" i="1"/>
  <c r="AGN265" i="1"/>
  <c r="AHF84" i="1"/>
  <c r="AHG191" i="1"/>
  <c r="AGO221" i="1"/>
  <c r="AGW88" i="1"/>
  <c r="AHC226" i="1"/>
  <c r="AGZ62" i="1"/>
  <c r="AGZ129" i="1"/>
  <c r="AGZ152" i="1"/>
  <c r="AHJ267" i="1"/>
  <c r="AGX230" i="1"/>
  <c r="AHM326" i="1"/>
  <c r="AGQ320" i="1"/>
  <c r="AGR322" i="1"/>
  <c r="AHC345" i="1"/>
  <c r="AGQ77" i="1"/>
  <c r="AGR468" i="1"/>
  <c r="AGT448" i="1"/>
  <c r="AHM413" i="1"/>
  <c r="AHD473" i="1"/>
  <c r="AHC449" i="1"/>
  <c r="AHJ410" i="1"/>
  <c r="AHL396" i="1"/>
  <c r="AHM443" i="1"/>
  <c r="AGL427" i="1"/>
  <c r="AGR390" i="1"/>
  <c r="AHD396" i="1"/>
  <c r="AGX18" i="1"/>
  <c r="AHM434" i="1"/>
  <c r="AGO406" i="1"/>
  <c r="AHF467" i="1"/>
  <c r="AHL458" i="1"/>
  <c r="AHO426" i="1"/>
  <c r="AHC474" i="1"/>
  <c r="AHO422" i="1"/>
  <c r="AHA385" i="1"/>
  <c r="AHO371" i="1"/>
  <c r="AHD463" i="1"/>
  <c r="AGU428" i="1"/>
  <c r="AHG391" i="1"/>
  <c r="AGX14" i="1"/>
  <c r="AHG52" i="1"/>
  <c r="AGR460" i="1"/>
  <c r="AGR362" i="1"/>
  <c r="AHC349" i="1"/>
  <c r="AGU340" i="1"/>
  <c r="AGN453" i="1"/>
  <c r="AHF417" i="1"/>
  <c r="AGR404" i="1"/>
  <c r="AGU381" i="1"/>
  <c r="AGR298" i="1"/>
  <c r="AGO12" i="1"/>
  <c r="AHJ473" i="1"/>
  <c r="AHI449" i="1"/>
  <c r="AGN411" i="1"/>
  <c r="AGO397" i="1"/>
  <c r="AHO448" i="1"/>
  <c r="AHJ431" i="1"/>
  <c r="AGT395" i="1"/>
  <c r="AHA461" i="1"/>
  <c r="AGL426" i="1"/>
  <c r="AGX389" i="1"/>
  <c r="AHJ466" i="1"/>
  <c r="AGR118" i="1"/>
  <c r="AHD76" i="1"/>
  <c r="AHI171" i="1"/>
  <c r="AGX85" i="1"/>
  <c r="AHI222" i="1"/>
  <c r="AGL89" i="1"/>
  <c r="AGN228" i="1"/>
  <c r="AGU63" i="1"/>
  <c r="AGU130" i="1"/>
  <c r="AGU153" i="1"/>
  <c r="AHF268" i="1"/>
  <c r="AGT231" i="1"/>
  <c r="AHI327" i="1"/>
  <c r="AHI193" i="1"/>
  <c r="AGX242" i="1"/>
  <c r="AGT233" i="1"/>
  <c r="AHO320" i="1"/>
  <c r="AGN323" i="1"/>
  <c r="AGT15" i="1"/>
  <c r="AGW408" i="1"/>
  <c r="AGZ471" i="1"/>
  <c r="AHF441" i="1"/>
  <c r="AHG406" i="1"/>
  <c r="AGU422" i="1"/>
  <c r="AGU371" i="1"/>
  <c r="AGL359" i="1"/>
  <c r="AHL446" i="1"/>
  <c r="AHM429" i="1"/>
  <c r="AGW393" i="1"/>
  <c r="AGR70" i="1"/>
  <c r="AHD118" i="1"/>
  <c r="AHM460" i="1"/>
  <c r="AHI342" i="1"/>
  <c r="AHJ460" i="1"/>
  <c r="AHJ362" i="1"/>
  <c r="AGL350" i="1"/>
  <c r="AGR467" i="1"/>
  <c r="AHM54" i="1"/>
  <c r="AHG140" i="1"/>
  <c r="AGL230" i="1"/>
  <c r="AHF108" i="1"/>
  <c r="AHF64" i="1"/>
  <c r="AHI200" i="1"/>
  <c r="AHD171" i="1"/>
  <c r="AGR111" i="1"/>
  <c r="AGR67" i="1"/>
  <c r="AGU203" i="1"/>
  <c r="AGW174" i="1"/>
  <c r="AHA41" i="1"/>
  <c r="AGX157" i="1"/>
  <c r="AHC217" i="1"/>
  <c r="AHL313" i="1"/>
  <c r="AGW259" i="1"/>
  <c r="AHL287" i="1"/>
  <c r="AHM306" i="1"/>
  <c r="AHO177" i="1"/>
  <c r="AGZ226" i="1"/>
  <c r="AGT280" i="1"/>
  <c r="AGL302" i="1"/>
  <c r="AHG278" i="1"/>
  <c r="AGO297" i="1"/>
  <c r="AGU65" i="1"/>
  <c r="AGR201" i="1"/>
  <c r="AGT172" i="1"/>
  <c r="AGT40" i="1"/>
  <c r="AGW156" i="1"/>
  <c r="AHO42" i="1"/>
  <c r="AHL158" i="1"/>
  <c r="AHG102" i="1"/>
  <c r="AGO62" i="1"/>
  <c r="AHJ146" i="1"/>
  <c r="AHO240" i="1"/>
  <c r="AHF288" i="1"/>
  <c r="AHC308" i="1"/>
  <c r="AHO354" i="1"/>
  <c r="AHM227" i="1"/>
  <c r="AHG281" i="1"/>
  <c r="AHC303" i="1"/>
  <c r="AHF263" i="1"/>
  <c r="AGN246" i="1"/>
  <c r="AGN296" i="1"/>
  <c r="AHA317" i="1"/>
  <c r="AGX102" i="1"/>
  <c r="AHF109" i="1"/>
  <c r="AGT464" i="1"/>
  <c r="AHM428" i="1"/>
  <c r="AGW392" i="1"/>
  <c r="AGW464" i="1"/>
  <c r="AGZ430" i="1"/>
  <c r="AHG390" i="1"/>
  <c r="AGR442" i="1"/>
  <c r="AHI408" i="1"/>
  <c r="AHI471" i="1"/>
  <c r="AHD451" i="1"/>
  <c r="AGU417" i="1"/>
  <c r="AGL337" i="1"/>
  <c r="AGX40" i="1"/>
  <c r="AHA475" i="1"/>
  <c r="AGT451" i="1"/>
  <c r="AHG412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6" i="1"/>
  <c r="AHF276" i="1"/>
  <c r="AHG269" i="1"/>
  <c r="AHI201" i="1"/>
  <c r="AGX250" i="1"/>
  <c r="AHO267" i="1"/>
  <c r="AHO328" i="1"/>
  <c r="AGR344" i="1"/>
  <c r="AGO95" i="1"/>
  <c r="AGW139" i="1"/>
  <c r="AGN196" i="1"/>
  <c r="AGN70" i="1"/>
  <c r="AGQ168" i="1"/>
  <c r="AGR224" i="1"/>
  <c r="AHI72" i="1"/>
  <c r="AHF170" i="1"/>
  <c r="AHF229" i="1"/>
  <c r="AHL91" i="1"/>
  <c r="AHL185" i="1"/>
  <c r="AHD166" i="1"/>
  <c r="AHJ258" i="1"/>
  <c r="AGR276" i="1"/>
  <c r="AGW334" i="1"/>
  <c r="AHL251" i="1"/>
  <c r="AGT269" i="1"/>
  <c r="AGT330" i="1"/>
  <c r="AGO346" i="1"/>
  <c r="AGL219" i="1"/>
  <c r="AHJ264" i="1"/>
  <c r="AHJ322" i="1"/>
  <c r="AHO274" i="1"/>
  <c r="AHA447" i="1"/>
  <c r="AHC430" i="1"/>
  <c r="AHO393" i="1"/>
  <c r="AHL464" i="1"/>
  <c r="AHC429" i="1"/>
  <c r="AHO392" i="1"/>
  <c r="AGQ460" i="1"/>
  <c r="AGQ441" i="1"/>
  <c r="AHA386" i="1"/>
  <c r="AGL452" i="1"/>
  <c r="AHD416" i="1"/>
  <c r="AHO67" i="1"/>
  <c r="AHI115" i="1"/>
  <c r="AGQ75" i="1"/>
  <c r="AHJ131" i="1"/>
  <c r="AGO170" i="1"/>
  <c r="AHM83" i="1"/>
  <c r="AHO190" i="1"/>
  <c r="AGX219" i="1"/>
  <c r="AHA87" i="1"/>
  <c r="AHL224" i="1"/>
  <c r="AHD61" i="1"/>
  <c r="AHD128" i="1"/>
  <c r="AHD151" i="1"/>
  <c r="AGL267" i="1"/>
  <c r="AHI229" i="1"/>
  <c r="AGO326" i="1"/>
  <c r="AGU319" i="1"/>
  <c r="AHG320" i="1"/>
  <c r="AGR342" i="1"/>
  <c r="AGZ84" i="1"/>
  <c r="AHA191" i="1"/>
  <c r="AHL220" i="1"/>
  <c r="AHC60" i="1"/>
  <c r="AHC127" i="1"/>
  <c r="AHC150" i="1"/>
  <c r="AGO63" i="1"/>
  <c r="AGO130" i="1"/>
  <c r="AGO153" i="1"/>
  <c r="AHJ122" i="1"/>
  <c r="AGW81" i="1"/>
  <c r="AGR176" i="1"/>
  <c r="AGQ157" i="1"/>
  <c r="AGL240" i="1"/>
  <c r="AHG327" i="1"/>
  <c r="AHG342" i="1"/>
  <c r="AGR242" i="1"/>
  <c r="AGN233" i="1"/>
  <c r="AHI320" i="1"/>
  <c r="AHC215" i="1"/>
  <c r="AGW313" i="1"/>
  <c r="AHD333" i="1"/>
  <c r="AHF33" i="1"/>
  <c r="AHG341" i="1"/>
  <c r="AHM435" i="1"/>
  <c r="AGL396" i="1"/>
  <c r="AGT366" i="1"/>
  <c r="AHA351" i="1"/>
  <c r="AHL320" i="1"/>
  <c r="AHO65" i="1"/>
  <c r="AGL69" i="1"/>
  <c r="AHA222" i="1"/>
  <c r="AGQ89" i="1"/>
  <c r="AGQ183" i="1"/>
  <c r="AHL163" i="1"/>
  <c r="AHF91" i="1"/>
  <c r="AHF185" i="1"/>
  <c r="AGX166" i="1"/>
  <c r="AGX62" i="1"/>
  <c r="AHG99" i="1"/>
  <c r="AHO143" i="1"/>
  <c r="AHF200" i="1"/>
  <c r="AGN235" i="1"/>
  <c r="AHC268" i="1"/>
  <c r="AHF329" i="1"/>
  <c r="AHO218" i="1"/>
  <c r="AHD264" i="1"/>
  <c r="AHD322" i="1"/>
  <c r="AGT272" i="1"/>
  <c r="AGT335" i="1"/>
  <c r="AHJ272" i="1"/>
  <c r="AHA306" i="1"/>
  <c r="AHI183" i="1"/>
  <c r="AHA164" i="1"/>
  <c r="AGW61" i="1"/>
  <c r="AGZ98" i="1"/>
  <c r="AHG142" i="1"/>
  <c r="AGX199" i="1"/>
  <c r="AGL101" i="1"/>
  <c r="AGT145" i="1"/>
  <c r="AGQ202" i="1"/>
  <c r="AGL238" i="1"/>
  <c r="AGU75" i="1"/>
  <c r="AGR173" i="1"/>
  <c r="AGT156" i="1"/>
  <c r="AGW236" i="1"/>
  <c r="AHG273" i="1"/>
  <c r="AHG336" i="1"/>
  <c r="AGW206" i="1"/>
  <c r="AGX254" i="1"/>
  <c r="AHO271" i="1"/>
  <c r="AGL336" i="1"/>
  <c r="AGL104" i="1"/>
  <c r="AGR420" i="1"/>
  <c r="AGR369" i="1"/>
  <c r="AHM354" i="1"/>
  <c r="AGO473" i="1"/>
  <c r="AHA421" i="1"/>
  <c r="AGN384" i="1"/>
  <c r="AHA370" i="1"/>
  <c r="AHD401" i="1"/>
  <c r="AGO379" i="1"/>
  <c r="AHF341" i="1"/>
  <c r="AGX438" i="1"/>
  <c r="AHO383" i="1"/>
  <c r="AHO360" i="1"/>
  <c r="AGW9" i="1"/>
  <c r="AGU42" i="1"/>
  <c r="AGR311" i="1"/>
  <c r="AHA340" i="1"/>
  <c r="AGN475" i="1"/>
  <c r="AHF362" i="1"/>
  <c r="AGZ473" i="1"/>
  <c r="AHA453" i="1"/>
  <c r="AGU402" i="1"/>
  <c r="AHM365" i="1"/>
  <c r="AHL45" i="1"/>
  <c r="AHC77" i="1"/>
  <c r="AGN462" i="1"/>
  <c r="AGW428" i="1"/>
  <c r="AGX388" i="1"/>
  <c r="AGR428" i="1"/>
  <c r="AGU411" i="1"/>
  <c r="AHJ467" i="1"/>
  <c r="AHO439" i="1"/>
  <c r="AHM427" i="1"/>
  <c r="AHJ360" i="1"/>
  <c r="AHL474" i="1"/>
  <c r="AHD450" i="1"/>
  <c r="AGO412" i="1"/>
  <c r="AGO27" i="1"/>
  <c r="AHF475" i="1"/>
  <c r="AHJ442" i="1"/>
  <c r="AHI407" i="1"/>
  <c r="AHJ469" i="1"/>
  <c r="AGR443" i="1"/>
  <c r="AHL408" i="1"/>
  <c r="AGN476" i="1"/>
  <c r="AHO455" i="1"/>
  <c r="AGZ424" i="1"/>
  <c r="AGL387" i="1"/>
  <c r="AGZ373" i="1"/>
  <c r="AHO429" i="1"/>
  <c r="AGR393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20" i="1"/>
  <c r="AGT315" i="1"/>
  <c r="AHG335" i="1"/>
  <c r="AHA210" i="1"/>
  <c r="AGW260" i="1"/>
  <c r="AHL292" i="1"/>
  <c r="AGU308" i="1"/>
  <c r="AHG331" i="1"/>
  <c r="AGZ227" i="1"/>
  <c r="AHO323" i="1"/>
  <c r="AGR293" i="1"/>
  <c r="AGL407" i="1"/>
  <c r="AHL368" i="1"/>
  <c r="AGQ355" i="1"/>
  <c r="AGW404" i="1"/>
  <c r="AGR357" i="1"/>
  <c r="AHO463" i="1"/>
  <c r="AHO365" i="1"/>
  <c r="AGQ353" i="1"/>
  <c r="AGO467" i="1"/>
  <c r="AGZ458" i="1"/>
  <c r="AHM94" i="1"/>
  <c r="AHF324" i="1"/>
  <c r="AGU303" i="1"/>
  <c r="AHJ284" i="1"/>
  <c r="AGR253" i="1"/>
  <c r="AGO355" i="1"/>
  <c r="AHI308" i="1"/>
  <c r="AHL288" i="1"/>
  <c r="AHG315" i="1"/>
  <c r="AHI248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94" i="1"/>
  <c r="AGO408" i="1"/>
  <c r="AHD446" i="1"/>
  <c r="AHJ356" i="1"/>
  <c r="AHL422" i="1"/>
  <c r="AHJ374" i="1"/>
  <c r="AGU407" i="1"/>
  <c r="AHI440" i="1"/>
  <c r="AGX384" i="1"/>
  <c r="AGN439" i="1"/>
  <c r="AHJ92" i="1"/>
  <c r="AHL49" i="1"/>
  <c r="AGW315" i="1"/>
  <c r="AHL391" i="1"/>
  <c r="AGZ428" i="1"/>
  <c r="AGX445" i="1"/>
  <c r="AHA412" i="1"/>
  <c r="AGN451" i="1"/>
  <c r="AGU475" i="1"/>
  <c r="AGX415" i="1"/>
  <c r="AHM449" i="1"/>
  <c r="AHL469" i="1"/>
  <c r="AHO73" i="1"/>
  <c r="AGQ359" i="1"/>
  <c r="AGL425" i="1"/>
  <c r="AGO438" i="1"/>
  <c r="AGL343" i="1"/>
  <c r="AGW461" i="1"/>
  <c r="AHJ351" i="1"/>
  <c r="AGW366" i="1"/>
  <c r="AHG402" i="1"/>
  <c r="AGW382" i="1"/>
  <c r="AGR405" i="1"/>
  <c r="AGR297" i="1"/>
  <c r="AGU238" i="1"/>
  <c r="AGU330" i="1"/>
  <c r="AGO335" i="1"/>
  <c r="AHD314" i="1"/>
  <c r="AHI321" i="1"/>
  <c r="AHI263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93" i="1"/>
  <c r="AGZ407" i="1"/>
  <c r="AGL446" i="1"/>
  <c r="AGR415" i="1"/>
  <c r="AHG449" i="1"/>
  <c r="AHF469" i="1"/>
  <c r="AGO414" i="1"/>
  <c r="AGZ449" i="1"/>
  <c r="AGW33" i="1"/>
  <c r="AGL301" i="1"/>
  <c r="AHC322" i="1"/>
  <c r="AGL353" i="1"/>
  <c r="AHM367" i="1"/>
  <c r="AHF397" i="1"/>
  <c r="AGR343" i="1"/>
  <c r="AHC461" i="1"/>
  <c r="AHC35" i="1"/>
  <c r="AHD395" i="1"/>
  <c r="AHI409" i="1"/>
  <c r="AGU448" i="1"/>
  <c r="AHC472" i="1"/>
  <c r="AHA358" i="1"/>
  <c r="AHC424" i="1"/>
  <c r="AGZ437" i="1"/>
  <c r="AHO408" i="1"/>
  <c r="AHA442" i="1"/>
  <c r="AGO386" i="1"/>
  <c r="AHI43" i="1"/>
  <c r="AGX270" i="1"/>
  <c r="AHO340" i="1"/>
  <c r="AGQ272" i="1"/>
  <c r="AGW205" i="1"/>
  <c r="AHA229" i="1"/>
  <c r="AHG337" i="1"/>
  <c r="AGU139" i="1"/>
  <c r="AGR102" i="1"/>
  <c r="AGZ236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408" i="1"/>
  <c r="AHO442" i="1"/>
  <c r="AGL469" i="1"/>
  <c r="AGR355" i="1"/>
  <c r="AGZ367" i="1"/>
  <c r="AGZ399" i="1"/>
  <c r="AHL358" i="1"/>
  <c r="AHL381" i="1"/>
  <c r="AHC370" i="1"/>
  <c r="AHA383" i="1"/>
  <c r="AHO427" i="1"/>
  <c r="AGO470" i="1"/>
  <c r="AGU378" i="1"/>
  <c r="AHF437" i="1"/>
  <c r="AGQ404" i="1"/>
  <c r="AGT23" i="1"/>
  <c r="AHO125" i="1"/>
  <c r="AHD74" i="1"/>
  <c r="AGT94" i="1"/>
  <c r="AHA138" i="1"/>
  <c r="AGR195" i="1"/>
  <c r="AGR69" i="1"/>
  <c r="AHG222" i="1"/>
  <c r="AHM71" i="1"/>
  <c r="AHJ169" i="1"/>
  <c r="AGL228" i="1"/>
  <c r="AGN91" i="1"/>
  <c r="AGN185" i="1"/>
  <c r="AHO165" i="1"/>
  <c r="AGL258" i="1"/>
  <c r="AHC275" i="1"/>
  <c r="AHA333" i="1"/>
  <c r="AGN251" i="1"/>
  <c r="AGX268" i="1"/>
  <c r="AHA329" i="1"/>
  <c r="AGN345" i="1"/>
  <c r="AGW218" i="1"/>
  <c r="AGL264" i="1"/>
  <c r="AGL322" i="1"/>
  <c r="AGQ274" i="1"/>
  <c r="AHJ345" i="1"/>
  <c r="AGL224" i="1"/>
  <c r="AHO89" i="1"/>
  <c r="AHO183" i="1"/>
  <c r="AHG164" i="1"/>
  <c r="AHA92" i="1"/>
  <c r="AHA186" i="1"/>
  <c r="AGT63" i="1"/>
  <c r="AHC100" i="1"/>
  <c r="AHD144" i="1"/>
  <c r="AHA201" i="1"/>
  <c r="AHG236" i="1"/>
  <c r="AGR269" i="1"/>
  <c r="AGX330" i="1"/>
  <c r="AHD219" i="1"/>
  <c r="AGZ265" i="1"/>
  <c r="AGZ323" i="1"/>
  <c r="AGO273" i="1"/>
  <c r="AGO336" i="1"/>
  <c r="AHF273" i="1"/>
  <c r="AGW307" i="1"/>
  <c r="AGN41" i="1"/>
  <c r="AGX54" i="1"/>
  <c r="AHG472" i="1"/>
  <c r="AHC451" i="1"/>
  <c r="AGL416" i="1"/>
  <c r="AGT402" i="1"/>
  <c r="AHG379" i="1"/>
  <c r="AGX29" i="1"/>
  <c r="AGW45" i="1"/>
  <c r="AGN124" i="1"/>
  <c r="AGU158" i="1"/>
  <c r="AGL99" i="1"/>
  <c r="AGQ54" i="1"/>
  <c r="AGU245" i="1"/>
  <c r="AHG101" i="1"/>
  <c r="AHG57" i="1"/>
  <c r="AHD193" i="1"/>
  <c r="AHI250" i="1"/>
  <c r="AHJ120" i="1"/>
  <c r="AGW181" i="1"/>
  <c r="AHM213" i="1"/>
  <c r="AHD256" i="1"/>
  <c r="AGW285" i="1"/>
  <c r="AGX228" i="1"/>
  <c r="AHF249" i="1"/>
  <c r="AGR278" i="1"/>
  <c r="AGU299" i="1"/>
  <c r="AGU168" i="1"/>
  <c r="AGQ233" i="1"/>
  <c r="AHA292" i="1"/>
  <c r="AHM283" i="1"/>
  <c r="AHI54" i="1"/>
  <c r="AHI246" i="1"/>
  <c r="AHI119" i="1"/>
  <c r="AGT210" i="1"/>
  <c r="AHF179" i="1"/>
  <c r="AGU122" i="1"/>
  <c r="AGN183" i="1"/>
  <c r="AGN93" i="1"/>
  <c r="AGZ51" i="1"/>
  <c r="AGX164" i="1"/>
  <c r="AGW137" i="1"/>
  <c r="AGR225" i="1"/>
  <c r="AGL279" i="1"/>
  <c r="AHM300" i="1"/>
  <c r="AGX234" i="1"/>
  <c r="AGT218" i="1"/>
  <c r="AHO293" i="1"/>
  <c r="AHL282" i="1"/>
  <c r="AHJ307" i="1"/>
  <c r="AHM254" i="1"/>
  <c r="AGZ283" i="1"/>
  <c r="AGU82" i="1"/>
  <c r="AGW87" i="1"/>
  <c r="AGO341" i="1"/>
  <c r="AHA348" i="1"/>
  <c r="AGW435" i="1"/>
  <c r="AGT418" i="1"/>
  <c r="AHA469" i="1"/>
  <c r="AGN379" i="1"/>
  <c r="AHM366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7" i="1"/>
  <c r="AHI296" i="1"/>
  <c r="AHO342" i="1"/>
  <c r="AHM349" i="1"/>
  <c r="AGW213" i="1"/>
  <c r="AGU338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7" i="1"/>
  <c r="AHD214" i="1"/>
  <c r="AHC254" i="1"/>
  <c r="AGR300" i="1"/>
  <c r="AGT245" i="1"/>
  <c r="AGQ63" i="1"/>
  <c r="AGN67" i="1"/>
  <c r="AHA94" i="1"/>
  <c r="AHD404" i="1"/>
  <c r="AGX357" i="1"/>
  <c r="AHJ402" i="1"/>
  <c r="AHJ370" i="1"/>
  <c r="AGX379" i="1"/>
  <c r="AGO344" i="1"/>
  <c r="AHM458" i="1"/>
  <c r="AGO404" i="1"/>
  <c r="AGQ390" i="1"/>
  <c r="AHA343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5" i="1"/>
  <c r="AGU243" i="1"/>
  <c r="AHD289" i="1"/>
  <c r="AHI314" i="1"/>
  <c r="AHF282" i="1"/>
  <c r="AHD307" i="1"/>
  <c r="AGQ231" i="1"/>
  <c r="AGR252" i="1"/>
  <c r="AHM280" i="1"/>
  <c r="AHM301" i="1"/>
  <c r="AHJ221" i="1"/>
  <c r="AGW316" i="1"/>
  <c r="AHJ69" i="1"/>
  <c r="AGU162" i="1"/>
  <c r="AGN135" i="1"/>
  <c r="AHG213" i="1"/>
  <c r="AGL103" i="1"/>
  <c r="AGL59" i="1"/>
  <c r="AGO195" i="1"/>
  <c r="AGU253" i="1"/>
  <c r="AHG105" i="1"/>
  <c r="AHG61" i="1"/>
  <c r="AHD197" i="1"/>
  <c r="AHF168" i="1"/>
  <c r="AHI258" i="1"/>
  <c r="AHJ35" i="1"/>
  <c r="AHJ124" i="1"/>
  <c r="AGX186" i="1"/>
  <c r="AHD260" i="1"/>
  <c r="AGW289" i="1"/>
  <c r="AGR308" i="1"/>
  <c r="AHO210" i="1"/>
  <c r="AHF253" i="1"/>
  <c r="AGR282" i="1"/>
  <c r="AGR303" i="1"/>
  <c r="AGU172" i="1"/>
  <c r="AGQ237" i="1"/>
  <c r="AHO220" i="1"/>
  <c r="AHA296" i="1"/>
  <c r="AHM287" i="1"/>
  <c r="AHI39" i="1"/>
  <c r="AHI445" i="1"/>
  <c r="AGN407" i="1"/>
  <c r="AGO393" i="1"/>
  <c r="AHO444" i="1"/>
  <c r="AHJ427" i="1"/>
  <c r="AGT391" i="1"/>
  <c r="AHC457" i="1"/>
  <c r="AGX439" i="1"/>
  <c r="AGX385" i="1"/>
  <c r="AGZ372" i="1"/>
  <c r="AHD432" i="1"/>
  <c r="AHG415" i="1"/>
  <c r="AGW41" i="1"/>
  <c r="AHC28" i="1"/>
  <c r="AHO447" i="1"/>
  <c r="AHG422" i="1"/>
  <c r="AHG371" i="1"/>
  <c r="AGX359" i="1"/>
  <c r="AGX475" i="1"/>
  <c r="AGW455" i="1"/>
  <c r="AHJ423" i="1"/>
  <c r="AHC386" i="1"/>
  <c r="AHJ372" i="1"/>
  <c r="AGZ404" i="1"/>
  <c r="AHD381" i="1"/>
  <c r="AGL344" i="1"/>
  <c r="AHM440" i="1"/>
  <c r="AGU386" i="1"/>
  <c r="AHA27" i="1"/>
  <c r="AHF23" i="1"/>
  <c r="AHG467" i="1"/>
  <c r="AGX466" i="1"/>
  <c r="AHG418" i="1"/>
  <c r="AGZ469" i="1"/>
  <c r="AHA449" i="1"/>
  <c r="AGL415" i="1"/>
  <c r="AHJ321" i="1"/>
  <c r="AGL445" i="1"/>
  <c r="AGN428" i="1"/>
  <c r="AGZ391" i="1"/>
  <c r="AHC462" i="1"/>
  <c r="AGN427" i="1"/>
  <c r="AGZ390" i="1"/>
  <c r="AHD438" i="1"/>
  <c r="AGL384" i="1"/>
  <c r="AHF449" i="1"/>
  <c r="AGU414" i="1"/>
  <c r="AGO50" i="1"/>
  <c r="AGQ163" i="1"/>
  <c r="AHL135" i="1"/>
  <c r="AHJ103" i="1"/>
  <c r="AHJ59" i="1"/>
  <c r="AHM195" i="1"/>
  <c r="AHO254" i="1"/>
  <c r="AHC106" i="1"/>
  <c r="AHC62" i="1"/>
  <c r="AGZ198" i="1"/>
  <c r="AHA169" i="1"/>
  <c r="AGT260" i="1"/>
  <c r="AHF36" i="1"/>
  <c r="AHF125" i="1"/>
  <c r="AHF187" i="1"/>
  <c r="AGL290" i="1"/>
  <c r="AGN309" i="1"/>
  <c r="AHD211" i="1"/>
  <c r="AHA254" i="1"/>
  <c r="AGN283" i="1"/>
  <c r="AGQ304" i="1"/>
  <c r="AGQ173" i="1"/>
  <c r="AHO237" i="1"/>
  <c r="AHD221" i="1"/>
  <c r="AGW297" i="1"/>
  <c r="AHI288" i="1"/>
  <c r="AGL453" i="1"/>
  <c r="AHO424" i="1"/>
  <c r="AHM358" i="1"/>
  <c r="AHG455" i="1"/>
  <c r="AGW423" i="1"/>
  <c r="AGW372" i="1"/>
  <c r="AGN360" i="1"/>
  <c r="AGR471" i="1"/>
  <c r="AHM380" i="1"/>
  <c r="AHD368" i="1"/>
  <c r="AGZ460" i="1"/>
  <c r="AHD442" i="1"/>
  <c r="AHC388" i="1"/>
  <c r="AHF11" i="1"/>
  <c r="AGR58" i="1"/>
  <c r="AHF468" i="1"/>
  <c r="AHG45" i="1"/>
  <c r="AHD161" i="1"/>
  <c r="AHF136" i="1"/>
  <c r="AHD194" i="1"/>
  <c r="AGU106" i="1"/>
  <c r="AHF65" i="1"/>
  <c r="AGX150" i="1"/>
  <c r="AGR68" i="1"/>
  <c r="AGQ153" i="1"/>
  <c r="AHI244" i="1"/>
  <c r="AGR121" i="1"/>
  <c r="AGT76" i="1"/>
  <c r="AGR183" i="1"/>
  <c r="AGU210" i="1"/>
  <c r="AGU259" i="1"/>
  <c r="AHM290" i="1"/>
  <c r="AGT307" i="1"/>
  <c r="AHI330" i="1"/>
  <c r="AGW252" i="1"/>
  <c r="AHO283" i="1"/>
  <c r="AGW302" i="1"/>
  <c r="AHD323" i="1"/>
  <c r="AGO233" i="1"/>
  <c r="AGZ219" i="1"/>
  <c r="AHO315" i="1"/>
  <c r="AHJ291" i="1"/>
  <c r="AGQ334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7" i="1"/>
  <c r="AGR324" i="1"/>
  <c r="AHC234" i="1"/>
  <c r="AHM220" i="1"/>
  <c r="AGT317" i="1"/>
  <c r="AGU188" i="1"/>
  <c r="AHI290" i="1"/>
  <c r="AGZ310" i="1"/>
  <c r="AGN289" i="1"/>
  <c r="AHC309" i="1"/>
  <c r="AHO57" i="1"/>
  <c r="AHL477" i="1"/>
  <c r="AHC363" i="1"/>
  <c r="AHA399" i="1"/>
  <c r="AHO376" i="1"/>
  <c r="AGX453" i="1"/>
  <c r="AGT399" i="1"/>
  <c r="AGT367" i="1"/>
  <c r="AHL354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4" i="1"/>
  <c r="AGN333" i="1"/>
  <c r="AHG343" i="1"/>
  <c r="AGU225" i="1"/>
  <c r="AHM267" i="1"/>
  <c r="AGN329" i="1"/>
  <c r="AGT234" i="1"/>
  <c r="AHA314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3" i="1"/>
  <c r="AGU272" i="1"/>
  <c r="AGQ295" i="1"/>
  <c r="AGW242" i="1"/>
  <c r="AHG235" i="1"/>
  <c r="AHA215" i="1"/>
  <c r="AHM260" i="1"/>
  <c r="AGT336" i="1"/>
  <c r="AGL273" i="1"/>
  <c r="AGQ16" i="1"/>
  <c r="AHL475" i="1"/>
  <c r="AHL362" i="1"/>
  <c r="AGQ348" i="1"/>
  <c r="AGU376" i="1"/>
  <c r="AGL364" i="1"/>
  <c r="AGU416" i="1"/>
  <c r="AHA401" i="1"/>
  <c r="AHC379" i="1"/>
  <c r="AGQ342" i="1"/>
  <c r="AHO82" i="1"/>
  <c r="AHJ65" i="1"/>
  <c r="AHJ132" i="1"/>
  <c r="AHF217" i="1"/>
  <c r="AHJ84" i="1"/>
  <c r="AHO179" i="1"/>
  <c r="AHG160" i="1"/>
  <c r="AHA88" i="1"/>
  <c r="AHA182" i="1"/>
  <c r="AGT163" i="1"/>
  <c r="AGT59" i="1"/>
  <c r="AHC96" i="1"/>
  <c r="AHD140" i="1"/>
  <c r="AHA197" i="1"/>
  <c r="AGX326" i="1"/>
  <c r="AGZ319" i="1"/>
  <c r="AGO269" i="1"/>
  <c r="AHF269" i="1"/>
  <c r="AHD303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8" i="1"/>
  <c r="AGL233" i="1"/>
  <c r="AHC270" i="1"/>
  <c r="AHC333" i="1"/>
  <c r="AGX202" i="1"/>
  <c r="AGT251" i="1"/>
  <c r="AHD268" i="1"/>
  <c r="AHG329" i="1"/>
  <c r="AGT345" i="1"/>
  <c r="AGT97" i="1"/>
  <c r="AHM455" i="1"/>
  <c r="AHC423" i="1"/>
  <c r="AHC372" i="1"/>
  <c r="AGT360" i="1"/>
  <c r="AGT476" i="1"/>
  <c r="AGL456" i="1"/>
  <c r="AHF424" i="1"/>
  <c r="AGR387" i="1"/>
  <c r="AHF373" i="1"/>
  <c r="AGQ406" i="1"/>
  <c r="AGW353" i="1"/>
  <c r="AHJ344" i="1"/>
  <c r="AHI460" i="1"/>
  <c r="AHI441" i="1"/>
  <c r="AGQ387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3" i="1"/>
  <c r="AHG100" i="1"/>
  <c r="AHD137" i="1"/>
  <c r="AHG260" i="1"/>
  <c r="AGN336" i="1"/>
  <c r="AHJ227" i="1"/>
  <c r="AGZ270" i="1"/>
  <c r="AHI331" i="1"/>
  <c r="AHM268" i="1"/>
  <c r="AHA35" i="1"/>
  <c r="AGX177" i="1"/>
  <c r="AGZ160" i="1"/>
  <c r="AGZ99" i="1"/>
  <c r="AHC136" i="1"/>
  <c r="AGL102" i="1"/>
  <c r="AGO139" i="1"/>
  <c r="AHM72" i="1"/>
  <c r="AGQ110" i="1"/>
  <c r="AGO212" i="1"/>
  <c r="AGN337" i="1"/>
  <c r="AGU229" i="1"/>
  <c r="AGQ205" i="1"/>
  <c r="AHM271" i="1"/>
  <c r="AHI340" i="1"/>
  <c r="AHL244" i="1"/>
  <c r="AGT238" i="1"/>
  <c r="AHL267" i="1"/>
  <c r="AGL320" i="1"/>
  <c r="AHJ42" i="1"/>
  <c r="AHD50" i="1"/>
  <c r="AGR74" i="1"/>
  <c r="AHG463" i="1"/>
  <c r="AHJ429" i="1"/>
  <c r="AGO390" i="1"/>
  <c r="AHL429" i="1"/>
  <c r="AHO412" i="1"/>
  <c r="AHF470" i="1"/>
  <c r="AGZ441" i="1"/>
  <c r="AHA406" i="1"/>
  <c r="AHC476" i="1"/>
  <c r="AGU452" i="1"/>
  <c r="AHI413" i="1"/>
  <c r="AHJ449" i="1"/>
  <c r="AGL96" i="1"/>
  <c r="AHG440" i="1"/>
  <c r="AGL385" i="1"/>
  <c r="AGN372" i="1"/>
  <c r="AGL438" i="1"/>
  <c r="AHC383" i="1"/>
  <c r="AHC360" i="1"/>
  <c r="AGQ401" i="1"/>
  <c r="AGQ369" i="1"/>
  <c r="AHA472" i="1"/>
  <c r="AGZ444" i="1"/>
  <c r="AGQ410" i="1"/>
  <c r="AHD18" i="1"/>
  <c r="AGR418" i="1"/>
  <c r="AGW433" i="1"/>
  <c r="AHI396" i="1"/>
  <c r="AHC378" i="1"/>
  <c r="AGN343" i="1"/>
  <c r="AGX292" i="1"/>
  <c r="AGT11" i="1"/>
  <c r="AGO430" i="1"/>
  <c r="AGL413" i="1"/>
  <c r="AHM446" i="1"/>
  <c r="AHC411" i="1"/>
  <c r="AGU468" i="1"/>
  <c r="AHA459" i="1"/>
  <c r="AHJ407" i="1"/>
  <c r="AHG451" i="1"/>
  <c r="AHI434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7" i="1"/>
  <c r="AGQ230" i="1"/>
  <c r="AHO205" i="1"/>
  <c r="AHI272" i="1"/>
  <c r="AGX341" i="1"/>
  <c r="AHG245" i="1"/>
  <c r="AGO239" i="1"/>
  <c r="AHG268" i="1"/>
  <c r="AHJ320" i="1"/>
  <c r="AGR307" i="1"/>
  <c r="AHD386" i="1"/>
  <c r="AGT359" i="1"/>
  <c r="AHI457" i="1"/>
  <c r="AHD439" i="1"/>
  <c r="AHD385" i="1"/>
  <c r="AHF372" i="1"/>
  <c r="AGR403" i="1"/>
  <c r="AGX381" i="1"/>
  <c r="AHJ444" i="1"/>
  <c r="AGZ409" i="1"/>
  <c r="AGQ61" i="1"/>
  <c r="AGR476" i="1"/>
  <c r="AHJ418" i="1"/>
  <c r="AHM451" i="1"/>
  <c r="AHO434" i="1"/>
  <c r="AHI463" i="1"/>
  <c r="AHI365" i="1"/>
  <c r="AHM352" i="1"/>
  <c r="AHF321" i="1"/>
  <c r="AHC43" i="1"/>
  <c r="AGQ79" i="1"/>
  <c r="AHC464" i="1"/>
  <c r="AHF430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71" i="1"/>
  <c r="AGU294" i="1"/>
  <c r="AHL234" i="1"/>
  <c r="AHF214" i="1"/>
  <c r="AGO260" i="1"/>
  <c r="AGX335" i="1"/>
  <c r="AGW272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O234" i="1"/>
  <c r="AHC101" i="1"/>
  <c r="AGZ138" i="1"/>
  <c r="AHL336" i="1"/>
  <c r="AHF228" i="1"/>
  <c r="AHA204" i="1"/>
  <c r="AGU271" i="1"/>
  <c r="AGQ340" i="1"/>
  <c r="AHI269" i="1"/>
  <c r="AGN456" i="1"/>
  <c r="AHA420" i="1"/>
  <c r="AGU384" i="1"/>
  <c r="AHM356" i="1"/>
  <c r="AGT455" i="1"/>
  <c r="AGU437" i="1"/>
  <c r="AGU383" i="1"/>
  <c r="AGW370" i="1"/>
  <c r="AHL400" i="1"/>
  <c r="AHM378" i="1"/>
  <c r="AHM472" i="1"/>
  <c r="AGL442" i="1"/>
  <c r="AGQ407" i="1"/>
  <c r="AHF303" i="1"/>
  <c r="AGW107" i="1"/>
  <c r="AHI466" i="1"/>
  <c r="AGT458" i="1"/>
  <c r="AHL425" i="1"/>
  <c r="AGN36" i="1"/>
  <c r="AGN125" i="1"/>
  <c r="AHJ186" i="1"/>
  <c r="AHD96" i="1"/>
  <c r="AGL56" i="1"/>
  <c r="AHM140" i="1"/>
  <c r="AHJ230" i="1"/>
  <c r="AHG58" i="1"/>
  <c r="AGZ143" i="1"/>
  <c r="AHF110" i="1"/>
  <c r="AHI66" i="1"/>
  <c r="AHF202" i="1"/>
  <c r="AHG173" i="1"/>
  <c r="AHD249" i="1"/>
  <c r="AGT281" i="1"/>
  <c r="AHD299" i="1"/>
  <c r="AGO321" i="1"/>
  <c r="AHF242" i="1"/>
  <c r="AGL289" i="1"/>
  <c r="AGQ314" i="1"/>
  <c r="AHJ215" i="1"/>
  <c r="AHG258" i="1"/>
  <c r="AGT287" i="1"/>
  <c r="AGU306" i="1"/>
  <c r="AGW228" i="1"/>
  <c r="AGQ282" i="1"/>
  <c r="AGW324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8" i="1"/>
  <c r="AHG314" i="1"/>
  <c r="AGL260" i="1"/>
  <c r="AHG288" i="1"/>
  <c r="AHI307" i="1"/>
  <c r="AHD178" i="1"/>
  <c r="AGU227" i="1"/>
  <c r="AGO281" i="1"/>
  <c r="AHJ302" i="1"/>
  <c r="AHC279" i="1"/>
  <c r="AHI298" i="1"/>
  <c r="AGU345" i="1"/>
  <c r="AGO46" i="1"/>
  <c r="AHD475" i="1"/>
  <c r="AHC455" i="1"/>
  <c r="AGN424" i="1"/>
  <c r="AHI386" i="1"/>
  <c r="AGN373" i="1"/>
  <c r="AHF456" i="1"/>
  <c r="AGQ421" i="1"/>
  <c r="AHM384" i="1"/>
  <c r="AHC357" i="1"/>
  <c r="AHA402" i="1"/>
  <c r="AGQ366" i="1"/>
  <c r="AHD351" i="1"/>
  <c r="AGW443" i="1"/>
  <c r="AGR409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9" i="1"/>
  <c r="AGZ286" i="1"/>
  <c r="AGX311" i="1"/>
  <c r="AHF260" i="1"/>
  <c r="AHA279" i="1"/>
  <c r="AHO227" i="1"/>
  <c r="AGN249" i="1"/>
  <c r="AHF298" i="1"/>
  <c r="AHF218" i="1"/>
  <c r="AHA311" i="1"/>
  <c r="AHA63" i="1"/>
  <c r="AHL124" i="1"/>
  <c r="AGQ159" i="1"/>
  <c r="AHM263" i="1"/>
  <c r="AHJ99" i="1"/>
  <c r="AHO54" i="1"/>
  <c r="AHO246" i="1"/>
  <c r="AHC102" i="1"/>
  <c r="AHC58" i="1"/>
  <c r="AGZ194" i="1"/>
  <c r="AGT252" i="1"/>
  <c r="AHF121" i="1"/>
  <c r="AGR182" i="1"/>
  <c r="AHI214" i="1"/>
  <c r="AGZ257" i="1"/>
  <c r="AGL286" i="1"/>
  <c r="AGT229" i="1"/>
  <c r="AHA250" i="1"/>
  <c r="AGN279" i="1"/>
  <c r="AGQ300" i="1"/>
  <c r="AGQ169" i="1"/>
  <c r="AHO233" i="1"/>
  <c r="AHD217" i="1"/>
  <c r="AGW293" i="1"/>
  <c r="AHI284" i="1"/>
  <c r="AGZ11" i="1"/>
  <c r="AGL473" i="1"/>
  <c r="AHM448" i="1"/>
  <c r="AGR410" i="1"/>
  <c r="AGT396" i="1"/>
  <c r="AGQ448" i="1"/>
  <c r="AGL431" i="1"/>
  <c r="AGX394" i="1"/>
  <c r="AHF460" i="1"/>
  <c r="AHM442" i="1"/>
  <c r="AHI388" i="1"/>
  <c r="AHO435" i="1"/>
  <c r="AHL418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7" i="1"/>
  <c r="AHJ287" i="1"/>
  <c r="AHG307" i="1"/>
  <c r="AHJ353" i="1"/>
  <c r="AGO227" i="1"/>
  <c r="AHL280" i="1"/>
  <c r="AHD302" i="1"/>
  <c r="AHJ262" i="1"/>
  <c r="AGR245" i="1"/>
  <c r="AHF292" i="1"/>
  <c r="AHF316" i="1"/>
  <c r="AHM293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3" i="1"/>
  <c r="AGT285" i="1"/>
  <c r="AHG303" i="1"/>
  <c r="AGO325" i="1"/>
  <c r="AGU264" i="1"/>
  <c r="AHF246" i="1"/>
  <c r="AGU278" i="1"/>
  <c r="AHF296" i="1"/>
  <c r="AGQ318" i="1"/>
  <c r="AGT291" i="1"/>
  <c r="AGU310" i="1"/>
  <c r="AGQ286" i="1"/>
  <c r="AHM329" i="1"/>
  <c r="AGQ90" i="1"/>
  <c r="AGN26" i="1"/>
  <c r="AGL22" i="1"/>
  <c r="AGR470" i="1"/>
  <c r="AHA468" i="1"/>
  <c r="AGQ471" i="1"/>
  <c r="AGL451" i="1"/>
  <c r="AHF416" i="1"/>
  <c r="AHO399" i="1"/>
  <c r="AGX363" i="1"/>
  <c r="AHF101" i="1"/>
  <c r="AGX114" i="1"/>
  <c r="AHI461" i="1"/>
  <c r="AGN441" i="1"/>
  <c r="AGX392" i="1"/>
  <c r="AGR432" i="1"/>
  <c r="AGU415" i="1"/>
  <c r="AGR444" i="1"/>
  <c r="AHJ408" i="1"/>
  <c r="AGO416" i="1"/>
  <c r="AHJ17" i="1"/>
  <c r="AHJ404" i="1"/>
  <c r="AGN368" i="1"/>
  <c r="AHL353" i="1"/>
  <c r="AGX403" i="1"/>
  <c r="AHF381" i="1"/>
  <c r="AGQ463" i="1"/>
  <c r="AGQ365" i="1"/>
  <c r="AGU352" i="1"/>
  <c r="AHD457" i="1"/>
  <c r="AGT425" i="1"/>
  <c r="AGT374" i="1"/>
  <c r="AHL328" i="1"/>
  <c r="AGO11" i="1"/>
  <c r="AHI468" i="1"/>
  <c r="AGL476" i="1"/>
  <c r="AHI476" i="1"/>
  <c r="AHA452" i="1"/>
  <c r="AHO413" i="1"/>
  <c r="AGZ463" i="1"/>
  <c r="AGL399" i="1"/>
  <c r="AGN377" i="1"/>
  <c r="AHL40" i="1"/>
  <c r="AHO156" i="1"/>
  <c r="AGZ101" i="1"/>
  <c r="AHJ60" i="1"/>
  <c r="AHI145" i="1"/>
  <c r="AGQ236" i="1"/>
  <c r="AHC63" i="1"/>
  <c r="AGU148" i="1"/>
  <c r="AGX115" i="1"/>
  <c r="AGX71" i="1"/>
  <c r="AHL208" i="1"/>
  <c r="AHC178" i="1"/>
  <c r="AGZ254" i="1"/>
  <c r="AGO286" i="1"/>
  <c r="AGZ304" i="1"/>
  <c r="AHM325" i="1"/>
  <c r="AGQ265" i="1"/>
  <c r="AHA247" i="1"/>
  <c r="AGQ279" i="1"/>
  <c r="AHA297" i="1"/>
  <c r="AHO318" i="1"/>
  <c r="AGO293" i="1"/>
  <c r="AGQ311" i="1"/>
  <c r="AHO286" i="1"/>
  <c r="AHF330" i="1"/>
  <c r="AHG12" i="1"/>
  <c r="AHF394" i="1"/>
  <c r="AHO432" i="1"/>
  <c r="AGN393" i="1"/>
  <c r="AGL428" i="1"/>
  <c r="AGO411" i="1"/>
  <c r="AGO474" i="1"/>
  <c r="AHD382" i="1"/>
  <c r="AGT355" i="1"/>
  <c r="AGW406" i="1"/>
  <c r="AHF368" i="1"/>
  <c r="AHI354" i="1"/>
  <c r="AHF463" i="1"/>
  <c r="AGR399" i="1"/>
  <c r="AGT101" i="1"/>
  <c r="AHM16" i="1"/>
  <c r="AGO108" i="1"/>
  <c r="AGL145" i="1"/>
  <c r="AGN197" i="1"/>
  <c r="AHI79" i="1"/>
  <c r="AHL116" i="1"/>
  <c r="AHA248" i="1"/>
  <c r="AGZ120" i="1"/>
  <c r="AGU256" i="1"/>
  <c r="AHI94" i="1"/>
  <c r="AHD49" i="1"/>
  <c r="AHD191" i="1"/>
  <c r="AGQ280" i="1"/>
  <c r="AGW254" i="1"/>
  <c r="AGL300" i="1"/>
  <c r="AGZ221" i="1"/>
  <c r="AHL262" i="1"/>
  <c r="AHG242" i="1"/>
  <c r="AGW292" i="1"/>
  <c r="AHG49" i="1"/>
  <c r="AHC118" i="1"/>
  <c r="AHO249" i="1"/>
  <c r="AHA93" i="1"/>
  <c r="AGZ48" i="1"/>
  <c r="AGZ190" i="1"/>
  <c r="AGN96" i="1"/>
  <c r="AGO51" i="1"/>
  <c r="AGU114" i="1"/>
  <c r="AGU151" i="1"/>
  <c r="AGW203" i="1"/>
  <c r="AHI173" i="1"/>
  <c r="AGQ251" i="1"/>
  <c r="AHF279" i="1"/>
  <c r="AHI300" i="1"/>
  <c r="AHM222" i="1"/>
  <c r="AGW264" i="1"/>
  <c r="AGL244" i="1"/>
  <c r="AHD293" i="1"/>
  <c r="AGT278" i="1"/>
  <c r="AGQ17" i="1"/>
  <c r="AHG416" i="1"/>
  <c r="AHF431" i="1"/>
  <c r="AGO395" i="1"/>
  <c r="AHL376" i="1"/>
  <c r="AHC341" i="1"/>
  <c r="AHD9" i="1"/>
  <c r="AGU472" i="1"/>
  <c r="AGQ65" i="1"/>
  <c r="AGL53" i="1"/>
  <c r="AHO48" i="1"/>
  <c r="AHO164" i="1"/>
  <c r="AHJ139" i="1"/>
  <c r="AHJ198" i="1"/>
  <c r="AGZ109" i="1"/>
  <c r="AHJ68" i="1"/>
  <c r="AHI153" i="1"/>
  <c r="AGO247" i="1"/>
  <c r="AHC71" i="1"/>
  <c r="AGT128" i="1"/>
  <c r="AGX257" i="1"/>
  <c r="AHC124" i="1"/>
  <c r="AHA79" i="1"/>
  <c r="AHC186" i="1"/>
  <c r="AGX310" i="1"/>
  <c r="AHA255" i="1"/>
  <c r="AGQ287" i="1"/>
  <c r="AHO326" i="1"/>
  <c r="AGT236" i="1"/>
  <c r="AHD222" i="1"/>
  <c r="AGQ319" i="1"/>
  <c r="AHO338" i="1"/>
  <c r="AHC112" i="1"/>
  <c r="AGX249" i="1"/>
  <c r="AGU123" i="1"/>
  <c r="AGW78" i="1"/>
  <c r="AGU185" i="1"/>
  <c r="AGU214" i="1"/>
  <c r="AHJ125" i="1"/>
  <c r="AHL80" i="1"/>
  <c r="AHJ187" i="1"/>
  <c r="AGQ56" i="1"/>
  <c r="AGQ146" i="1"/>
  <c r="AHI208" i="1"/>
  <c r="AGN231" i="1"/>
  <c r="AHC327" i="1"/>
  <c r="AHG237" i="1"/>
  <c r="AGO224" i="1"/>
  <c r="AHO262" i="1"/>
  <c r="AGX320" i="1"/>
  <c r="AHC191" i="1"/>
  <c r="AHD313" i="1"/>
  <c r="AGQ294" i="1"/>
  <c r="AHC313" i="1"/>
  <c r="AGU64" i="1"/>
  <c r="AHG474" i="1"/>
  <c r="AGW417" i="1"/>
  <c r="AGT450" i="1"/>
  <c r="AGU433" i="1"/>
  <c r="AHG396" i="1"/>
  <c r="AGO462" i="1"/>
  <c r="AGO364" i="1"/>
  <c r="AGT351" i="1"/>
  <c r="AHJ33" i="1"/>
  <c r="AGR39" i="1"/>
  <c r="AGU155" i="1"/>
  <c r="AGQ191" i="1"/>
  <c r="AHO99" i="1"/>
  <c r="AGW59" i="1"/>
  <c r="AGO144" i="1"/>
  <c r="AHL61" i="1"/>
  <c r="AHD146" i="1"/>
  <c r="AGQ240" i="1"/>
  <c r="AHM113" i="1"/>
  <c r="AHM69" i="1"/>
  <c r="AGZ206" i="1"/>
  <c r="AHL176" i="1"/>
  <c r="AHM264" i="1"/>
  <c r="AHO252" i="1"/>
  <c r="AGX284" i="1"/>
  <c r="AHO302" i="1"/>
  <c r="AGT324" i="1"/>
  <c r="AGZ263" i="1"/>
  <c r="AHJ245" i="1"/>
  <c r="AGX295" i="1"/>
  <c r="AGU317" i="1"/>
  <c r="AGX290" i="1"/>
  <c r="AGZ309" i="1"/>
  <c r="AHA231" i="1"/>
  <c r="AGU285" i="1"/>
  <c r="AGO329" i="1"/>
  <c r="AGU93" i="1"/>
  <c r="AHG144" i="1"/>
  <c r="AHI112" i="1"/>
  <c r="AHF68" i="1"/>
  <c r="AHL204" i="1"/>
  <c r="AHD175" i="1"/>
  <c r="AGX262" i="1"/>
  <c r="AGR115" i="1"/>
  <c r="AGR71" i="1"/>
  <c r="AGZ208" i="1"/>
  <c r="AGW178" i="1"/>
  <c r="AHA45" i="1"/>
  <c r="AGX161" i="1"/>
  <c r="AGZ136" i="1"/>
  <c r="AGR194" i="1"/>
  <c r="AHC221" i="1"/>
  <c r="AHL317" i="1"/>
  <c r="AGZ292" i="1"/>
  <c r="AHM310" i="1"/>
  <c r="AHO181" i="1"/>
  <c r="AGZ230" i="1"/>
  <c r="AGT284" i="1"/>
  <c r="AGO350" i="1"/>
  <c r="AHG282" i="1"/>
  <c r="AHI302" i="1"/>
  <c r="AGT49" i="1"/>
  <c r="AGZ472" i="1"/>
  <c r="AHL420" i="1"/>
  <c r="AHO382" i="1"/>
  <c r="AHL369" i="1"/>
  <c r="AHI381" i="1"/>
  <c r="AGR354" i="1"/>
  <c r="AGW399" i="1"/>
  <c r="AHO362" i="1"/>
  <c r="AGZ348" i="1"/>
  <c r="AHA439" i="1"/>
  <c r="AGN406" i="1"/>
  <c r="AHI373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20" i="1"/>
  <c r="AGX313" i="1"/>
  <c r="AGR208" i="1"/>
  <c r="AGN258" i="1"/>
  <c r="AHF289" i="1"/>
  <c r="AGL306" i="1"/>
  <c r="AGX329" i="1"/>
  <c r="AHD329" i="1"/>
  <c r="AHJ143" i="1"/>
  <c r="AGT204" i="1"/>
  <c r="AGZ113" i="1"/>
  <c r="AHJ72" i="1"/>
  <c r="AHG129" i="1"/>
  <c r="AHC75" i="1"/>
  <c r="AGT132" i="1"/>
  <c r="AHA170" i="1"/>
  <c r="AHC263" i="1"/>
  <c r="AHA83" i="1"/>
  <c r="AHC190" i="1"/>
  <c r="AHI218" i="1"/>
  <c r="AGX314" i="1"/>
  <c r="AHL334" i="1"/>
  <c r="AHF209" i="1"/>
  <c r="AHA259" i="1"/>
  <c r="AGQ291" i="1"/>
  <c r="AGZ307" i="1"/>
  <c r="AHO330" i="1"/>
  <c r="AGT240" i="1"/>
  <c r="AHD226" i="1"/>
  <c r="AHA265" i="1"/>
  <c r="AGQ323" i="1"/>
  <c r="AHD115" i="1"/>
  <c r="AGX10" i="1"/>
  <c r="AHI442" i="1"/>
  <c r="AGL409" i="1"/>
  <c r="AGR474" i="1"/>
  <c r="AHC442" i="1"/>
  <c r="AHC407" i="1"/>
  <c r="AHA455" i="1"/>
  <c r="AGQ423" i="1"/>
  <c r="AGQ372" i="1"/>
  <c r="AHJ359" i="1"/>
  <c r="AHG447" i="1"/>
  <c r="AHI430" i="1"/>
  <c r="AGL394" i="1"/>
  <c r="AHG15" i="1"/>
  <c r="AGX463" i="1"/>
  <c r="AGN85" i="1"/>
  <c r="AGX428" i="1"/>
  <c r="AHG403" i="1"/>
  <c r="AHC382" i="1"/>
  <c r="AGL402" i="1"/>
  <c r="AGL370" i="1"/>
  <c r="AHI378" i="1"/>
  <c r="AGT343" i="1"/>
  <c r="AGO458" i="1"/>
  <c r="AHA427" i="1"/>
  <c r="AGU389" i="1"/>
  <c r="AHI28" i="1"/>
  <c r="AGW452" i="1"/>
  <c r="AGR435" i="1"/>
  <c r="AGR434" i="1"/>
  <c r="AHD397" i="1"/>
  <c r="AHO464" i="1"/>
  <c r="AGO431" i="1"/>
  <c r="AGW391" i="1"/>
  <c r="AHJ470" i="1"/>
  <c r="AGN316" i="1"/>
  <c r="AGR40" i="1"/>
  <c r="AHG72" i="1"/>
  <c r="AHJ433" i="1"/>
  <c r="AGO394" i="1"/>
  <c r="AHL433" i="1"/>
  <c r="AHO416" i="1"/>
  <c r="AHL445" i="1"/>
  <c r="AHA410" i="1"/>
  <c r="AHI417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W286" i="1"/>
  <c r="AGN306" i="1"/>
  <c r="AGL352" i="1"/>
  <c r="AGX225" i="1"/>
  <c r="AGR279" i="1"/>
  <c r="AGN301" i="1"/>
  <c r="AHG243" i="1"/>
  <c r="AGN290" i="1"/>
  <c r="AGL315" i="1"/>
  <c r="AHD290" i="1"/>
  <c r="AHM302" i="1"/>
  <c r="AGT392" i="1"/>
  <c r="AGQ444" i="1"/>
  <c r="AHG427" i="1"/>
  <c r="AGX390" i="1"/>
  <c r="AHG456" i="1"/>
  <c r="AHI438" i="1"/>
  <c r="AHI384" i="1"/>
  <c r="AHD371" i="1"/>
  <c r="AHO431" i="1"/>
  <c r="AGL268" i="1"/>
  <c r="AGX267" i="1"/>
  <c r="AGT338" i="1"/>
  <c r="AHO317" i="1"/>
  <c r="AHM324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70" i="1"/>
  <c r="AHG383" i="1"/>
  <c r="AHG437" i="1"/>
  <c r="AHF455" i="1"/>
  <c r="AHO363" i="1"/>
  <c r="AGO376" i="1"/>
  <c r="AHI352" i="1"/>
  <c r="AHA367" i="1"/>
  <c r="AGW345" i="1"/>
  <c r="AHF380" i="1"/>
  <c r="AGQ420" i="1"/>
  <c r="AHG32" i="1"/>
  <c r="AHC306" i="1"/>
  <c r="AHO411" i="1"/>
  <c r="AGW447" i="1"/>
  <c r="AHF358" i="1"/>
  <c r="AGR407" i="1"/>
  <c r="AGQ388" i="1"/>
  <c r="AGO442" i="1"/>
  <c r="AGN460" i="1"/>
  <c r="AGQ389" i="1"/>
  <c r="AGW425" i="1"/>
  <c r="AHF442" i="1"/>
  <c r="AGO366" i="1"/>
  <c r="AGR378" i="1"/>
  <c r="AGX417" i="1"/>
  <c r="AHA434" i="1"/>
  <c r="AGT340" i="1"/>
  <c r="AHJ273" i="1"/>
  <c r="AGO337" i="1"/>
  <c r="AHC236" i="1"/>
  <c r="AGL243" i="1"/>
  <c r="AHO295" i="1"/>
  <c r="AGQ273" i="1"/>
  <c r="AGL235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13" i="1"/>
  <c r="AGU430" i="1"/>
  <c r="AGU357" i="1"/>
  <c r="AGQ370" i="1"/>
  <c r="AGO383" i="1"/>
  <c r="AGO437" i="1"/>
  <c r="AGN455" i="1"/>
  <c r="AHM388" i="1"/>
  <c r="AGQ425" i="1"/>
  <c r="AGZ442" i="1"/>
  <c r="AHI390" i="1"/>
  <c r="AHG404" i="1"/>
  <c r="AHC459" i="1"/>
  <c r="AGO42" i="1"/>
  <c r="AHL291" i="1"/>
  <c r="AGX418" i="1"/>
  <c r="AGW411" i="1"/>
  <c r="AHG446" i="1"/>
  <c r="AHD417" i="1"/>
  <c r="AHG434" i="1"/>
  <c r="AHM394" i="1"/>
  <c r="AHF434" i="1"/>
  <c r="AHG64" i="1"/>
  <c r="AHC39" i="1"/>
  <c r="AGT372" i="1"/>
  <c r="AGR385" i="1"/>
  <c r="AGR439" i="1"/>
  <c r="AGW457" i="1"/>
  <c r="AGZ365" i="1"/>
  <c r="AHI377" i="1"/>
  <c r="AHF354" i="1"/>
  <c r="AGL369" i="1"/>
  <c r="AGL420" i="1"/>
  <c r="AHJ346" i="1"/>
  <c r="AHI355" i="1"/>
  <c r="AHD421" i="1"/>
  <c r="AHA443" i="1"/>
  <c r="AHJ333" i="1"/>
  <c r="AGQ281" i="1"/>
  <c r="AGX252" i="1"/>
  <c r="AHC280" i="1"/>
  <c r="AGX298" i="1"/>
  <c r="AHL222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82" i="1"/>
  <c r="AGT468" i="1"/>
  <c r="AHD342" i="1"/>
  <c r="AGQ378" i="1"/>
  <c r="AHL351" i="1"/>
  <c r="AHG364" i="1"/>
  <c r="AHG16" i="1"/>
  <c r="AHA335" i="1"/>
  <c r="AHL410" i="1"/>
  <c r="AGQ450" i="1"/>
  <c r="AHD367" i="1"/>
  <c r="AGQ405" i="1"/>
  <c r="AHD437" i="1"/>
  <c r="AHA116" i="1"/>
  <c r="AHD68" i="1"/>
  <c r="AHC153" i="1"/>
  <c r="AGT246" i="1"/>
  <c r="AGZ122" i="1"/>
  <c r="AHA77" i="1"/>
  <c r="AGZ184" i="1"/>
  <c r="AHD212" i="1"/>
  <c r="AGL125" i="1"/>
  <c r="AGN80" i="1"/>
  <c r="AGL187" i="1"/>
  <c r="AGT54" i="1"/>
  <c r="AGU145" i="1"/>
  <c r="AHM206" i="1"/>
  <c r="AGR230" i="1"/>
  <c r="AHG326" i="1"/>
  <c r="AHL236" i="1"/>
  <c r="AGT223" i="1"/>
  <c r="AGQ262" i="1"/>
  <c r="AHI319" i="1"/>
  <c r="AHD190" i="1"/>
  <c r="AHO312" i="1"/>
  <c r="AHI291" i="1"/>
  <c r="AHG312" i="1"/>
  <c r="AGQ356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3" i="1"/>
  <c r="AGR321" i="1"/>
  <c r="AGT314" i="1"/>
  <c r="AGN209" i="1"/>
  <c r="AHL258" i="1"/>
  <c r="AHA290" i="1"/>
  <c r="AHJ306" i="1"/>
  <c r="AGW330" i="1"/>
  <c r="AGU331" i="1"/>
  <c r="AHL125" i="1"/>
  <c r="AHF10" i="1"/>
  <c r="AHM402" i="1"/>
  <c r="AHC366" i="1"/>
  <c r="AGN352" i="1"/>
  <c r="AHM401" i="1"/>
  <c r="AHO379" i="1"/>
  <c r="AGZ461" i="1"/>
  <c r="AGZ363" i="1"/>
  <c r="AHD350" i="1"/>
  <c r="AGQ456" i="1"/>
  <c r="AHI423" i="1"/>
  <c r="AHI372" i="1"/>
  <c r="AGZ360" i="1"/>
  <c r="AGR327" i="1"/>
  <c r="AGT53" i="1"/>
  <c r="AHO474" i="1"/>
  <c r="AGR423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8" i="1"/>
  <c r="AHD274" i="1"/>
  <c r="AGZ297" i="1"/>
  <c r="AHF244" i="1"/>
  <c r="AGN238" i="1"/>
  <c r="AHF267" i="1"/>
  <c r="AHI338" i="1"/>
  <c r="AHA275" i="1"/>
  <c r="AHG292" i="1"/>
  <c r="AHC380" i="1"/>
  <c r="AHM107" i="1"/>
  <c r="AGL152" i="1"/>
  <c r="AHL82" i="1"/>
  <c r="AHL38" i="1"/>
  <c r="AHO180" i="1"/>
  <c r="AHJ163" i="1"/>
  <c r="AHJ235" i="1"/>
  <c r="AHA85" i="1"/>
  <c r="AGX41" i="1"/>
  <c r="AHA183" i="1"/>
  <c r="AHC166" i="1"/>
  <c r="AHG104" i="1"/>
  <c r="AHD141" i="1"/>
  <c r="AHF193" i="1"/>
  <c r="AGT354" i="1"/>
  <c r="AHJ231" i="1"/>
  <c r="AHF207" i="1"/>
  <c r="AGZ274" i="1"/>
  <c r="AGU343" i="1"/>
  <c r="AHM272" i="1"/>
  <c r="AGQ351" i="1"/>
  <c r="AGQ381" i="1"/>
  <c r="AHI353" i="1"/>
  <c r="AHD403" i="1"/>
  <c r="AGL367" i="1"/>
  <c r="AHF352" i="1"/>
  <c r="AGL462" i="1"/>
  <c r="AHJ343" i="1"/>
  <c r="AHD466" i="1"/>
  <c r="AHM438" i="1"/>
  <c r="AHJ425" i="1"/>
  <c r="AHO359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6" i="1"/>
  <c r="AGZ74" i="1"/>
  <c r="AHC172" i="1"/>
  <c r="AGX155" i="1"/>
  <c r="AHA235" i="1"/>
  <c r="AHL272" i="1"/>
  <c r="AHL335" i="1"/>
  <c r="AGR205" i="1"/>
  <c r="AHI253" i="1"/>
  <c r="AGQ271" i="1"/>
  <c r="AGW335" i="1"/>
  <c r="AGT98" i="1"/>
  <c r="AHA142" i="1"/>
  <c r="AGR199" i="1"/>
  <c r="AGR73" i="1"/>
  <c r="AGU171" i="1"/>
  <c r="AHG230" i="1"/>
  <c r="AHM75" i="1"/>
  <c r="AHJ173" i="1"/>
  <c r="AHL156" i="1"/>
  <c r="AGN95" i="1"/>
  <c r="AGN189" i="1"/>
  <c r="AHA337" i="1"/>
  <c r="AGN255" i="1"/>
  <c r="AGX272" i="1"/>
  <c r="AGW222" i="1"/>
  <c r="AGL326" i="1"/>
  <c r="AGW444" i="1"/>
  <c r="AGR427" i="1"/>
  <c r="AHD390" i="1"/>
  <c r="AHG461" i="1"/>
  <c r="AGR426" i="1"/>
  <c r="AHD389" i="1"/>
  <c r="AHO437" i="1"/>
  <c r="AGW383" i="1"/>
  <c r="AGW360" i="1"/>
  <c r="AHJ448" i="1"/>
  <c r="AGZ413" i="1"/>
  <c r="AGN308" i="1"/>
  <c r="AGX92" i="1"/>
  <c r="AHM81" i="1"/>
  <c r="AHJ37" i="1"/>
  <c r="AHM179" i="1"/>
  <c r="AHO162" i="1"/>
  <c r="AGQ234" i="1"/>
  <c r="AHO101" i="1"/>
  <c r="AHL138" i="1"/>
  <c r="AHA104" i="1"/>
  <c r="AGX141" i="1"/>
  <c r="AGZ193" i="1"/>
  <c r="AGT75" i="1"/>
  <c r="AGZ112" i="1"/>
  <c r="AGX214" i="1"/>
  <c r="AHD231" i="1"/>
  <c r="AGZ207" i="1"/>
  <c r="AGT274" i="1"/>
  <c r="AGO343" i="1"/>
  <c r="AGR247" i="1"/>
  <c r="AHI240" i="1"/>
  <c r="AGR270" i="1"/>
  <c r="AGN293" i="1"/>
  <c r="AGW323" i="1"/>
  <c r="AHO59" i="1"/>
  <c r="AHA139" i="1"/>
  <c r="AGL74" i="1"/>
  <c r="AGU111" i="1"/>
  <c r="AHJ113" i="1"/>
  <c r="AHD242" i="1"/>
  <c r="AGO89" i="1"/>
  <c r="AGQ44" i="1"/>
  <c r="AGN186" i="1"/>
  <c r="AHC301" i="1"/>
  <c r="AHF248" i="1"/>
  <c r="AHF271" i="1"/>
  <c r="AHA294" i="1"/>
  <c r="AHC297" i="1"/>
  <c r="AGR43" i="1"/>
  <c r="AGZ10" i="1"/>
  <c r="AHO451" i="1"/>
  <c r="AGX416" i="1"/>
  <c r="AGL472" i="1"/>
  <c r="AGN452" i="1"/>
  <c r="AHG417" i="1"/>
  <c r="AHI472" i="1"/>
  <c r="AHA448" i="1"/>
  <c r="AHO409" i="1"/>
  <c r="AHJ395" i="1"/>
  <c r="AHI350" i="1"/>
  <c r="AHC51" i="1"/>
  <c r="AHG56" i="1"/>
  <c r="AHA411" i="1"/>
  <c r="AGT445" i="1"/>
  <c r="AHL409" i="1"/>
  <c r="AGR466" i="1"/>
  <c r="AHJ457" i="1"/>
  <c r="AGZ425" i="1"/>
  <c r="AGZ374" i="1"/>
  <c r="AGN450" i="1"/>
  <c r="AGO433" i="1"/>
  <c r="AHA396" i="1"/>
  <c r="AHL63" i="1"/>
  <c r="AHJ104" i="1"/>
  <c r="AGO464" i="1"/>
  <c r="AHD399" i="1"/>
  <c r="AHF377" i="1"/>
  <c r="AHM345" i="1"/>
  <c r="AGL464" i="1"/>
  <c r="AGL366" i="1"/>
  <c r="AGX353" i="1"/>
  <c r="AHJ474" i="1"/>
  <c r="AGW474" i="1"/>
  <c r="AHI422" i="1"/>
  <c r="AGU385" i="1"/>
  <c r="AHI371" i="1"/>
  <c r="AGQ331" i="1"/>
  <c r="AGQ69" i="1"/>
  <c r="AGR472" i="1"/>
  <c r="AGT452" i="1"/>
  <c r="AHM417" i="1"/>
  <c r="AHD477" i="1"/>
  <c r="AHC453" i="1"/>
  <c r="AHJ414" i="1"/>
  <c r="AHM447" i="1"/>
  <c r="AHO430" i="1"/>
  <c r="AGR394" i="1"/>
  <c r="AGT103" i="1"/>
  <c r="AGW140" i="1"/>
  <c r="AHJ74" i="1"/>
  <c r="AGN112" i="1"/>
  <c r="AHI114" i="1"/>
  <c r="AGU244" i="1"/>
  <c r="AHM89" i="1"/>
  <c r="AHO44" i="1"/>
  <c r="AHL186" i="1"/>
  <c r="AGU302" i="1"/>
  <c r="AHA249" i="1"/>
  <c r="AHA272" i="1"/>
  <c r="AGW295" i="1"/>
  <c r="AGN299" i="1"/>
  <c r="AGN327" i="1"/>
  <c r="AHA16" i="1"/>
  <c r="AHL437" i="1"/>
  <c r="AGT389" i="1"/>
  <c r="AGN429" i="1"/>
  <c r="AGQ412" i="1"/>
  <c r="AHO468" i="1"/>
  <c r="AHD440" i="1"/>
  <c r="AHF405" i="1"/>
  <c r="AHG475" i="1"/>
  <c r="AGZ451" i="1"/>
  <c r="AHM412" i="1"/>
  <c r="AGL9" i="1"/>
  <c r="AGT401" i="1"/>
  <c r="AHL364" i="1"/>
  <c r="AHC350" i="1"/>
  <c r="AHG464" i="1"/>
  <c r="AGX88" i="1"/>
  <c r="AHO98" i="1"/>
  <c r="AHJ53" i="1"/>
  <c r="AGO245" i="1"/>
  <c r="AHM118" i="1"/>
  <c r="AHC208" i="1"/>
  <c r="AGX178" i="1"/>
  <c r="AGZ121" i="1"/>
  <c r="AGL182" i="1"/>
  <c r="AGR92" i="1"/>
  <c r="AHG50" i="1"/>
  <c r="AHI163" i="1"/>
  <c r="AHA136" i="1"/>
  <c r="AHC224" i="1"/>
  <c r="AGW278" i="1"/>
  <c r="AGO300" i="1"/>
  <c r="AHI233" i="1"/>
  <c r="AGX217" i="1"/>
  <c r="AGQ293" i="1"/>
  <c r="AGN282" i="1"/>
  <c r="AGL307" i="1"/>
  <c r="AGO254" i="1"/>
  <c r="AHD282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8" i="1"/>
  <c r="AGO105" i="1"/>
  <c r="AGO61" i="1"/>
  <c r="AGL197" i="1"/>
  <c r="AGN168" i="1"/>
  <c r="AGU257" i="1"/>
  <c r="AGQ244" i="1"/>
  <c r="AGZ290" i="1"/>
  <c r="AGX315" i="1"/>
  <c r="AHA283" i="1"/>
  <c r="AGZ308" i="1"/>
  <c r="AHO231" i="1"/>
  <c r="AGN253" i="1"/>
  <c r="AHI281" i="1"/>
  <c r="AHF302" i="1"/>
  <c r="AHF222" i="1"/>
  <c r="AGL317" i="1"/>
  <c r="AGL73" i="1"/>
  <c r="AHO35" i="1"/>
  <c r="AGZ422" i="1"/>
  <c r="AGX356" i="1"/>
  <c r="AHJ420" i="1"/>
  <c r="AHJ369" i="1"/>
  <c r="AHD355" i="1"/>
  <c r="AGX378" i="1"/>
  <c r="AGU366" i="1"/>
  <c r="AGL458" i="1"/>
  <c r="AGN440" i="1"/>
  <c r="AGN386" i="1"/>
  <c r="AGO373" i="1"/>
  <c r="AGZ81" i="1"/>
  <c r="AHF89" i="1"/>
  <c r="AHC437" i="1"/>
  <c r="AGZ54" i="1"/>
  <c r="AHM48" i="1"/>
  <c r="AHG83" i="1"/>
  <c r="AHI190" i="1"/>
  <c r="AGR219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9" i="1"/>
  <c r="AHL326" i="1"/>
  <c r="AGZ341" i="1"/>
  <c r="AHM319" i="1"/>
  <c r="AHG214" i="1"/>
  <c r="AHA312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1" i="1"/>
  <c r="AHM262" i="1"/>
  <c r="AHM320" i="1"/>
  <c r="AHO313" i="1"/>
  <c r="AGT334" i="1"/>
  <c r="AHC329" i="1"/>
  <c r="AGZ237" i="1"/>
  <c r="AHC296" i="1"/>
  <c r="AHI21" i="1"/>
  <c r="AHD44" i="1"/>
  <c r="AGR402" i="1"/>
  <c r="AGR370" i="1"/>
  <c r="AGO423" i="1"/>
  <c r="AGN357" i="1"/>
  <c r="AHD365" i="1"/>
  <c r="AHL350" i="1"/>
  <c r="AGX459" i="1"/>
  <c r="AHL423" i="1"/>
  <c r="AHF387" i="1"/>
  <c r="AGU360" i="1"/>
  <c r="AGU350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5" i="1"/>
  <c r="AGR317" i="1"/>
  <c r="AHC290" i="1"/>
  <c r="AGT310" i="1"/>
  <c r="AHL254" i="1"/>
  <c r="AHA286" i="1"/>
  <c r="AHL304" i="1"/>
  <c r="AGW326" i="1"/>
  <c r="AGR263" i="1"/>
  <c r="AGR323" i="1"/>
  <c r="AHD165" i="1"/>
  <c r="AHF140" i="1"/>
  <c r="AHL199" i="1"/>
  <c r="AGR110" i="1"/>
  <c r="AHF69" i="1"/>
  <c r="AGT250" i="1"/>
  <c r="AGR72" i="1"/>
  <c r="AGO129" i="1"/>
  <c r="AHI260" i="1"/>
  <c r="AGR125" i="1"/>
  <c r="AGT80" i="1"/>
  <c r="AGR187" i="1"/>
  <c r="AGT311" i="1"/>
  <c r="AGW256" i="1"/>
  <c r="AHO287" i="1"/>
  <c r="AHD327" i="1"/>
  <c r="AGO237" i="1"/>
  <c r="AGZ223" i="1"/>
  <c r="AGW262" i="1"/>
  <c r="AHO319" i="1"/>
  <c r="AGU109" i="1"/>
  <c r="AGW13" i="1"/>
  <c r="AGT429" i="1"/>
  <c r="AGW412" i="1"/>
  <c r="AGO446" i="1"/>
  <c r="AHG410" i="1"/>
  <c r="AGX467" i="1"/>
  <c r="AHF458" i="1"/>
  <c r="AHC426" i="1"/>
  <c r="AHL450" i="1"/>
  <c r="AHM433" i="1"/>
  <c r="AGW397" i="1"/>
  <c r="AHF18" i="1"/>
  <c r="AGU78" i="1"/>
  <c r="AGT173" i="1"/>
  <c r="AHG204" i="1"/>
  <c r="AGQ88" i="1"/>
  <c r="AHM225" i="1"/>
  <c r="AHF90" i="1"/>
  <c r="AHM134" i="1"/>
  <c r="AGR231" i="1"/>
  <c r="AHO64" i="1"/>
  <c r="AHO131" i="1"/>
  <c r="AGW270" i="1"/>
  <c r="AGW333" i="1"/>
  <c r="AGW329" i="1"/>
  <c r="AGT195" i="1"/>
  <c r="AGO244" i="1"/>
  <c r="AHM234" i="1"/>
  <c r="AGZ322" i="1"/>
  <c r="AHC325" i="1"/>
  <c r="AHI88" i="1"/>
  <c r="AGR227" i="1"/>
  <c r="AHG63" i="1"/>
  <c r="AHG130" i="1"/>
  <c r="AHG153" i="1"/>
  <c r="AGT66" i="1"/>
  <c r="AGO218" i="1"/>
  <c r="AGX84" i="1"/>
  <c r="AHC179" i="1"/>
  <c r="AGU160" i="1"/>
  <c r="AHA252" i="1"/>
  <c r="AHL269" i="1"/>
  <c r="AHL330" i="1"/>
  <c r="AHM346" i="1"/>
  <c r="AHC245" i="1"/>
  <c r="AGR236" i="1"/>
  <c r="AHM323" i="1"/>
  <c r="AHA316" i="1"/>
  <c r="AHO336" i="1"/>
  <c r="AGZ268" i="1"/>
  <c r="AGT30" i="1"/>
  <c r="AHJ453" i="1"/>
  <c r="AHL435" i="1"/>
  <c r="AHI432" i="1"/>
  <c r="AHJ392" i="1"/>
  <c r="AHA476" i="1"/>
  <c r="AGO363" i="1"/>
  <c r="AGW348" i="1"/>
  <c r="AHG317" i="1"/>
  <c r="AGU72" i="1"/>
  <c r="AGN477" i="1"/>
  <c r="AGX395" i="1"/>
  <c r="AGU447" i="1"/>
  <c r="AGW430" i="1"/>
  <c r="AHI393" i="1"/>
  <c r="AHL459" i="1"/>
  <c r="AHO441" i="1"/>
  <c r="AHM387" i="1"/>
  <c r="AHO374" i="1"/>
  <c r="AGQ435" i="1"/>
  <c r="AGN418" i="1"/>
  <c r="AGX110" i="1"/>
  <c r="AHG367" i="1"/>
  <c r="AHO352" i="1"/>
  <c r="AGX471" i="1"/>
  <c r="AGL381" i="1"/>
  <c r="AHJ368" i="1"/>
  <c r="AGQ400" i="1"/>
  <c r="AGX377" i="1"/>
  <c r="AGL340" i="1"/>
  <c r="AGU382" i="1"/>
  <c r="AGU359" i="1"/>
  <c r="AGU301" i="1"/>
  <c r="AGR78" i="1"/>
  <c r="AHL397" i="1"/>
  <c r="AHJ432" i="1"/>
  <c r="AHM415" i="1"/>
  <c r="AHG376" i="1"/>
  <c r="AGL44" i="1"/>
  <c r="AGX89" i="1"/>
  <c r="AHL228" i="1"/>
  <c r="AHC64" i="1"/>
  <c r="AHC131" i="1"/>
  <c r="AGO67" i="1"/>
  <c r="AGW219" i="1"/>
  <c r="AGW85" i="1"/>
  <c r="AGR180" i="1"/>
  <c r="AGQ161" i="1"/>
  <c r="AGW253" i="1"/>
  <c r="AHG270" i="1"/>
  <c r="AHD331" i="1"/>
  <c r="AGR246" i="1"/>
  <c r="AGN237" i="1"/>
  <c r="AHI324" i="1"/>
  <c r="AGW317" i="1"/>
  <c r="AHD337" i="1"/>
  <c r="AGU269" i="1"/>
  <c r="AGT416" i="1"/>
  <c r="AHO472" i="1"/>
  <c r="AHG448" i="1"/>
  <c r="AGL410" i="1"/>
  <c r="AGN396" i="1"/>
  <c r="AGO443" i="1"/>
  <c r="AHI425" i="1"/>
  <c r="AHC389" i="1"/>
  <c r="AHG435" i="1"/>
  <c r="AHO395" i="1"/>
  <c r="AHL10" i="1"/>
  <c r="AHO420" i="1"/>
  <c r="AHG381" i="1"/>
  <c r="AGL346" i="1"/>
  <c r="AGW368" i="1"/>
  <c r="AGZ353" i="1"/>
  <c r="AHM376" i="1"/>
  <c r="AHD364" i="1"/>
  <c r="AHA456" i="1"/>
  <c r="AHC438" i="1"/>
  <c r="AHC384" i="1"/>
  <c r="AGX371" i="1"/>
  <c r="AGX331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9" i="1"/>
  <c r="AGO262" i="1"/>
  <c r="AGO320" i="1"/>
  <c r="AGW215" i="1"/>
  <c r="AGQ313" i="1"/>
  <c r="AGX333" i="1"/>
  <c r="AHD328" i="1"/>
  <c r="AHD236" i="1"/>
  <c r="AHG295" i="1"/>
  <c r="AGO174" i="1"/>
  <c r="AHL207" i="1"/>
  <c r="AHO88" i="1"/>
  <c r="AGX227" i="1"/>
  <c r="AHA91" i="1"/>
  <c r="AHI135" i="1"/>
  <c r="AHD65" i="1"/>
  <c r="AHD132" i="1"/>
  <c r="AGT217" i="1"/>
  <c r="AGL271" i="1"/>
  <c r="AGL334" i="1"/>
  <c r="AGO330" i="1"/>
  <c r="AGO196" i="1"/>
  <c r="AHM244" i="1"/>
  <c r="AHI235" i="1"/>
  <c r="AGU323" i="1"/>
  <c r="AGR326" i="1"/>
  <c r="AHC83" i="1"/>
  <c r="AHD474" i="1"/>
  <c r="AGO445" i="1"/>
  <c r="AHI410" i="1"/>
  <c r="AGR446" i="1"/>
  <c r="AHF407" i="1"/>
  <c r="AHG393" i="1"/>
  <c r="AHO458" i="1"/>
  <c r="AGT423" i="1"/>
  <c r="AGN387" i="1"/>
  <c r="AHF359" i="1"/>
  <c r="AGR433" i="1"/>
  <c r="AGZ393" i="1"/>
  <c r="AGL18" i="1"/>
  <c r="AHF15" i="1"/>
  <c r="AHI431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3" i="1"/>
  <c r="AHO213" i="1"/>
  <c r="AHM338" i="1"/>
  <c r="AHG253" i="1"/>
  <c r="AHG276" i="1"/>
  <c r="AHC299" i="1"/>
  <c r="AGX244" i="1"/>
  <c r="AHD72" i="1"/>
  <c r="AHJ145" i="1"/>
  <c r="AHL197" i="1"/>
  <c r="AHA80" i="1"/>
  <c r="AHI118" i="1"/>
  <c r="AGL250" i="1"/>
  <c r="AGX42" i="1"/>
  <c r="AGU121" i="1"/>
  <c r="AHC155" i="1"/>
  <c r="AGZ259" i="1"/>
  <c r="AGX95" i="1"/>
  <c r="AHC50" i="1"/>
  <c r="AHO280" i="1"/>
  <c r="AGL255" i="1"/>
  <c r="AHJ300" i="1"/>
  <c r="AGU222" i="1"/>
  <c r="AHG263" i="1"/>
  <c r="AHC243" i="1"/>
  <c r="AGL293" i="1"/>
  <c r="AHO52" i="1"/>
  <c r="AGR32" i="1"/>
  <c r="AGZ445" i="1"/>
  <c r="AGO410" i="1"/>
  <c r="AGW477" i="1"/>
  <c r="AHG445" i="1"/>
  <c r="AGR411" i="1"/>
  <c r="AGU458" i="1"/>
  <c r="AGZ403" i="1"/>
  <c r="AHA389" i="1"/>
  <c r="AGU432" i="1"/>
  <c r="AHG395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36" i="1"/>
  <c r="AHL346" i="1"/>
  <c r="AGZ228" i="1"/>
  <c r="AGU204" i="1"/>
  <c r="AGO271" i="1"/>
  <c r="AGN244" i="1"/>
  <c r="AGX237" i="1"/>
  <c r="AGN267" i="1"/>
  <c r="AGW319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9" i="1"/>
  <c r="AGZ275" i="1"/>
  <c r="AGU298" i="1"/>
  <c r="AHA245" i="1"/>
  <c r="AHL238" i="1"/>
  <c r="AHA268" i="1"/>
  <c r="AGW276" i="1"/>
  <c r="AHC293" i="1"/>
  <c r="AHL36" i="1"/>
  <c r="AGR13" i="1"/>
  <c r="AHD467" i="1"/>
  <c r="AGW475" i="1"/>
  <c r="AHM475" i="1"/>
  <c r="AHF451" i="1"/>
  <c r="AGQ413" i="1"/>
  <c r="AHD462" i="1"/>
  <c r="AGR376" i="1"/>
  <c r="AGU48" i="1"/>
  <c r="AHO51" i="1"/>
  <c r="AHF116" i="1"/>
  <c r="AGU248" i="1"/>
  <c r="AHF92" i="1"/>
  <c r="AHG47" i="1"/>
  <c r="AHD189" i="1"/>
  <c r="AGR95" i="1"/>
  <c r="AGW50" i="1"/>
  <c r="AHC113" i="1"/>
  <c r="AGZ150" i="1"/>
  <c r="AHA202" i="1"/>
  <c r="AHG172" i="1"/>
  <c r="AGU250" i="1"/>
  <c r="AHJ278" i="1"/>
  <c r="AHM299" i="1"/>
  <c r="AGO222" i="1"/>
  <c r="AHA263" i="1"/>
  <c r="AGW243" i="1"/>
  <c r="AHO292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8" i="1"/>
  <c r="AGX294" i="1"/>
  <c r="AHG257" i="1"/>
  <c r="AGZ303" i="1"/>
  <c r="AGX248" i="1"/>
  <c r="AHO333" i="1"/>
  <c r="AGZ69" i="1"/>
  <c r="AHC73" i="1"/>
  <c r="AHJ100" i="1"/>
  <c r="AGU401" i="1"/>
  <c r="AGW379" i="1"/>
  <c r="AHF399" i="1"/>
  <c r="AHF367" i="1"/>
  <c r="AHA355" i="1"/>
  <c r="AGT376" i="1"/>
  <c r="AHM340" i="1"/>
  <c r="AHJ475" i="1"/>
  <c r="AHI455" i="1"/>
  <c r="AGT424" i="1"/>
  <c r="AHO386" i="1"/>
  <c r="AGT373" i="1"/>
  <c r="AGW340" i="1"/>
  <c r="AGR22" i="1"/>
  <c r="AGR455" i="1"/>
  <c r="AGX434" i="1"/>
  <c r="AHL340" i="1"/>
  <c r="AGO435" i="1"/>
  <c r="AGW395" i="1"/>
  <c r="AGX365" i="1"/>
  <c r="AHF350" i="1"/>
  <c r="AGT41" i="1"/>
  <c r="AGO444" i="1"/>
  <c r="AHC405" i="1"/>
  <c r="AGX391" i="1"/>
  <c r="AGU443" i="1"/>
  <c r="AGO426" i="1"/>
  <c r="AHI389" i="1"/>
  <c r="AHL455" i="1"/>
  <c r="AHM437" i="1"/>
  <c r="AHM383" i="1"/>
  <c r="AHO370" i="1"/>
  <c r="AGQ431" i="1"/>
  <c r="AGN414" i="1"/>
  <c r="AHD334" i="1"/>
  <c r="AHF19" i="1"/>
  <c r="AGR50" i="1"/>
  <c r="AHL399" i="1"/>
  <c r="AHL367" i="1"/>
  <c r="AHM355" i="1"/>
  <c r="AHI420" i="1"/>
  <c r="AGZ381" i="1"/>
  <c r="AHO345" i="1"/>
  <c r="AGQ477" i="1"/>
  <c r="AGU363" i="1"/>
  <c r="AHC348" i="1"/>
  <c r="AGO457" i="1"/>
  <c r="AHC421" i="1"/>
  <c r="AGW385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3" i="1"/>
  <c r="AHG219" i="1"/>
  <c r="AGT295" i="1"/>
  <c r="AHC258" i="1"/>
  <c r="AGR304" i="1"/>
  <c r="AGT249" i="1"/>
  <c r="AGZ335" i="1"/>
  <c r="AHF342" i="1"/>
  <c r="AGW426" i="1"/>
  <c r="AGL434" i="1"/>
  <c r="AGX397" i="1"/>
  <c r="AGR379" i="1"/>
  <c r="AHL343" i="1"/>
  <c r="AHI87" i="1"/>
  <c r="AGN470" i="1"/>
  <c r="AGX443" i="1"/>
  <c r="AGO409" i="1"/>
  <c r="AHG444" i="1"/>
  <c r="AGL406" i="1"/>
  <c r="AGN392" i="1"/>
  <c r="AGU457" i="1"/>
  <c r="AHI421" i="1"/>
  <c r="AHC385" i="1"/>
  <c r="AHM106" i="1"/>
  <c r="AGW72" i="1"/>
  <c r="AGT170" i="1"/>
  <c r="AHJ228" i="1"/>
  <c r="AGU92" i="1"/>
  <c r="AGU186" i="1"/>
  <c r="AHJ94" i="1"/>
  <c r="AHJ188" i="1"/>
  <c r="AHI65" i="1"/>
  <c r="AHL102" i="1"/>
  <c r="AGQ147" i="1"/>
  <c r="AHJ203" i="1"/>
  <c r="AHM204" i="1"/>
  <c r="AHG271" i="1"/>
  <c r="AHC340" i="1"/>
  <c r="AGQ222" i="1"/>
  <c r="AHO325" i="1"/>
  <c r="AGX275" i="1"/>
  <c r="AGX338" i="1"/>
  <c r="AGL276" i="1"/>
  <c r="AHA310" i="1"/>
  <c r="AHM186" i="1"/>
  <c r="AHA64" i="1"/>
  <c r="AHD101" i="1"/>
  <c r="AHL145" i="1"/>
  <c r="AHI202" i="1"/>
  <c r="AGN239" i="1"/>
  <c r="AGU127" i="1"/>
  <c r="AGW104" i="1"/>
  <c r="AGX148" i="1"/>
  <c r="AHM205" i="1"/>
  <c r="AGZ78" i="1"/>
  <c r="AGZ34" i="1"/>
  <c r="AHC176" i="1"/>
  <c r="AGX159" i="1"/>
  <c r="AHA239" i="1"/>
  <c r="AGQ269" i="1"/>
  <c r="AHL276" i="1"/>
  <c r="AGW212" i="1"/>
  <c r="AHI257" i="1"/>
  <c r="AGQ275" i="1"/>
  <c r="AGO333" i="1"/>
  <c r="AHJ269" i="1"/>
  <c r="AGO374" i="1"/>
  <c r="AHM116" i="1"/>
  <c r="AGN366" i="1"/>
  <c r="AGU351" i="1"/>
  <c r="AHM469" i="1"/>
  <c r="AGZ379" i="1"/>
  <c r="AGW367" i="1"/>
  <c r="AHL404" i="1"/>
  <c r="AHD357" i="1"/>
  <c r="AHL41" i="1"/>
  <c r="AGZ45" i="1"/>
  <c r="AGX96" i="1"/>
  <c r="AGQ102" i="1"/>
  <c r="AGQ58" i="1"/>
  <c r="AGN194" i="1"/>
  <c r="AGX251" i="1"/>
  <c r="AGO122" i="1"/>
  <c r="AHJ182" i="1"/>
  <c r="AHD35" i="1"/>
  <c r="AHD124" i="1"/>
  <c r="AGR186" i="1"/>
  <c r="AHC95" i="1"/>
  <c r="AHO53" i="1"/>
  <c r="AHM166" i="1"/>
  <c r="AHF139" i="1"/>
  <c r="AGL226" i="1"/>
  <c r="AHG227" i="1"/>
  <c r="AHA281" i="1"/>
  <c r="AGW303" i="1"/>
  <c r="AHM236" i="1"/>
  <c r="AHI220" i="1"/>
  <c r="AGU296" i="1"/>
  <c r="AGR285" i="1"/>
  <c r="AGW310" i="1"/>
  <c r="AGT257" i="1"/>
  <c r="AHO285" i="1"/>
  <c r="AGT293" i="1"/>
  <c r="AGT99" i="1"/>
  <c r="AHF183" i="1"/>
  <c r="AGU94" i="1"/>
  <c r="AHD52" i="1"/>
  <c r="AHF165" i="1"/>
  <c r="AGX138" i="1"/>
  <c r="AGW221" i="1"/>
  <c r="AGR56" i="1"/>
  <c r="AGQ141" i="1"/>
  <c r="AHF231" i="1"/>
  <c r="AGT108" i="1"/>
  <c r="AGT64" i="1"/>
  <c r="AGW200" i="1"/>
  <c r="AGR171" i="1"/>
  <c r="AGU247" i="1"/>
  <c r="AHM278" i="1"/>
  <c r="AGU297" i="1"/>
  <c r="AHI318" i="1"/>
  <c r="AHF286" i="1"/>
  <c r="AHD311" i="1"/>
  <c r="AHA213" i="1"/>
  <c r="AGR256" i="1"/>
  <c r="AHM284" i="1"/>
  <c r="AHJ225" i="1"/>
  <c r="AHD279" i="1"/>
  <c r="AGL321" i="1"/>
  <c r="AGX79" i="1"/>
  <c r="AHM31" i="1"/>
  <c r="AHJ379" i="1"/>
  <c r="AHA344" i="1"/>
  <c r="AHF366" i="1"/>
  <c r="AHM351" i="1"/>
  <c r="AGZ477" i="1"/>
  <c r="AGQ363" i="1"/>
  <c r="AHL382" i="1"/>
  <c r="AHM369" i="1"/>
  <c r="AGZ345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8" i="1"/>
  <c r="AHI293" i="1"/>
  <c r="AHL256" i="1"/>
  <c r="AHG302" i="1"/>
  <c r="AHI247" i="1"/>
  <c r="AGQ333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2" i="1"/>
  <c r="AHI98" i="1"/>
  <c r="AHD53" i="1"/>
  <c r="AGZ244" i="1"/>
  <c r="AGQ284" i="1"/>
  <c r="AGO309" i="1"/>
  <c r="AGW258" i="1"/>
  <c r="AGL304" i="1"/>
  <c r="AGZ225" i="1"/>
  <c r="AHG246" i="1"/>
  <c r="AGW296" i="1"/>
  <c r="AGU341" i="1"/>
  <c r="AGW308" i="1"/>
  <c r="AGW60" i="1"/>
  <c r="AGQ12" i="1"/>
  <c r="AGR29" i="1"/>
  <c r="AGO472" i="1"/>
  <c r="AHM441" i="1"/>
  <c r="AHM406" i="1"/>
  <c r="AHC468" i="1"/>
  <c r="AHG459" i="1"/>
  <c r="AGN408" i="1"/>
  <c r="AGR475" i="1"/>
  <c r="AGQ455" i="1"/>
  <c r="AHD423" i="1"/>
  <c r="AGW386" i="1"/>
  <c r="AHD372" i="1"/>
  <c r="AGZ464" i="1"/>
  <c r="AGQ429" i="1"/>
  <c r="AHC392" i="1"/>
  <c r="AHG68" i="1"/>
  <c r="AHL75" i="1"/>
  <c r="AHF51" i="1"/>
  <c r="AHD164" i="1"/>
  <c r="AHC137" i="1"/>
  <c r="AGW217" i="1"/>
  <c r="AHA105" i="1"/>
  <c r="AHA61" i="1"/>
  <c r="AGX197" i="1"/>
  <c r="AGZ168" i="1"/>
  <c r="AGQ258" i="1"/>
  <c r="AGN108" i="1"/>
  <c r="AGN64" i="1"/>
  <c r="AGQ200" i="1"/>
  <c r="AGL171" i="1"/>
  <c r="AGW38" i="1"/>
  <c r="AHI189" i="1"/>
  <c r="AHO291" i="1"/>
  <c r="AHG310" i="1"/>
  <c r="AGU213" i="1"/>
  <c r="AGL256" i="1"/>
  <c r="AHG284" i="1"/>
  <c r="AHD174" i="1"/>
  <c r="AGZ239" i="1"/>
  <c r="AGU223" i="1"/>
  <c r="AHJ298" i="1"/>
  <c r="AGT290" i="1"/>
  <c r="AGO349" i="1"/>
  <c r="AGQ62" i="1"/>
  <c r="AGN198" i="1"/>
  <c r="AGO169" i="1"/>
  <c r="AGX259" i="1"/>
  <c r="AGO37" i="1"/>
  <c r="AGO188" i="1"/>
  <c r="AHD39" i="1"/>
  <c r="AHG155" i="1"/>
  <c r="AHI191" i="1"/>
  <c r="AHC99" i="1"/>
  <c r="AHM58" i="1"/>
  <c r="AHF143" i="1"/>
  <c r="AHG231" i="1"/>
  <c r="AHA285" i="1"/>
  <c r="AGW351" i="1"/>
  <c r="AHM240" i="1"/>
  <c r="AHI224" i="1"/>
  <c r="AHC278" i="1"/>
  <c r="AGU300" i="1"/>
  <c r="AHL242" i="1"/>
  <c r="AGR289" i="1"/>
  <c r="AGW314" i="1"/>
  <c r="AHO289" i="1"/>
  <c r="AGW301" i="1"/>
  <c r="AGO96" i="1"/>
  <c r="AGL100" i="1"/>
  <c r="AGO432" i="1"/>
  <c r="AHA395" i="1"/>
  <c r="AHD433" i="1"/>
  <c r="AHL393" i="1"/>
  <c r="AHJ428" i="1"/>
  <c r="AHM411" i="1"/>
  <c r="AHM474" i="1"/>
  <c r="AHD10" i="1"/>
  <c r="AHO389" i="1"/>
  <c r="AHL460" i="1"/>
  <c r="AGQ443" i="1"/>
  <c r="AHO388" i="1"/>
  <c r="AGQ437" i="1"/>
  <c r="AHA382" i="1"/>
  <c r="AHA359" i="1"/>
  <c r="AGL448" i="1"/>
  <c r="AHD412" i="1"/>
  <c r="AGL54" i="1"/>
  <c r="AGW377" i="1"/>
  <c r="AGN365" i="1"/>
  <c r="AGL401" i="1"/>
  <c r="AGZ378" i="1"/>
  <c r="AHM400" i="1"/>
  <c r="AHM368" i="1"/>
  <c r="AGQ358" i="1"/>
  <c r="AHJ324" i="1"/>
  <c r="AGU11" i="1"/>
  <c r="AHG460" i="1"/>
  <c r="AHC342" i="1"/>
  <c r="AHJ396" i="1"/>
  <c r="AGO367" i="1"/>
  <c r="AGO115" i="1"/>
  <c r="AGQ245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8" i="1"/>
  <c r="AGT298" i="1"/>
  <c r="AGU291" i="1"/>
  <c r="AGX355" i="1"/>
  <c r="AHJ214" i="1"/>
  <c r="AHI415" i="1"/>
  <c r="AGW471" i="1"/>
  <c r="AGR451" i="1"/>
  <c r="AHL416" i="1"/>
  <c r="AHM471" i="1"/>
  <c r="AHF447" i="1"/>
  <c r="AGQ409" i="1"/>
  <c r="AGL395" i="1"/>
  <c r="AGO112" i="1"/>
  <c r="AGN302" i="1"/>
  <c r="AGL292" i="1"/>
  <c r="AGW269" i="1"/>
  <c r="AHG239" i="1"/>
  <c r="AGW246" i="1"/>
  <c r="AGQ299" i="1"/>
  <c r="AGU276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64" i="1"/>
  <c r="AHM462" i="1"/>
  <c r="AHC397" i="1"/>
  <c r="AGQ434" i="1"/>
  <c r="AGO451" i="1"/>
  <c r="AGL418" i="1"/>
  <c r="AHC475" i="1"/>
  <c r="AHD62" i="1"/>
  <c r="AHJ341" i="1"/>
  <c r="AHM374" i="1"/>
  <c r="AGZ388" i="1"/>
  <c r="AHM425" i="1"/>
  <c r="AGT457" i="1"/>
  <c r="AHA477" i="1"/>
  <c r="AGX342" i="1"/>
  <c r="AHM377" i="1"/>
  <c r="AGW369" i="1"/>
  <c r="AGW401" i="1"/>
  <c r="AHJ380" i="1"/>
  <c r="AHO402" i="1"/>
  <c r="AHF97" i="1"/>
  <c r="AHC57" i="1"/>
  <c r="AGR453" i="1"/>
  <c r="AHA409" i="1"/>
  <c r="AHJ443" i="1"/>
  <c r="AHL470" i="1"/>
  <c r="AGN413" i="1"/>
  <c r="AGX448" i="1"/>
  <c r="AHF414" i="1"/>
  <c r="AHM444" i="1"/>
  <c r="AGO31" i="1"/>
  <c r="AGT282" i="1"/>
  <c r="AHO346" i="1"/>
  <c r="AHD297" i="1"/>
  <c r="AGL248" i="1"/>
  <c r="AHM226" i="1"/>
  <c r="AHI304" i="1"/>
  <c r="AHF283" i="1"/>
  <c r="AGQ255" i="1"/>
  <c r="AGT212" i="1"/>
  <c r="AGN179" i="1"/>
  <c r="AGR209" i="1"/>
  <c r="AGW119" i="1"/>
  <c r="AGX247" i="1"/>
  <c r="AGN56" i="1"/>
  <c r="AGN100" i="1"/>
  <c r="AGQ242" i="1"/>
  <c r="AGZ52" i="1"/>
  <c r="AHA97" i="1"/>
  <c r="AHD156" i="1"/>
  <c r="AHC122" i="1"/>
  <c r="AHF43" i="1"/>
  <c r="AGX373" i="1"/>
  <c r="AGX424" i="1"/>
  <c r="AHO456" i="1"/>
  <c r="AGZ351" i="1"/>
  <c r="AGU364" i="1"/>
  <c r="AGU462" i="1"/>
  <c r="AHD380" i="1"/>
  <c r="AHI402" i="1"/>
  <c r="AHL352" i="1"/>
  <c r="AGR367" i="1"/>
  <c r="AHM403" i="1"/>
  <c r="AGL17" i="1"/>
  <c r="AGQ338" i="1"/>
  <c r="AGN394" i="1"/>
  <c r="AHD430" i="1"/>
  <c r="AGU374" i="1"/>
  <c r="AHJ387" i="1"/>
  <c r="AGU425" i="1"/>
  <c r="AHD456" i="1"/>
  <c r="AHL476" i="1"/>
  <c r="AHG409" i="1"/>
  <c r="AGN444" i="1"/>
  <c r="AGO471" i="1"/>
  <c r="AGX408" i="1"/>
  <c r="AHO443" i="1"/>
  <c r="AHM27" i="1"/>
  <c r="AHM353" i="1"/>
  <c r="AGX366" i="1"/>
  <c r="AGX464" i="1"/>
  <c r="AHD435" i="1"/>
  <c r="AHI452" i="1"/>
  <c r="AGQ376" i="1"/>
  <c r="AHG362" i="1"/>
  <c r="AGN420" i="1"/>
  <c r="AGQ290" i="1"/>
  <c r="AGU314" i="1"/>
  <c r="AHO217" i="1"/>
  <c r="AGQ322" i="1"/>
  <c r="AHF300" i="1"/>
  <c r="AGU282" i="1"/>
  <c r="AHF250" i="1"/>
  <c r="AGL329" i="1"/>
  <c r="AGT289" i="1"/>
  <c r="AHD257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60" i="1"/>
  <c r="AHF396" i="1"/>
  <c r="AHD410" i="1"/>
  <c r="AGW449" i="1"/>
  <c r="AGX473" i="1"/>
  <c r="AHC418" i="1"/>
  <c r="AHL452" i="1"/>
  <c r="AHJ472" i="1"/>
  <c r="AGN421" i="1"/>
  <c r="AHJ441" i="1"/>
  <c r="AGZ53" i="1"/>
  <c r="AGN315" i="1"/>
  <c r="AHD415" i="1"/>
  <c r="AGU353" i="1"/>
  <c r="AHD374" i="1"/>
  <c r="AHC346" i="1"/>
  <c r="AGT400" i="1"/>
  <c r="AHD320" i="1"/>
  <c r="AGL263" i="1"/>
  <c r="AGU224" i="1"/>
  <c r="AHM237" i="1"/>
  <c r="AGZ328" i="1"/>
  <c r="AHD288" i="1"/>
  <c r="AGL257" i="1"/>
  <c r="AGW207" i="1"/>
  <c r="AGO312" i="1"/>
  <c r="AGN188" i="1"/>
  <c r="AGL81" i="1"/>
  <c r="AGL168" i="1"/>
  <c r="AHM129" i="1"/>
  <c r="AGN73" i="1"/>
  <c r="AGX253" i="1"/>
  <c r="AGR127" i="1"/>
  <c r="AHA70" i="1"/>
  <c r="AGQ111" i="1"/>
  <c r="AGQ201" i="1"/>
  <c r="AHA141" i="1"/>
  <c r="AGZ166" i="1"/>
  <c r="AGZ50" i="1"/>
  <c r="AHC396" i="1"/>
  <c r="AGQ433" i="1"/>
  <c r="AGW390" i="1"/>
  <c r="AGU404" i="1"/>
  <c r="AGQ459" i="1"/>
  <c r="AGN412" i="1"/>
  <c r="AHC446" i="1"/>
  <c r="AHA466" i="1"/>
  <c r="AHM410" i="1"/>
  <c r="AGU446" i="1"/>
  <c r="AGN30" i="1"/>
  <c r="AHM297" i="1"/>
  <c r="AGR319" i="1"/>
  <c r="AHJ349" i="1"/>
  <c r="AHI364" i="1"/>
  <c r="AHA394" i="1"/>
  <c r="AGT434" i="1"/>
  <c r="AGN340" i="1"/>
  <c r="AHG31" i="1"/>
  <c r="AGZ392" i="1"/>
  <c r="AGX406" i="1"/>
  <c r="AGQ445" i="1"/>
  <c r="AGX346" i="1"/>
  <c r="AGX383" i="1"/>
  <c r="AGR421" i="1"/>
  <c r="AGW373" i="1"/>
  <c r="AGX407" i="1"/>
  <c r="AGO439" i="1"/>
  <c r="AHM359" i="1"/>
  <c r="AHM382" i="1"/>
  <c r="AGZ59" i="1"/>
  <c r="AGW352" i="1"/>
  <c r="AHO331" i="1"/>
  <c r="AGO342" i="1"/>
  <c r="AGU327" i="1"/>
  <c r="AHI239" i="1"/>
  <c r="AHM248" i="1"/>
  <c r="AGO200" i="1"/>
  <c r="AGN268" i="1"/>
  <c r="AGL338" i="1"/>
  <c r="AGL275" i="1"/>
  <c r="AHC223" i="1"/>
  <c r="AHD69" i="1"/>
  <c r="AGZ196" i="1"/>
  <c r="AHI139" i="1"/>
  <c r="AHA95" i="1"/>
  <c r="AHM193" i="1"/>
  <c r="AGN137" i="1"/>
  <c r="AHO92" i="1"/>
  <c r="AHJ217" i="1"/>
  <c r="AHJ158" i="1"/>
  <c r="AGO178" i="1"/>
  <c r="AGN83" i="1"/>
  <c r="AHG124" i="1"/>
  <c r="AHG377" i="1"/>
  <c r="AHM395" i="1"/>
  <c r="AHA432" i="1"/>
  <c r="AHC417" i="1"/>
  <c r="AHO17" i="1"/>
  <c r="AHG304" i="1"/>
  <c r="AHD348" i="1"/>
  <c r="AHD358" i="1"/>
  <c r="AGL386" i="1"/>
  <c r="AGR422" i="1"/>
  <c r="AHM457" i="1"/>
  <c r="AGR349" i="1"/>
  <c r="AGQ364" i="1"/>
  <c r="AHD346" i="1"/>
  <c r="AHC355" i="1"/>
  <c r="AGX421" i="1"/>
  <c r="AHA357" i="1"/>
  <c r="AHG368" i="1"/>
  <c r="AHG400" i="1"/>
  <c r="AGU46" i="1"/>
  <c r="AGU20" i="1"/>
  <c r="AHD434" i="1"/>
  <c r="AHJ391" i="1"/>
  <c r="AHO405" i="1"/>
  <c r="AHA444" i="1"/>
  <c r="AHG413" i="1"/>
  <c r="AGN448" i="1"/>
  <c r="AGL468" i="1"/>
  <c r="AGX412" i="1"/>
  <c r="AGQ457" i="1"/>
  <c r="AHG294" i="1"/>
  <c r="AHL271" i="1"/>
  <c r="AHL248" i="1"/>
  <c r="AHI344" i="1"/>
  <c r="AGO334" i="1"/>
  <c r="AHM275" i="1"/>
  <c r="AGQ209" i="1"/>
  <c r="AHJ242" i="1"/>
  <c r="AGQ114" i="1"/>
  <c r="AHM76" i="1"/>
  <c r="AGQ195" i="1"/>
  <c r="AGO143" i="1"/>
  <c r="AGL106" i="1"/>
  <c r="AHC140" i="1"/>
  <c r="AGZ103" i="1"/>
  <c r="AGU237" i="1"/>
  <c r="AGZ164" i="1"/>
  <c r="AGX181" i="1"/>
  <c r="AHA39" i="1"/>
  <c r="AGX83" i="1"/>
  <c r="AHJ394" i="1"/>
  <c r="AGX431" i="1"/>
  <c r="AHC448" i="1"/>
  <c r="AHF360" i="1"/>
  <c r="AHO372" i="1"/>
  <c r="AHO423" i="1"/>
  <c r="AGW456" i="1"/>
  <c r="AGR408" i="1"/>
  <c r="AHI443" i="1"/>
  <c r="AHJ409" i="1"/>
  <c r="AGO449" i="1"/>
  <c r="AHO417" i="1"/>
  <c r="AHO377" i="1"/>
  <c r="AGO48" i="1"/>
  <c r="AHJ326" i="1"/>
  <c r="AGL223" i="1"/>
  <c r="AGT273" i="1"/>
  <c r="AHL255" i="1"/>
  <c r="AGW338" i="1"/>
  <c r="AHL189" i="1"/>
  <c r="AHL95" i="1"/>
  <c r="AHG157" i="1"/>
  <c r="AHF174" i="1"/>
  <c r="AHI32" i="1"/>
  <c r="AHI76" i="1"/>
  <c r="AGL155" i="1"/>
  <c r="AGQ172" i="1"/>
  <c r="AGN74" i="1"/>
  <c r="AGL234" i="1"/>
  <c r="AGN200" i="1"/>
  <c r="AGW143" i="1"/>
  <c r="AGO99" i="1"/>
  <c r="AHL11" i="1"/>
  <c r="AHO414" i="1"/>
  <c r="AGU449" i="1"/>
  <c r="AGT469" i="1"/>
  <c r="AHO373" i="1"/>
  <c r="AGT406" i="1"/>
  <c r="AHG439" i="1"/>
  <c r="AGR388" i="1"/>
  <c r="AGQ428" i="1"/>
  <c r="AHJ461" i="1"/>
  <c r="AHJ389" i="1"/>
  <c r="AGX426" i="1"/>
  <c r="AHM461" i="1"/>
  <c r="AHA98" i="1"/>
  <c r="AHG291" i="1"/>
  <c r="AGQ461" i="1"/>
  <c r="AHA397" i="1"/>
  <c r="AGZ411" i="1"/>
  <c r="AGL450" i="1"/>
  <c r="AGT474" i="1"/>
  <c r="AHG453" i="1"/>
  <c r="AHF473" i="1"/>
  <c r="AGO418" i="1"/>
  <c r="AGZ453" i="1"/>
  <c r="AHM11" i="1"/>
  <c r="AHC408" i="1"/>
  <c r="AHL441" i="1"/>
  <c r="AHO350" i="1"/>
  <c r="AGU365" i="1"/>
  <c r="AHF401" i="1"/>
  <c r="AHG356" i="1"/>
  <c r="AGO384" i="1"/>
  <c r="AGU420" i="1"/>
  <c r="AHJ455" i="1"/>
  <c r="AGR372" i="1"/>
  <c r="AHM385" i="1"/>
  <c r="AHC409" i="1"/>
  <c r="AGX296" i="1"/>
  <c r="AHI329" i="1"/>
  <c r="AHM242" i="1"/>
  <c r="AHL297" i="1"/>
  <c r="AGN275" i="1"/>
  <c r="AGN252" i="1"/>
  <c r="AGT337" i="1"/>
  <c r="AGU212" i="1"/>
  <c r="AGW249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14" i="1"/>
  <c r="AHF448" i="1"/>
  <c r="AHD468" i="1"/>
  <c r="AHL417" i="1"/>
  <c r="AGT453" i="1"/>
  <c r="AHC466" i="1"/>
  <c r="AHJ22" i="1"/>
  <c r="AHM298" i="1"/>
  <c r="AGU358" i="1"/>
  <c r="AGW424" i="1"/>
  <c r="AGT437" i="1"/>
  <c r="AGW342" i="1"/>
  <c r="AHA460" i="1"/>
  <c r="AHA365" i="1"/>
  <c r="AHL401" i="1"/>
  <c r="AGN381" i="1"/>
  <c r="AHJ403" i="1"/>
  <c r="AGZ416" i="1"/>
  <c r="AHO450" i="1"/>
  <c r="AHM470" i="1"/>
  <c r="AHM407" i="1"/>
  <c r="AGR441" i="1"/>
  <c r="AHL389" i="1"/>
  <c r="AHD429" i="1"/>
  <c r="AHA463" i="1"/>
  <c r="AHA391" i="1"/>
  <c r="AGW432" i="1"/>
  <c r="AHG48" i="1"/>
  <c r="AGU293" i="1"/>
  <c r="AHA300" i="1"/>
  <c r="AHI278" i="1"/>
  <c r="AHO224" i="1"/>
  <c r="AGU176" i="1"/>
  <c r="AGR286" i="1"/>
  <c r="AHF257" i="1"/>
  <c r="AHO214" i="1"/>
  <c r="AGR312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3" i="1"/>
  <c r="AGN139" i="1"/>
  <c r="AGU166" i="1"/>
  <c r="AGW53" i="1"/>
  <c r="AGW28" i="1"/>
  <c r="AGQ411" i="1"/>
  <c r="AHA446" i="1"/>
  <c r="AHJ357" i="1"/>
  <c r="AGL405" i="1"/>
  <c r="AGW374" i="1"/>
  <c r="AGU387" i="1"/>
  <c r="AGU441" i="1"/>
  <c r="AGT459" i="1"/>
  <c r="AHM360" i="1"/>
  <c r="AGU388" i="1"/>
  <c r="AHM432" i="1"/>
  <c r="AGW473" i="1"/>
  <c r="AGQ9" i="1"/>
  <c r="AGN298" i="1"/>
  <c r="AHI400" i="1"/>
  <c r="AHG468" i="1"/>
  <c r="AGT404" i="1"/>
  <c r="AGN359" i="1"/>
  <c r="AHJ435" i="1"/>
  <c r="AHL15" i="1"/>
  <c r="AGZ334" i="1"/>
  <c r="AGL314" i="1"/>
  <c r="AGX321" i="1"/>
  <c r="AHL233" i="1"/>
  <c r="AGN243" i="1"/>
  <c r="AHI343" i="1"/>
  <c r="AHC328" i="1"/>
  <c r="AHC267" i="1"/>
  <c r="AHJ240" i="1"/>
  <c r="AHO157" i="1"/>
  <c r="AGN177" i="1"/>
  <c r="AGO82" i="1"/>
  <c r="AHF123" i="1"/>
  <c r="AHM153" i="1"/>
  <c r="AHM130" i="1"/>
  <c r="AHM63" i="1"/>
  <c r="AGR151" i="1"/>
  <c r="AGR128" i="1"/>
  <c r="AGR61" i="1"/>
  <c r="AHC222" i="1"/>
  <c r="AGR85" i="1"/>
  <c r="AGW47" i="1"/>
  <c r="AHL379" i="1"/>
  <c r="AGW470" i="1"/>
  <c r="AGL466" i="1"/>
  <c r="AGW349" i="1"/>
  <c r="AGL362" i="1"/>
  <c r="AGL460" i="1"/>
  <c r="AHM341" i="1"/>
  <c r="AGO460" i="1"/>
  <c r="AHL71" i="1"/>
  <c r="AHC304" i="1"/>
  <c r="AGZ385" i="1"/>
  <c r="AGO440" i="1"/>
  <c r="AGW343" i="1"/>
  <c r="AHI380" i="1"/>
  <c r="AGU403" i="1"/>
  <c r="AGL372" i="1"/>
  <c r="AHG385" i="1"/>
  <c r="AGL423" i="1"/>
  <c r="AHI474" i="1"/>
  <c r="AHI358" i="1"/>
  <c r="AHL370" i="1"/>
  <c r="AHL421" i="1"/>
  <c r="AGX100" i="1"/>
  <c r="AGQ469" i="1"/>
  <c r="AGO391" i="1"/>
  <c r="AHF427" i="1"/>
  <c r="AGL463" i="1"/>
  <c r="AHM396" i="1"/>
  <c r="AHA433" i="1"/>
  <c r="AGZ450" i="1"/>
  <c r="AHC467" i="1"/>
  <c r="AHJ316" i="1"/>
  <c r="AHJ312" i="1"/>
  <c r="AGZ327" i="1"/>
  <c r="AHD223" i="1"/>
  <c r="AGN342" i="1"/>
  <c r="AGR273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73" i="1"/>
  <c r="AHL386" i="1"/>
  <c r="AHL440" i="1"/>
  <c r="AHJ458" i="1"/>
  <c r="AGQ367" i="1"/>
  <c r="AGT379" i="1"/>
  <c r="AHG469" i="1"/>
  <c r="AGW358" i="1"/>
  <c r="AHF370" i="1"/>
  <c r="AHF421" i="1"/>
  <c r="AGT357" i="1"/>
  <c r="AGU423" i="1"/>
  <c r="AHF37" i="1"/>
  <c r="AHG309" i="1"/>
  <c r="AGQ415" i="1"/>
  <c r="AHA450" i="1"/>
  <c r="AHJ384" i="1"/>
  <c r="AGZ439" i="1"/>
  <c r="AGU391" i="1"/>
  <c r="AHL427" i="1"/>
  <c r="AGR463" i="1"/>
  <c r="AGU392" i="1"/>
  <c r="AHL428" i="1"/>
  <c r="AHJ445" i="1"/>
  <c r="AGT369" i="1"/>
  <c r="AHA381" i="1"/>
  <c r="AGT420" i="1"/>
  <c r="AHJ471" i="1"/>
  <c r="AGW468" i="1"/>
  <c r="AHJ350" i="1"/>
  <c r="AHF363" i="1"/>
  <c r="AHF461" i="1"/>
  <c r="AGX343" i="1"/>
  <c r="AGZ438" i="1"/>
  <c r="AGR35" i="1"/>
  <c r="AGO279" i="1"/>
  <c r="AGZ294" i="1"/>
  <c r="AHJ244" i="1"/>
  <c r="AGL265" i="1"/>
  <c r="AHI223" i="1"/>
  <c r="AHA301" i="1"/>
  <c r="AHA280" i="1"/>
  <c r="AHO251" i="1"/>
  <c r="AHJ174" i="1"/>
  <c r="AGX204" i="1"/>
  <c r="AGQ152" i="1"/>
  <c r="AGN115" i="1"/>
  <c r="AHM51" i="1"/>
  <c r="AHL96" i="1"/>
  <c r="AGR191" i="1"/>
  <c r="AGR49" i="1"/>
  <c r="AGW94" i="1"/>
  <c r="AGZ251" i="1"/>
  <c r="AGR119" i="1"/>
  <c r="AHM363" i="1"/>
  <c r="AHF393" i="1"/>
  <c r="AGX433" i="1"/>
  <c r="AHM20" i="1"/>
  <c r="AHJ308" i="1"/>
  <c r="AHO358" i="1"/>
  <c r="AGW389" i="1"/>
  <c r="AHG431" i="1"/>
  <c r="AHF390" i="1"/>
  <c r="AGT427" i="1"/>
  <c r="AHF326" i="1"/>
  <c r="AGU346" i="1"/>
  <c r="AGZ330" i="1"/>
  <c r="AGZ269" i="1"/>
  <c r="AGO252" i="1"/>
  <c r="AGT203" i="1"/>
  <c r="AGR334" i="1"/>
  <c r="AGR271" i="1"/>
  <c r="AHJ233" i="1"/>
  <c r="AHL229" i="1"/>
  <c r="AHL170" i="1"/>
  <c r="AHO72" i="1"/>
  <c r="AGW233" i="1"/>
  <c r="AHD199" i="1"/>
  <c r="AHM142" i="1"/>
  <c r="AHF98" i="1"/>
  <c r="AGO197" i="1"/>
  <c r="AGR140" i="1"/>
  <c r="AGQ96" i="1"/>
  <c r="AHJ58" i="1"/>
  <c r="AGL162" i="1"/>
  <c r="AGT181" i="1"/>
  <c r="AGT87" i="1"/>
  <c r="AGN410" i="1"/>
  <c r="AGQ427" i="1"/>
  <c r="AGZ352" i="1"/>
  <c r="AHO366" i="1"/>
  <c r="AGW403" i="1"/>
  <c r="AGR358" i="1"/>
  <c r="AHI385" i="1"/>
  <c r="AHO421" i="1"/>
  <c r="AHA457" i="1"/>
  <c r="AHL373" i="1"/>
  <c r="AGX387" i="1"/>
  <c r="AHL424" i="1"/>
  <c r="AGR456" i="1"/>
  <c r="AGZ476" i="1"/>
  <c r="AGT45" i="1"/>
  <c r="AGT415" i="1"/>
  <c r="AHO453" i="1"/>
  <c r="AGL408" i="1"/>
  <c r="AGZ443" i="1"/>
  <c r="AHI477" i="1"/>
  <c r="AGZ414" i="1"/>
  <c r="AHC431" i="1"/>
  <c r="AHI391" i="1"/>
  <c r="AHA431" i="1"/>
  <c r="AGN71" i="1"/>
  <c r="AHG42" i="1"/>
  <c r="AGO369" i="1"/>
  <c r="AGN382" i="1"/>
  <c r="AGU362" i="1"/>
  <c r="AHD476" i="1"/>
  <c r="AGO351" i="1"/>
  <c r="AHJ365" i="1"/>
  <c r="AHF343" i="1"/>
  <c r="AGL379" i="1"/>
  <c r="AHC458" i="1"/>
  <c r="AGN324" i="1"/>
  <c r="AHD352" i="1"/>
  <c r="AHI273" i="1"/>
  <c r="AGQ344" i="1"/>
  <c r="AGZ333" i="1"/>
  <c r="AGU275" i="1"/>
  <c r="AHA208" i="1"/>
  <c r="AHM291" i="1"/>
  <c r="AGU242" i="1"/>
  <c r="AGZ262" i="1"/>
  <c r="AHA194" i="1"/>
  <c r="AGZ142" i="1"/>
  <c r="AHC105" i="1"/>
  <c r="AGW184" i="1"/>
  <c r="AGT42" i="1"/>
  <c r="AGR87" i="1"/>
  <c r="AHA237" i="1"/>
  <c r="AHF164" i="1"/>
  <c r="AHD181" i="1"/>
  <c r="AHG39" i="1"/>
  <c r="AHD83" i="1"/>
  <c r="AHJ152" i="1"/>
  <c r="AHI108" i="1"/>
  <c r="AHG131" i="1"/>
  <c r="AHA20" i="1"/>
  <c r="AGQ418" i="1"/>
  <c r="AGZ452" i="1"/>
  <c r="AGX472" i="1"/>
  <c r="AGX409" i="1"/>
  <c r="AHA426" i="1"/>
  <c r="AHC391" i="1"/>
  <c r="AGU431" i="1"/>
  <c r="AGL393" i="1"/>
  <c r="AHI429" i="1"/>
  <c r="AGL92" i="1"/>
  <c r="AHL294" i="1"/>
  <c r="AHL377" i="1"/>
  <c r="AHJ399" i="1"/>
  <c r="AGU464" i="1"/>
  <c r="AHD414" i="1"/>
  <c r="AGW453" i="1"/>
  <c r="AGX477" i="1"/>
  <c r="AHA362" i="1"/>
  <c r="AHJ476" i="1"/>
  <c r="AGX470" i="1"/>
  <c r="AHL14" i="1"/>
  <c r="AHG411" i="1"/>
  <c r="AHD428" i="1"/>
  <c r="AHA354" i="1"/>
  <c r="AGZ368" i="1"/>
  <c r="AHG405" i="1"/>
  <c r="AHL359" i="1"/>
  <c r="AGT387" i="1"/>
  <c r="AGZ423" i="1"/>
  <c r="AGL459" i="1"/>
  <c r="AGO389" i="1"/>
  <c r="AHL415" i="1"/>
  <c r="AHF466" i="1"/>
  <c r="AHA223" i="1"/>
  <c r="AGX303" i="1"/>
  <c r="AGX282" i="1"/>
  <c r="AHL253" i="1"/>
  <c r="AGL211" i="1"/>
  <c r="AGU309" i="1"/>
  <c r="AGW284" i="1"/>
  <c r="AGT316" i="1"/>
  <c r="AGW291" i="1"/>
  <c r="AHO244" i="1"/>
  <c r="AHO258" i="1"/>
  <c r="AHL168" i="1"/>
  <c r="AHJ197" i="1"/>
  <c r="AHM61" i="1"/>
  <c r="AHM105" i="1"/>
  <c r="AGL222" i="1"/>
  <c r="AHD138" i="1"/>
  <c r="AHL165" i="1"/>
  <c r="AHJ52" i="1"/>
  <c r="AGO136" i="1"/>
  <c r="AGW163" i="1"/>
  <c r="AGU50" i="1"/>
  <c r="AHO91" i="1"/>
  <c r="AHA180" i="1"/>
  <c r="AHM211" i="1"/>
  <c r="AGR120" i="1"/>
  <c r="AHD384" i="1"/>
  <c r="AGT439" i="1"/>
  <c r="AHA342" i="1"/>
  <c r="AHM379" i="1"/>
  <c r="AGZ402" i="1"/>
  <c r="AGW371" i="1"/>
  <c r="AHL384" i="1"/>
  <c r="AGW422" i="1"/>
  <c r="AHM473" i="1"/>
  <c r="AGT356" i="1"/>
  <c r="AGN370" i="1"/>
  <c r="AHI414" i="1"/>
  <c r="AGZ455" i="1"/>
  <c r="AHD40" i="1"/>
  <c r="AHL327" i="1"/>
  <c r="AHC440" i="1"/>
  <c r="AGN389" i="1"/>
  <c r="AHD349" i="1"/>
  <c r="AHL414" i="1"/>
  <c r="AHL123" i="1"/>
  <c r="AGO246" i="1"/>
  <c r="AGQ301" i="1"/>
  <c r="AGR255" i="1"/>
  <c r="AGZ215" i="1"/>
  <c r="AGO292" i="1"/>
  <c r="AGU260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88" i="1"/>
  <c r="AHG424" i="1"/>
  <c r="AGN442" i="1"/>
  <c r="AHG351" i="1"/>
  <c r="AGZ366" i="1"/>
  <c r="AHL357" i="1"/>
  <c r="AHM423" i="1"/>
  <c r="AGN371" i="1"/>
  <c r="AGN403" i="1"/>
  <c r="AGQ47" i="1"/>
  <c r="AGX22" i="1"/>
  <c r="AHO337" i="1"/>
  <c r="AGR417" i="1"/>
  <c r="AGU434" i="1"/>
  <c r="AGQ374" i="1"/>
  <c r="AGO387" i="1"/>
  <c r="AGO441" i="1"/>
  <c r="AGN459" i="1"/>
  <c r="AHM392" i="1"/>
  <c r="AHA429" i="1"/>
  <c r="AGZ446" i="1"/>
  <c r="AHI394" i="1"/>
  <c r="AHG408" i="1"/>
  <c r="AGT447" i="1"/>
  <c r="AHA471" i="1"/>
  <c r="AHO9" i="1"/>
  <c r="AGO354" i="1"/>
  <c r="AHI368" i="1"/>
  <c r="AGN344" i="1"/>
  <c r="AGR462" i="1"/>
  <c r="AGN348" i="1"/>
  <c r="AHC362" i="1"/>
  <c r="AHF322" i="1"/>
  <c r="AGZ280" i="1"/>
  <c r="AHF226" i="1"/>
  <c r="AHI285" i="1"/>
  <c r="AGN257" i="1"/>
  <c r="AGW214" i="1"/>
  <c r="AGZ312" i="1"/>
  <c r="AHA287" i="1"/>
  <c r="AGX319" i="1"/>
  <c r="AGQ298" i="1"/>
  <c r="AHI279" i="1"/>
  <c r="AGQ248" i="1"/>
  <c r="AGN172" i="1"/>
  <c r="AGL201" i="1"/>
  <c r="AGO65" i="1"/>
  <c r="AGO109" i="1"/>
  <c r="AHO141" i="1"/>
  <c r="AGN57" i="1"/>
  <c r="AHA224" i="1"/>
  <c r="AGT139" i="1"/>
  <c r="AHA166" i="1"/>
  <c r="AHC53" i="1"/>
  <c r="AGQ95" i="1"/>
  <c r="AHG184" i="1"/>
  <c r="AHC123" i="1"/>
  <c r="AGU394" i="1"/>
  <c r="AGN434" i="1"/>
  <c r="AHA360" i="1"/>
  <c r="AHL387" i="1"/>
  <c r="AGO424" i="1"/>
  <c r="AHD459" i="1"/>
  <c r="AHC394" i="1"/>
  <c r="AHA408" i="1"/>
  <c r="AGN447" i="1"/>
  <c r="AGU471" i="1"/>
  <c r="AGX411" i="1"/>
  <c r="AHM445" i="1"/>
  <c r="AHL81" i="1"/>
  <c r="AHG324" i="1"/>
  <c r="AGT365" i="1"/>
  <c r="AHC377" i="1"/>
  <c r="AHI416" i="1"/>
  <c r="AHF433" i="1"/>
  <c r="AHG76" i="1"/>
  <c r="AGL390" i="1"/>
  <c r="AHI426" i="1"/>
  <c r="AHG443" i="1"/>
  <c r="AGR353" i="1"/>
  <c r="AGQ368" i="1"/>
  <c r="AHC359" i="1"/>
  <c r="AGX425" i="1"/>
  <c r="AHA438" i="1"/>
  <c r="AGN466" i="1"/>
  <c r="AHG372" i="1"/>
  <c r="AGO405" i="1"/>
  <c r="AHI450" i="1"/>
  <c r="AGN45" i="1"/>
  <c r="AGO331" i="1"/>
  <c r="AHF307" i="1"/>
  <c r="AGX291" i="1"/>
  <c r="AHG259" i="1"/>
  <c r="AHL209" i="1"/>
  <c r="AGO315" i="1"/>
  <c r="AGN322" i="1"/>
  <c r="AHA234" i="1"/>
  <c r="AGR264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87" i="1"/>
  <c r="AGO425" i="1"/>
  <c r="AGX456" i="1"/>
  <c r="AHF476" i="1"/>
  <c r="AHI341" i="1"/>
  <c r="AGO377" i="1"/>
  <c r="AHO356" i="1"/>
  <c r="AHA368" i="1"/>
  <c r="AHA400" i="1"/>
  <c r="AGL380" i="1"/>
  <c r="AGQ402" i="1"/>
  <c r="AHG84" i="1"/>
  <c r="AGO302" i="1"/>
  <c r="AGN378" i="1"/>
  <c r="AGL403" i="1"/>
  <c r="AGX440" i="1"/>
  <c r="AHA414" i="1"/>
  <c r="AHO452" i="1"/>
  <c r="AGN415" i="1"/>
  <c r="AHL19" i="1"/>
  <c r="AHM235" i="1"/>
  <c r="AHC242" i="1"/>
  <c r="AHD330" i="1"/>
  <c r="AGX269" i="1"/>
  <c r="AHO226" i="1"/>
  <c r="AGR345" i="1"/>
  <c r="AHG334" i="1"/>
  <c r="AHC276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11" i="1"/>
  <c r="AHA445" i="1"/>
  <c r="AHG476" i="1"/>
  <c r="AHG414" i="1"/>
  <c r="AGO450" i="1"/>
  <c r="AGW416" i="1"/>
  <c r="AGT433" i="1"/>
  <c r="AGL14" i="1"/>
  <c r="AHI295" i="1"/>
  <c r="AGR346" i="1"/>
  <c r="AHI382" i="1"/>
  <c r="AGL421" i="1"/>
  <c r="AGW362" i="1"/>
  <c r="AHJ377" i="1"/>
  <c r="AHC400" i="1"/>
  <c r="AHC21" i="1"/>
  <c r="AGU413" i="1"/>
  <c r="AHD447" i="1"/>
  <c r="AHI467" i="1"/>
  <c r="AGU372" i="1"/>
  <c r="AHF404" i="1"/>
  <c r="AGN438" i="1"/>
  <c r="AHG386" i="1"/>
  <c r="AGW441" i="1"/>
  <c r="AGW460" i="1"/>
  <c r="AGW388" i="1"/>
  <c r="AGL429" i="1"/>
  <c r="AHC69" i="1"/>
  <c r="AHA303" i="1"/>
  <c r="AHJ293" i="1"/>
  <c r="AGR244" i="1"/>
  <c r="AHC264" i="1"/>
  <c r="AGQ223" i="1"/>
  <c r="AHI301" i="1"/>
  <c r="AHJ255" i="1"/>
  <c r="AHI306" i="1"/>
  <c r="AHD281" i="1"/>
  <c r="AGU51" i="1"/>
  <c r="AGT96" i="1"/>
  <c r="AGR156" i="1"/>
  <c r="AGQ122" i="1"/>
  <c r="AGT43" i="1"/>
  <c r="AGU252" i="1"/>
  <c r="AGX119" i="1"/>
  <c r="AGT81" i="1"/>
  <c r="AHG198" i="1"/>
  <c r="AHF146" i="1"/>
  <c r="AHI109" i="1"/>
  <c r="AGW129" i="1"/>
  <c r="AGO368" i="1"/>
  <c r="AGO400" i="1"/>
  <c r="AHD377" i="1"/>
  <c r="AGW400" i="1"/>
  <c r="AGR364" i="1"/>
  <c r="AHA376" i="1"/>
  <c r="AGU56" i="1"/>
  <c r="AHA334" i="1"/>
  <c r="AGL345" i="1"/>
  <c r="AHD391" i="1"/>
  <c r="AHI405" i="1"/>
  <c r="AGU444" i="1"/>
  <c r="AHI345" i="1"/>
  <c r="AGR381" i="1"/>
  <c r="AHC420" i="1"/>
  <c r="AHA372" i="1"/>
  <c r="AHO404" i="1"/>
  <c r="AGT438" i="1"/>
  <c r="AGO359" i="1"/>
  <c r="AGO382" i="1"/>
  <c r="AGW91" i="1"/>
  <c r="AGU52" i="1"/>
  <c r="AHF412" i="1"/>
  <c r="AGL447" i="1"/>
  <c r="AGQ467" i="1"/>
  <c r="AGR416" i="1"/>
  <c r="AHI451" i="1"/>
  <c r="AHJ417" i="1"/>
  <c r="AGO448" i="1"/>
  <c r="AGW318" i="1"/>
  <c r="AHL296" i="1"/>
  <c r="AHA278" i="1"/>
  <c r="AHL246" i="1"/>
  <c r="AHA264" i="1"/>
  <c r="AGR348" i="1"/>
  <c r="AGU304" i="1"/>
  <c r="AHC282" i="1"/>
  <c r="AHI228" i="1"/>
  <c r="AGW356" i="1"/>
  <c r="AGR309" i="1"/>
  <c r="AHA289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14" i="1"/>
  <c r="AGQ453" i="1"/>
  <c r="AGR477" i="1"/>
  <c r="AGW407" i="1"/>
  <c r="AGU442" i="1"/>
  <c r="AHC473" i="1"/>
  <c r="AHD413" i="1"/>
  <c r="AHG430" i="1"/>
  <c r="AHM390" i="1"/>
  <c r="AHD452" i="1"/>
  <c r="AGN59" i="1"/>
  <c r="AHG325" i="1"/>
  <c r="AHO391" i="1"/>
  <c r="AHG358" i="1"/>
  <c r="AGL110" i="1"/>
  <c r="AHM276" i="1"/>
  <c r="AHD336" i="1"/>
  <c r="AHF211" i="1"/>
  <c r="AGO295" i="1"/>
  <c r="AGZ245" i="1"/>
  <c r="AHD265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70" i="1"/>
  <c r="AGT421" i="1"/>
  <c r="AGU348" i="1"/>
  <c r="AHG345" i="1"/>
  <c r="AGZ377" i="1"/>
  <c r="AGX399" i="1"/>
  <c r="AHL463" i="1"/>
  <c r="AHG349" i="1"/>
  <c r="AGN364" i="1"/>
  <c r="AGX400" i="1"/>
  <c r="AGT14" i="1"/>
  <c r="AHO334" i="1"/>
  <c r="AHL390" i="1"/>
  <c r="AGZ427" i="1"/>
  <c r="AHO462" i="1"/>
  <c r="AGQ371" i="1"/>
  <c r="AHF384" i="1"/>
  <c r="AGQ422" i="1"/>
  <c r="AHG473" i="1"/>
  <c r="AHF374" i="1"/>
  <c r="AHF425" i="1"/>
  <c r="AGN458" i="1"/>
  <c r="AGZ466" i="1"/>
  <c r="AGT405" i="1"/>
  <c r="AGR440" i="1"/>
  <c r="AGZ468" i="1"/>
  <c r="AGX350" i="1"/>
  <c r="AGT363" i="1"/>
  <c r="AGT461" i="1"/>
  <c r="AHL395" i="1"/>
  <c r="AGZ432" i="1"/>
  <c r="AGX449" i="1"/>
  <c r="AHA416" i="1"/>
  <c r="AHM468" i="1"/>
  <c r="AGN320" i="1"/>
  <c r="AGU284" i="1"/>
  <c r="AHI255" i="1"/>
  <c r="AHF308" i="1"/>
  <c r="AHG283" i="1"/>
  <c r="AHD294" i="1"/>
  <c r="AGO219" i="1"/>
  <c r="AGT235" i="1"/>
  <c r="AHF301" i="1"/>
  <c r="AHJ279" i="1"/>
  <c r="AGN226" i="1"/>
  <c r="AHF219" i="1"/>
  <c r="AGL138" i="1"/>
  <c r="AGT165" i="1"/>
  <c r="AGR52" i="1"/>
  <c r="AHL93" i="1"/>
  <c r="AGO184" i="1"/>
  <c r="AGQ123" i="1"/>
  <c r="AHG180" i="1"/>
  <c r="AGX120" i="1"/>
  <c r="AGT248" i="1"/>
  <c r="AGZ56" i="1"/>
  <c r="AGZ100" i="1"/>
  <c r="AHF391" i="1"/>
  <c r="AGT428" i="1"/>
  <c r="AGR445" i="1"/>
  <c r="AGU355" i="1"/>
  <c r="AHD369" i="1"/>
  <c r="AHD420" i="1"/>
  <c r="AGN405" i="1"/>
  <c r="AGL440" i="1"/>
  <c r="AGQ468" i="1"/>
  <c r="AGR374" i="1"/>
  <c r="AHF406" i="1"/>
  <c r="AGQ440" i="1"/>
  <c r="AHO43" i="1"/>
  <c r="AGO468" i="1"/>
  <c r="AGT390" i="1"/>
  <c r="AHJ426" i="1"/>
  <c r="AGW462" i="1"/>
  <c r="AGO396" i="1"/>
  <c r="AHF432" i="1"/>
  <c r="AHD449" i="1"/>
  <c r="AHM397" i="1"/>
  <c r="AHL411" i="1"/>
  <c r="AGX450" i="1"/>
  <c r="AHF474" i="1"/>
  <c r="AHM12" i="1"/>
  <c r="AHD359" i="1"/>
  <c r="AHM371" i="1"/>
  <c r="AHM422" i="1"/>
  <c r="AGU455" i="1"/>
  <c r="AHO349" i="1"/>
  <c r="AHD362" i="1"/>
  <c r="AHD460" i="1"/>
  <c r="AGQ379" i="1"/>
  <c r="AGO401" i="1"/>
  <c r="AGR351" i="1"/>
  <c r="AHG365" i="1"/>
  <c r="AGO402" i="1"/>
  <c r="AGR310" i="1"/>
  <c r="AHL289" i="1"/>
  <c r="AGU311" i="1"/>
  <c r="AGZ291" i="1"/>
  <c r="AGQ189" i="1"/>
  <c r="AGO318" i="1"/>
  <c r="AHI221" i="1"/>
  <c r="AGR235" i="1"/>
  <c r="AGN325" i="1"/>
  <c r="AHG228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80" i="1"/>
  <c r="AGW420" i="1"/>
  <c r="AHF435" i="1"/>
  <c r="AGL377" i="1"/>
  <c r="AHG399" i="1"/>
  <c r="AHA437" i="1"/>
  <c r="AGZ75" i="1"/>
  <c r="AHG380" i="1"/>
  <c r="AHO433" i="1"/>
  <c r="AHM476" i="1"/>
  <c r="AHF365" i="1"/>
  <c r="AHC364" i="1"/>
  <c r="AGU124" i="1"/>
  <c r="AHD283" i="1"/>
  <c r="AHJ229" i="1"/>
  <c r="AHO307" i="1"/>
  <c r="AHM288" i="1"/>
  <c r="AGR260" i="1"/>
  <c r="AHD315" i="1"/>
  <c r="AHF290" i="1"/>
  <c r="AGW244" i="1"/>
  <c r="AHI322" i="1"/>
  <c r="AGR301" i="1"/>
  <c r="AHM282" i="1"/>
  <c r="AGU251" i="1"/>
  <c r="AGR175" i="1"/>
  <c r="AGW204" i="1"/>
  <c r="AGT68" i="1"/>
  <c r="AGW112" i="1"/>
  <c r="AHD233" i="1"/>
  <c r="AGQ145" i="1"/>
  <c r="AGR60" i="1"/>
  <c r="AGX142" i="1"/>
  <c r="AHF57" i="1"/>
  <c r="AGU98" i="1"/>
  <c r="AHM188" i="1"/>
  <c r="AHG37" i="1"/>
  <c r="AGR380" i="1"/>
  <c r="AGW402" i="1"/>
  <c r="AGQ417" i="1"/>
  <c r="AHJ364" i="1"/>
  <c r="AGQ377" i="1"/>
  <c r="AHO348" i="1"/>
  <c r="AHG363" i="1"/>
  <c r="AGN14" i="1"/>
  <c r="AHG308" i="1"/>
  <c r="AGU409" i="1"/>
  <c r="AHD443" i="1"/>
  <c r="AGZ470" i="1"/>
  <c r="AHC356" i="1"/>
  <c r="AGU368" i="1"/>
  <c r="AGU400" i="1"/>
  <c r="AHG359" i="1"/>
  <c r="AHG382" i="1"/>
  <c r="AGW437" i="1"/>
  <c r="AGR371" i="1"/>
  <c r="AGW384" i="1"/>
  <c r="AGW438" i="1"/>
  <c r="AGU456" i="1"/>
  <c r="AGO116" i="1"/>
  <c r="AGL412" i="1"/>
  <c r="AHC447" i="1"/>
  <c r="AGZ418" i="1"/>
  <c r="AHC435" i="1"/>
  <c r="AHI395" i="1"/>
  <c r="AGQ451" i="1"/>
  <c r="AHF26" i="1"/>
  <c r="AGR314" i="1"/>
  <c r="AGZ314" i="1"/>
  <c r="AGT321" i="1"/>
  <c r="AHD263" i="1"/>
  <c r="AHM224" i="1"/>
  <c r="AHC238" i="1"/>
  <c r="AGR328" i="1"/>
  <c r="AHL231" i="1"/>
  <c r="AHL210" i="1"/>
  <c r="AHO146" i="1"/>
  <c r="AHO56" i="1"/>
  <c r="AHF188" i="1"/>
  <c r="AHD81" i="1"/>
  <c r="AHO215" i="1"/>
  <c r="AGQ186" i="1"/>
  <c r="AGO79" i="1"/>
  <c r="AGQ124" i="1"/>
  <c r="AHI252" i="1"/>
  <c r="AGL127" i="1"/>
  <c r="AGU70" i="1"/>
  <c r="AHJ110" i="1"/>
  <c r="AHO407" i="1"/>
  <c r="AGN443" i="1"/>
  <c r="AGU476" i="1"/>
  <c r="AHI379" i="1"/>
  <c r="AHG401" i="1"/>
  <c r="AGL371" i="1"/>
  <c r="AGQ384" i="1"/>
  <c r="AGQ438" i="1"/>
  <c r="AGO456" i="1"/>
  <c r="AHI357" i="1"/>
  <c r="AGQ385" i="1"/>
  <c r="AGW421" i="1"/>
  <c r="AHL456" i="1"/>
  <c r="AHA315" i="1"/>
  <c r="AGX435" i="1"/>
  <c r="AHC452" i="1"/>
  <c r="AHF408" i="1"/>
  <c r="AGL443" i="1"/>
  <c r="AGX469" i="1"/>
  <c r="AGR412" i="1"/>
  <c r="AHI447" i="1"/>
  <c r="AHJ413" i="1"/>
  <c r="AHM430" i="1"/>
  <c r="AHI17" i="1"/>
  <c r="AGR383" i="1"/>
  <c r="AHO403" i="1"/>
  <c r="AHD418" i="1"/>
  <c r="AHA366" i="1"/>
  <c r="AHD378" i="1"/>
  <c r="AGO469" i="1"/>
  <c r="AGZ350" i="1"/>
  <c r="AGR365" i="1"/>
  <c r="AHM348" i="1"/>
  <c r="AHA274" i="1"/>
  <c r="AHM336" i="1"/>
  <c r="AHM273" i="1"/>
  <c r="AGU324" i="1"/>
  <c r="AGZ220" i="1"/>
  <c r="AGW331" i="1"/>
  <c r="AGN270" i="1"/>
  <c r="AGR238" i="1"/>
  <c r="AGW202" i="1"/>
  <c r="AGZ145" i="1"/>
  <c r="AGR101" i="1"/>
  <c r="AGO64" i="1"/>
  <c r="AGW187" i="1"/>
  <c r="AGW93" i="1"/>
  <c r="AHC165" i="1"/>
  <c r="AHD184" i="1"/>
  <c r="AHD90" i="1"/>
  <c r="AHF225" i="1"/>
  <c r="AHI168" i="1"/>
  <c r="AHF70" i="1"/>
  <c r="AGT364" i="1"/>
  <c r="AHD400" i="1"/>
  <c r="AHA417" i="1"/>
  <c r="AHJ451" i="1"/>
  <c r="AHO471" i="1"/>
  <c r="AGL470" i="1"/>
  <c r="AGX446" i="1"/>
  <c r="AHL26" i="1"/>
  <c r="AGO381" i="1"/>
  <c r="AGZ405" i="1"/>
  <c r="AGT377" i="1"/>
  <c r="AGX386" i="1"/>
  <c r="AHI453" i="1"/>
  <c r="AGZ344" i="1"/>
  <c r="AGL297" i="1"/>
  <c r="AHC247" i="1"/>
  <c r="AGU226" i="1"/>
  <c r="AHJ304" i="1"/>
  <c r="AGL259" i="1"/>
  <c r="AHM309" i="1"/>
  <c r="AHO284" i="1"/>
  <c r="AGQ246" i="1"/>
  <c r="AHC54" i="1"/>
  <c r="AGX99" i="1"/>
  <c r="AGX265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91" i="1"/>
  <c r="AHL430" i="1"/>
  <c r="AHI464" i="1"/>
  <c r="AGW357" i="1"/>
  <c r="AHG384" i="1"/>
  <c r="AHM420" i="1"/>
  <c r="AGZ456" i="1"/>
  <c r="AGR391" i="1"/>
  <c r="AGW405" i="1"/>
  <c r="AHL443" i="1"/>
  <c r="AGT408" i="1"/>
  <c r="AHM459" i="1"/>
  <c r="AHL468" i="1"/>
  <c r="AGT89" i="1"/>
  <c r="AHC321" i="1"/>
  <c r="AGO362" i="1"/>
  <c r="AGX476" i="1"/>
  <c r="AGX413" i="1"/>
  <c r="AHA430" i="1"/>
  <c r="AHC395" i="1"/>
  <c r="AGU435" i="1"/>
  <c r="AGL397" i="1"/>
  <c r="AHI433" i="1"/>
  <c r="AGQ83" i="1"/>
  <c r="AGZ359" i="1"/>
  <c r="AHJ386" i="1"/>
  <c r="AGN423" i="1"/>
  <c r="AHI458" i="1"/>
  <c r="AGN350" i="1"/>
  <c r="AHO364" i="1"/>
  <c r="AGR356" i="1"/>
  <c r="AGT422" i="1"/>
  <c r="AHC369" i="1"/>
  <c r="AHC401" i="1"/>
  <c r="AGX447" i="1"/>
  <c r="AGR62" i="1"/>
  <c r="AGX299" i="1"/>
  <c r="AGR280" i="1"/>
  <c r="AHI303" i="1"/>
  <c r="AHM281" i="1"/>
  <c r="AGQ228" i="1"/>
  <c r="AGZ179" i="1"/>
  <c r="AGX308" i="1"/>
  <c r="AHC289" i="1"/>
  <c r="AHJ260" i="1"/>
  <c r="AHC315" i="1"/>
  <c r="AGN219" i="1"/>
  <c r="AGQ134" i="1"/>
  <c r="AGO159" i="1"/>
  <c r="AGL43" i="1"/>
  <c r="AGN263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69" i="1"/>
  <c r="AHA390" i="1"/>
  <c r="AGT430" i="1"/>
  <c r="AGQ464" i="1"/>
  <c r="AHO396" i="1"/>
  <c r="AHC433" i="1"/>
  <c r="AHO397" i="1"/>
  <c r="AHC434" i="1"/>
  <c r="AHA451" i="1"/>
  <c r="AHC34" i="1"/>
  <c r="AGW328" i="1"/>
  <c r="AHC343" i="1"/>
  <c r="AGT368" i="1"/>
  <c r="AGU405" i="1"/>
  <c r="AHO475" i="1"/>
  <c r="AGT350" i="1"/>
  <c r="AGL365" i="1"/>
  <c r="AHJ342" i="1"/>
  <c r="AGW378" i="1"/>
  <c r="AHM33" i="1"/>
  <c r="AHD392" i="1"/>
  <c r="AHC432" i="1"/>
  <c r="AHJ358" i="1"/>
  <c r="AGR386" i="1"/>
  <c r="AGX422" i="1"/>
  <c r="AGQ458" i="1"/>
  <c r="AHL392" i="1"/>
  <c r="AHJ406" i="1"/>
  <c r="AHC445" i="1"/>
  <c r="AGO413" i="1"/>
  <c r="AGR464" i="1"/>
  <c r="AGR340" i="1"/>
  <c r="AGQ235" i="1"/>
  <c r="AGQ327" i="1"/>
  <c r="AHD230" i="1"/>
  <c r="AGZ311" i="1"/>
  <c r="AHF213" i="1"/>
  <c r="AHL338" i="1"/>
  <c r="AGX318" i="1"/>
  <c r="AHI226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90" i="1"/>
  <c r="AHD426" i="1"/>
  <c r="AGQ462" i="1"/>
  <c r="AGU370" i="1"/>
  <c r="AHJ383" i="1"/>
  <c r="AGU421" i="1"/>
  <c r="AHL472" i="1"/>
  <c r="AHJ373" i="1"/>
  <c r="AHJ424" i="1"/>
  <c r="AGR457" i="1"/>
  <c r="AGX360" i="1"/>
  <c r="AGT417" i="1"/>
  <c r="AGL108" i="1"/>
  <c r="AGT304" i="1"/>
  <c r="AHO351" i="1"/>
  <c r="AGO422" i="1"/>
  <c r="AHL442" i="1"/>
  <c r="AGL430" i="1"/>
  <c r="AHI462" i="1"/>
  <c r="AHD405" i="1"/>
  <c r="AGO371" i="1"/>
  <c r="AGQ349" i="1"/>
  <c r="AHI424" i="1"/>
  <c r="AHO428" i="1"/>
  <c r="AGL358" i="1"/>
  <c r="AHF462" i="1"/>
  <c r="AGL383" i="1"/>
  <c r="AHO61" i="1"/>
  <c r="AGZ287" i="1"/>
  <c r="AHM258" i="1"/>
  <c r="AHJ311" i="1"/>
  <c r="AHL286" i="1"/>
  <c r="AHO297" i="1"/>
  <c r="AGT222" i="1"/>
  <c r="AGX238" i="1"/>
  <c r="AHJ348" i="1"/>
  <c r="AHM304" i="1"/>
  <c r="AGL283" i="1"/>
  <c r="AGR229" i="1"/>
  <c r="AGW141" i="1"/>
  <c r="AGX56" i="1"/>
  <c r="AGN97" i="1"/>
  <c r="AHA188" i="1"/>
  <c r="AGU37" i="1"/>
  <c r="AHM184" i="1"/>
  <c r="AHI123" i="1"/>
  <c r="AHI254" i="1"/>
  <c r="AHG195" i="1"/>
  <c r="AHD59" i="1"/>
  <c r="AHD103" i="1"/>
  <c r="AGT93" i="1"/>
  <c r="AHM399" i="1"/>
  <c r="AHF413" i="1"/>
  <c r="AGN449" i="1"/>
  <c r="AGZ467" i="1"/>
  <c r="AGT397" i="1"/>
  <c r="AGR66" i="1"/>
  <c r="AHJ10" i="1"/>
  <c r="AGL328" i="1"/>
  <c r="AGO372" i="1"/>
  <c r="AGX404" i="1"/>
  <c r="AHJ437" i="1"/>
  <c r="AHM381" i="1"/>
  <c r="AHI404" i="1"/>
  <c r="AGR368" i="1"/>
  <c r="AHA380" i="1"/>
  <c r="AHO470" i="1"/>
  <c r="AHJ50" i="1"/>
  <c r="AHO415" i="1"/>
  <c r="AGW451" i="1"/>
  <c r="AHF385" i="1"/>
  <c r="AGU440" i="1"/>
  <c r="AGQ392" i="1"/>
  <c r="AHG428" i="1"/>
  <c r="AGN464" i="1"/>
  <c r="AGQ393" i="1"/>
  <c r="AGL439" i="1"/>
  <c r="AHJ309" i="1"/>
  <c r="AGZ336" i="1"/>
  <c r="AGZ317" i="1"/>
  <c r="AGQ221" i="1"/>
  <c r="AHI234" i="1"/>
  <c r="AGU325" i="1"/>
  <c r="AHM303" i="1"/>
  <c r="AGZ285" i="1"/>
  <c r="AHJ253" i="1"/>
  <c r="AHM308" i="1"/>
  <c r="AHO294" i="1"/>
  <c r="AHO260" i="1"/>
  <c r="AGZ213" i="1"/>
  <c r="AHL184" i="1"/>
  <c r="AHM77" i="1"/>
  <c r="AHL122" i="1"/>
  <c r="AGO251" i="1"/>
  <c r="AHL69" i="1"/>
  <c r="AGO152" i="1"/>
  <c r="AGW67" i="1"/>
  <c r="AHO107" i="1"/>
  <c r="AHG196" i="1"/>
  <c r="AGW138" i="1"/>
  <c r="AGU163" i="1"/>
  <c r="AGR47" i="1"/>
  <c r="AGZ358" i="1"/>
  <c r="AHC406" i="1"/>
  <c r="AHI376" i="1"/>
  <c r="AGU399" i="1"/>
  <c r="AGL368" i="1"/>
  <c r="AGU380" i="1"/>
  <c r="AHI470" i="1"/>
  <c r="AGQ352" i="1"/>
  <c r="AHL366" i="1"/>
  <c r="AHF113" i="1"/>
  <c r="AHL311" i="1"/>
  <c r="AGZ412" i="1"/>
  <c r="AHO446" i="1"/>
  <c r="AHM466" i="1"/>
  <c r="AGZ371" i="1"/>
  <c r="AHA403" i="1"/>
  <c r="AGR437" i="1"/>
  <c r="AHL385" i="1"/>
  <c r="AHA440" i="1"/>
  <c r="AHC374" i="1"/>
  <c r="AHA387" i="1"/>
  <c r="AHA441" i="1"/>
  <c r="AGZ459" i="1"/>
  <c r="AGW103" i="1"/>
  <c r="AHL378" i="1"/>
  <c r="AGX401" i="1"/>
  <c r="AGW415" i="1"/>
  <c r="AHG450" i="1"/>
  <c r="AHO469" i="1"/>
  <c r="AHJ9" i="1"/>
  <c r="AGZ272" i="1"/>
  <c r="AHA320" i="1"/>
  <c r="AHA262" i="1"/>
  <c r="AHM342" i="1"/>
  <c r="AHM327" i="1"/>
  <c r="AGR240" i="1"/>
  <c r="AHC249" i="1"/>
  <c r="AHL273" i="1"/>
  <c r="AHA256" i="1"/>
  <c r="AGU164" i="1"/>
  <c r="AHC183" i="1"/>
  <c r="AHC89" i="1"/>
  <c r="AHJ224" i="1"/>
  <c r="AGW168" i="1"/>
  <c r="AGT70" i="1"/>
  <c r="AGL220" i="1"/>
  <c r="AHG67" i="1"/>
  <c r="AHG193" i="1"/>
  <c r="AHJ136" i="1"/>
  <c r="AHI92" i="1"/>
  <c r="AHJ40" i="1"/>
  <c r="AHI475" i="1"/>
  <c r="AHI412" i="1"/>
  <c r="AHF429" i="1"/>
  <c r="AHG394" i="1"/>
  <c r="AGZ434" i="1"/>
  <c r="AGW396" i="1"/>
  <c r="AHM426" i="1"/>
  <c r="AGN469" i="1"/>
  <c r="AGU120" i="1"/>
  <c r="AGX368" i="1"/>
  <c r="AGR397" i="1"/>
  <c r="AGL471" i="1"/>
  <c r="AGO407" i="1"/>
  <c r="AGR294" i="1"/>
  <c r="AHD317" i="1"/>
  <c r="AGX324" i="1"/>
  <c r="AGO228" i="1"/>
  <c r="AGZ331" i="1"/>
  <c r="AHM215" i="1"/>
  <c r="AGQ150" i="1"/>
  <c r="AGQ127" i="1"/>
  <c r="AGQ60" i="1"/>
  <c r="AHG221" i="1"/>
  <c r="AHM191" i="1"/>
  <c r="AHL84" i="1"/>
  <c r="AGU189" i="1"/>
  <c r="AGW82" i="1"/>
  <c r="AGX168" i="1"/>
  <c r="AGW130" i="1"/>
  <c r="AGZ73" i="1"/>
  <c r="AGL114" i="1"/>
  <c r="AGL474" i="1"/>
  <c r="AHI392" i="1"/>
  <c r="AGW429" i="1"/>
  <c r="AHF464" i="1"/>
  <c r="AGL435" i="1"/>
  <c r="AGQ452" i="1"/>
  <c r="AGR414" i="1"/>
  <c r="AHM452" i="1"/>
  <c r="AGL477" i="1"/>
  <c r="AGN15" i="1"/>
  <c r="AGZ301" i="1"/>
  <c r="AGZ355" i="1"/>
  <c r="AHJ382" i="1"/>
  <c r="AHI469" i="1"/>
  <c r="AGZ343" i="1"/>
  <c r="AHO378" i="1"/>
  <c r="AHG352" i="1"/>
  <c r="AHC365" i="1"/>
  <c r="AHC463" i="1"/>
  <c r="AGZ49" i="1"/>
  <c r="AGW17" i="1"/>
  <c r="AHL394" i="1"/>
  <c r="AGZ431" i="1"/>
  <c r="AHF388" i="1"/>
  <c r="AGN426" i="1"/>
  <c r="AGZ457" i="1"/>
  <c r="AHG477" i="1"/>
  <c r="AHC410" i="1"/>
  <c r="AHL444" i="1"/>
  <c r="AHO473" i="1"/>
  <c r="AGT409" i="1"/>
  <c r="AHO357" i="1"/>
  <c r="AHD275" i="1"/>
  <c r="AHF323" i="1"/>
  <c r="AHF265" i="1"/>
  <c r="AHJ219" i="1"/>
  <c r="AGL331" i="1"/>
  <c r="AGO270" i="1"/>
  <c r="AHG252" i="1"/>
  <c r="AGL335" i="1"/>
  <c r="AHF259" i="1"/>
  <c r="AHG186" i="1"/>
  <c r="AHG92" i="1"/>
  <c r="AGW231" i="1"/>
  <c r="AHA171" i="1"/>
  <c r="AGX73" i="1"/>
  <c r="AHL225" i="1"/>
  <c r="AHO168" i="1"/>
  <c r="AHL70" i="1"/>
  <c r="AHL196" i="1"/>
  <c r="AGL140" i="1"/>
  <c r="AHM95" i="1"/>
  <c r="AGX50" i="1"/>
  <c r="AGZ384" i="1"/>
  <c r="AHM421" i="1"/>
  <c r="AHA473" i="1"/>
  <c r="AGT471" i="1"/>
  <c r="AHA352" i="1"/>
  <c r="AGW365" i="1"/>
  <c r="AGW463" i="1"/>
  <c r="AGO345" i="1"/>
  <c r="AHJ376" i="1"/>
  <c r="AGT463" i="1"/>
  <c r="AHO121" i="1"/>
  <c r="AHC65" i="1"/>
  <c r="AHD388" i="1"/>
  <c r="AHC428" i="1"/>
  <c r="AGT462" i="1"/>
  <c r="AHA346" i="1"/>
  <c r="AHJ354" i="1"/>
  <c r="AGR382" i="1"/>
  <c r="AHL388" i="1"/>
  <c r="AGU426" i="1"/>
  <c r="AHF457" i="1"/>
  <c r="AHM477" i="1"/>
  <c r="AGN374" i="1"/>
  <c r="AGN425" i="1"/>
  <c r="AGX457" i="1"/>
  <c r="AGO94" i="1"/>
  <c r="AHG340" i="1"/>
  <c r="AGN376" i="1"/>
  <c r="AGT394" i="1"/>
  <c r="AHJ430" i="1"/>
  <c r="AHD453" i="1"/>
  <c r="AHJ422" i="1"/>
  <c r="AHG470" i="1"/>
  <c r="AGL308" i="1"/>
  <c r="AGT352" i="1"/>
  <c r="AHO219" i="1"/>
  <c r="AHA298" i="1"/>
  <c r="AHF275" i="1"/>
  <c r="AHF252" i="1"/>
  <c r="AGZ278" i="1"/>
  <c r="AGN190" i="1"/>
  <c r="AGN48" i="1"/>
  <c r="AGO93" i="1"/>
  <c r="AHD250" i="1"/>
  <c r="AHO118" i="1"/>
  <c r="AGW245" i="1"/>
  <c r="AGU115" i="1"/>
  <c r="AGL78" i="1"/>
  <c r="AHC195" i="1"/>
  <c r="AHA143" i="1"/>
  <c r="AGX106" i="1"/>
  <c r="AGZ397" i="1"/>
  <c r="AGN391" i="1"/>
  <c r="AHD427" i="1"/>
  <c r="AHI444" i="1"/>
  <c r="AHG397" i="1"/>
  <c r="AHF411" i="1"/>
  <c r="AGR450" i="1"/>
  <c r="AGZ474" i="1"/>
  <c r="AHL407" i="1"/>
  <c r="AGN295" i="1"/>
  <c r="AHA345" i="1"/>
  <c r="AHL449" i="1"/>
  <c r="AHJ477" i="1"/>
  <c r="AGT426" i="1"/>
  <c r="AGN319" i="1"/>
  <c r="AHC283" i="1"/>
  <c r="AHM350" i="1"/>
  <c r="AGO285" i="1"/>
  <c r="AGU231" i="1"/>
  <c r="AHD182" i="1"/>
  <c r="AHI311" i="1"/>
  <c r="AGR295" i="1"/>
  <c r="AHG318" i="1"/>
  <c r="AGR222" i="1"/>
  <c r="AGZ195" i="1"/>
  <c r="AGU137" i="1"/>
  <c r="AGT162" i="1"/>
  <c r="AGW46" i="1"/>
  <c r="AGL179" i="1"/>
  <c r="AHM209" i="1"/>
  <c r="AGN72" i="1"/>
  <c r="AGQ116" i="1"/>
  <c r="AGO264" i="1"/>
  <c r="AGZ176" i="1"/>
  <c r="AHJ205" i="1"/>
  <c r="AHA69" i="1"/>
  <c r="AHA113" i="1"/>
  <c r="AGU235" i="1"/>
  <c r="AHC145" i="1"/>
  <c r="AHD60" i="1"/>
  <c r="AGR36" i="1"/>
  <c r="AHD360" i="1"/>
  <c r="AGO427" i="1"/>
  <c r="AHI439" i="1"/>
  <c r="AHA467" i="1"/>
  <c r="AHF344" i="1"/>
  <c r="AGX376" i="1"/>
  <c r="AHJ462" i="1"/>
  <c r="AHD353" i="1"/>
  <c r="AHJ367" i="1"/>
  <c r="AHC404" i="1"/>
  <c r="AGX354" i="1"/>
  <c r="AHO381" i="1"/>
  <c r="AGW312" i="1"/>
  <c r="AHF395" i="1"/>
  <c r="AGT432" i="1"/>
  <c r="AGR449" i="1"/>
  <c r="AHD373" i="1"/>
  <c r="AHD424" i="1"/>
  <c r="AGL457" i="1"/>
  <c r="AGN409" i="1"/>
  <c r="AGX444" i="1"/>
  <c r="AHF410" i="1"/>
  <c r="AHI427" i="1"/>
  <c r="AHJ14" i="1"/>
  <c r="AHG378" i="1"/>
  <c r="AHF400" i="1"/>
  <c r="AGZ415" i="1"/>
  <c r="AGW363" i="1"/>
  <c r="AHF477" i="1"/>
  <c r="AGN362" i="1"/>
  <c r="AHM464" i="1"/>
  <c r="AGW336" i="1"/>
  <c r="AHJ310" i="1"/>
  <c r="AGN213" i="1"/>
  <c r="AGT318" i="1"/>
  <c r="AGR325" i="1"/>
  <c r="AHF237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97" i="1"/>
  <c r="AGT411" i="1"/>
  <c r="AHO449" i="1"/>
  <c r="AGN474" i="1"/>
  <c r="AGL360" i="1"/>
  <c r="AGQ426" i="1"/>
  <c r="AGQ439" i="1"/>
  <c r="AHL466" i="1"/>
  <c r="AGZ410" i="1"/>
  <c r="AHC427" i="1"/>
  <c r="AHI387" i="1"/>
  <c r="AHG442" i="1"/>
  <c r="AGR461" i="1"/>
  <c r="AGZ85" i="1"/>
  <c r="AHG46" i="1"/>
  <c r="AHA318" i="1"/>
  <c r="AHI349" i="1"/>
  <c r="AGX362" i="1"/>
  <c r="AGX460" i="1"/>
  <c r="AGN395" i="1"/>
  <c r="AHD431" i="1"/>
  <c r="AHI448" i="1"/>
  <c r="AHF415" i="1"/>
  <c r="AHI418" i="1"/>
  <c r="AGO453" i="1"/>
  <c r="AGN473" i="1"/>
  <c r="AGZ67" i="1"/>
  <c r="AGU406" i="1"/>
  <c r="AGT441" i="1"/>
  <c r="AGT470" i="1"/>
  <c r="AGW346" i="1"/>
  <c r="AGO378" i="1"/>
  <c r="AGN400" i="1"/>
  <c r="AHA464" i="1"/>
  <c r="AGN356" i="1"/>
  <c r="AHA369" i="1"/>
  <c r="AGZ382" i="1"/>
  <c r="AGO356" i="1"/>
  <c r="AGZ383" i="1"/>
  <c r="AGW472" i="1"/>
  <c r="AHJ317" i="1"/>
  <c r="AHF270" i="1"/>
  <c r="AHM333" i="1"/>
  <c r="AHO275" i="1"/>
  <c r="AGX258" i="1"/>
  <c r="AGL213" i="1"/>
  <c r="AGR233" i="1"/>
  <c r="AHD292" i="1"/>
  <c r="AHO269" i="1"/>
  <c r="AGW240" i="1"/>
  <c r="AGT160" i="1"/>
  <c r="AGR177" i="1"/>
  <c r="AGU35" i="1"/>
  <c r="AGR79" i="1"/>
  <c r="AHL206" i="1"/>
  <c r="AGT149" i="1"/>
  <c r="AGL105" i="1"/>
  <c r="AGQ128" i="1"/>
  <c r="AHG240" i="1"/>
  <c r="AGX203" i="1"/>
  <c r="AHG146" i="1"/>
  <c r="AGZ102" i="1"/>
  <c r="AGW65" i="1"/>
  <c r="AHI187" i="1"/>
  <c r="AHI93" i="1"/>
  <c r="AGT371" i="1"/>
  <c r="AGT403" i="1"/>
  <c r="AGL437" i="1"/>
  <c r="AHO380" i="1"/>
  <c r="AHC403" i="1"/>
  <c r="AHC367" i="1"/>
  <c r="AHF379" i="1"/>
  <c r="AGU38" i="1"/>
  <c r="AHC425" i="1"/>
  <c r="AGU367" i="1"/>
  <c r="AHC352" i="1"/>
  <c r="AGX393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<sst xmlns="http://schemas.openxmlformats.org/spreadsheetml/2006/main" count="2221" uniqueCount="414">
  <si>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</si>
  <si>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</si>
  <si>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</si>
  <si>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</si>
  <si>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</si>
  <si>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</si>
  <si>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</si>
  <si>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</si>
  <si>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</si>
  <si>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</si>
  <si>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</si>
  <si>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</si>
  <si>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</si>
  <si>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</si>
  <si>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</si>
  <si>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</si>
  <si>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</si>
  <si>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</si>
  <si>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</si>
  <si>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</si>
  <si>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</si>
  <si>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</si>
  <si>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Ефремов Н.С.</t>
  </si>
  <si>
    <t>Жирнов А.В.</t>
  </si>
  <si>
    <t>Зайцев И.В.</t>
  </si>
  <si>
    <t>Киван М.М</t>
  </si>
  <si>
    <t>Левкович Н.И.</t>
  </si>
  <si>
    <t>Манжин В.Д.</t>
  </si>
  <si>
    <t>Петров А.М.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</si>
  <si>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</si>
  <si>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</si>
  <si>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</si>
  <si>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</si>
  <si>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</si>
  <si>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</si>
  <si>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</si>
  <si>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</si>
  <si>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</si>
  <si>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</si>
  <si>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</si>
  <si>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</si>
  <si>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</si>
  <si>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</si>
  <si>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</si>
  <si>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</si>
  <si>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</si>
  <si>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</si>
  <si>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</si>
  <si>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</si>
  <si>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</si>
  <si>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</si>
  <si>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</si>
  <si>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</si>
  <si>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</si>
  <si>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</si>
  <si>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</si>
  <si>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</si>
  <si>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</si>
  <si>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</si>
  <si>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</si>
  <si>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</si>
  <si>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</si>
  <si>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</si>
  <si>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</si>
  <si>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</si>
  <si>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</si>
  <si>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</si>
  <si>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</si>
  <si>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</si>
  <si>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</si>
  <si>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</si>
  <si>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</si>
  <si>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</si>
  <si>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</si>
  <si>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</si>
  <si>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</si>
  <si>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</si>
  <si>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</si>
  <si>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</si>
  <si>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</si>
  <si>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</si>
  <si>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</si>
  <si>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</si>
  <si>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</si>
  <si>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</si>
  <si>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</si>
  <si>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</si>
  <si>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</si>
  <si>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</si>
  <si>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</si>
  <si>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</si>
  <si>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</si>
  <si>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</si>
  <si>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</si>
  <si>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</si>
  <si>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</si>
  <si>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</si>
  <si>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</si>
  <si>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</si>
  <si>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</si>
  <si>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</si>
  <si>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</si>
  <si>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</si>
  <si>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</si>
  <si>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</si>
  <si>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</si>
  <si>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</si>
  <si>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</si>
  <si>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</si>
  <si>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</si>
  <si>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</si>
  <si>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 xml:space="preserve">Адамова Л. 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</si>
  <si>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</si>
  <si>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</si>
  <si>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</si>
  <si>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</si>
  <si>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</si>
  <si>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</si>
  <si>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</si>
  <si>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</si>
  <si>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</si>
  <si>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</si>
  <si>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</si>
  <si>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</si>
  <si>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</si>
  <si>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Гостев С.М.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</si>
  <si>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</si>
  <si>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</si>
  <si>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</si>
  <si>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</si>
  <si>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</si>
  <si>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</si>
  <si>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</si>
  <si>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</si>
  <si>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</si>
  <si>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</si>
  <si>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</si>
  <si>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</si>
  <si>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</si>
  <si>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</si>
  <si>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</si>
  <si>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</si>
  <si>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</si>
  <si>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</si>
  <si>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</si>
  <si>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</si>
  <si>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</si>
  <si>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</si>
  <si>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</si>
  <si>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</si>
  <si>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</si>
  <si>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</si>
  <si>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</si>
  <si>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</si>
  <si>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</si>
  <si>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</si>
  <si>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</si>
  <si>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</si>
  <si>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Егоров М.М.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</si>
  <si>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</si>
  <si>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</si>
  <si>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</si>
  <si>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</si>
  <si>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Сахаров В.С. </t>
  </si>
  <si>
    <t xml:space="preserve">Соловьёв М.М. 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</si>
  <si>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</si>
  <si>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</si>
  <si>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</si>
  <si>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</si>
  <si>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</si>
  <si>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</si>
  <si>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</si>
  <si>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</si>
  <si>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</si>
  <si>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</si>
  <si>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</si>
  <si>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</si>
  <si>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</si>
  <si>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</si>
  <si>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>Алексеев М.С.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</si>
  <si>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</si>
  <si>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</si>
  <si>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</si>
  <si>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</si>
  <si>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</si>
  <si>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</si>
  <si>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</si>
  <si>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</si>
  <si>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</si>
  <si>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</si>
  <si>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</si>
  <si>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</si>
  <si>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</si>
  <si>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</si>
  <si>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</si>
  <si>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</si>
  <si>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</si>
  <si>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</si>
  <si>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</si>
  <si>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>Симоненков А.В.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</si>
  <si>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</si>
  <si>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</si>
  <si>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</si>
  <si>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</si>
  <si>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</si>
  <si>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</si>
  <si>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</si>
  <si>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</si>
  <si>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</si>
  <si>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</si>
  <si>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</si>
  <si>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</si>
  <si>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</si>
  <si>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</si>
  <si>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</si>
  <si>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</si>
  <si>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</si>
  <si>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</si>
  <si>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</si>
  <si>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</si>
  <si>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</si>
  <si>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</si>
  <si>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</si>
  <si>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</si>
  <si>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</si>
  <si>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</si>
  <si>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</si>
  <si>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</si>
  <si>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</si>
  <si>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</si>
  <si>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</si>
  <si>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</si>
  <si>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</si>
  <si>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</si>
  <si>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</si>
  <si>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</si>
  <si>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</si>
  <si>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</si>
  <si>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Сторожев А.В.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</si>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</sst>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87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37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78"/>
  <sheetViews>
    <sheetView tabSelected="1" workbookViewId="0">
      <pane xSplit="2" ySplit="7" topLeftCell="C397" activePane="bottomRight" state="frozen"/>
      <selection pane="topRight" activeCell="C1" sqref="C1"/>
      <selection pane="bottomLeft" activeCell="A8" sqref="A8"/>
      <selection pane="bottomRight" activeCell="X410" sqref="X410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/>
    <col min="24" max="42" width="2.7109375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65" t="s">
        <v>0</v>
      </c>
      <c r="AGG1" s="65"/>
      <c r="AGH1" s="65"/>
      <c r="AGK1" s="5">
        <v>37</v>
      </c>
      <c r="AGL1" s="73" t="s">
        <v>305</v>
      </c>
      <c r="AGM1" s="74" t="s">
        <v>305</v>
      </c>
      <c r="AGN1" s="74"/>
      <c r="AGO1" s="74"/>
      <c r="AGP1" s="74"/>
      <c r="AGQ1" s="74"/>
      <c r="AGR1" s="74"/>
      <c r="AGS1" s="74"/>
      <c r="AGT1" s="74"/>
      <c r="AGU1" s="74"/>
      <c r="AGV1" s="74"/>
      <c r="AGW1" s="74"/>
      <c r="AGX1" s="74"/>
      <c r="AGY1" s="74"/>
      <c r="AGZ1" s="74"/>
      <c r="AHA1" s="74"/>
      <c r="AHB1" s="74"/>
      <c r="AHC1" s="74"/>
      <c r="AHD1" s="74"/>
      <c r="AHE1" s="74"/>
      <c r="AHF1" s="74"/>
      <c r="AHG1" s="74"/>
      <c r="AHH1" s="74"/>
      <c r="AHI1" s="74"/>
      <c r="AHJ1" s="74"/>
      <c r="AHK1" s="74"/>
      <c r="AHL1" s="74"/>
      <c r="AHM1" s="74"/>
      <c r="AHN1" s="74"/>
      <c r="AHO1" s="75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69">
        <f>IF(ISERROR(INDEX(C3:AFN3,,MATCH(AGK5,C7:AFK7,0))),"",INDEX(C3:AFN3,,MATCH(AGK5,C7:AFK7,0)))</f>
        <v>44081</v>
      </c>
      <c r="AGH2" s="70"/>
      <c r="AGK2" s="5">
        <f ca="1">WEEKNUM(NOW(),1)</f>
        <v>38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2">
        <f t="shared" ref="SE3" si="121">IF(SA3="","",IF(SA4="пятница",SA3+3,SA3+1))</f>
        <v>44246</v>
      </c>
      <c r="SF3" s="2"/>
      <c r="SG3" s="2"/>
      <c r="SH3" s="2"/>
      <c r="SI3" s="2">
        <f t="shared" ref="SI3" si="122">IF(SE3="","",IF(SE4="пятница",SE3+3,SE3+1))</f>
        <v>44249</v>
      </c>
      <c r="SJ3" s="2"/>
      <c r="SK3" s="2"/>
      <c r="SL3" s="2"/>
      <c r="SM3" s="2">
        <f t="shared" ref="SM3" si="123">IF(SI3="","",IF(SI4="пятница",SI3+3,SI3+1))</f>
        <v>44250</v>
      </c>
      <c r="SN3" s="2"/>
      <c r="SO3" s="2"/>
      <c r="SP3" s="2"/>
      <c r="SQ3" s="2">
        <f t="shared" ref="SQ3" si="124">IF(SM3="","",IF(SM4="пятница",SM3+3,SM3+1))</f>
        <v>44251</v>
      </c>
      <c r="SR3" s="2"/>
      <c r="SS3" s="2"/>
      <c r="ST3" s="2"/>
      <c r="SU3" s="2">
        <f t="shared" ref="SU3" si="125">IF(SQ3="","",IF(SQ4="пятница",SQ3+3,SQ3+1))</f>
        <v>44252</v>
      </c>
      <c r="SV3" s="2"/>
      <c r="SW3" s="2"/>
      <c r="SX3" s="2"/>
      <c r="SY3" s="2">
        <f t="shared" ref="SY3" si="126">IF(SU3="","",IF(SU4="пятница",SU3+3,SU3+1))</f>
        <v>44253</v>
      </c>
      <c r="SZ3" s="2"/>
      <c r="TA3" s="2"/>
      <c r="TB3" s="2"/>
      <c r="TC3" s="2">
        <f t="shared" ref="TC3" si="127">IF(SY3="","",IF(SY4="пятница",SY3+3,SY3+1))</f>
        <v>44256</v>
      </c>
      <c r="TD3" s="2"/>
      <c r="TE3" s="2"/>
      <c r="TF3" s="2"/>
      <c r="TG3" s="2">
        <f t="shared" ref="TG3" si="128">IF(TC3="","",IF(TC4="пятница",TC3+3,TC3+1))</f>
        <v>44257</v>
      </c>
      <c r="TH3" s="2"/>
      <c r="TI3" s="2"/>
      <c r="TJ3" s="2"/>
      <c r="TK3" s="2">
        <f t="shared" ref="TK3" si="129">IF(TG3="","",IF(TG4="пятница",TG3+3,TG3+1))</f>
        <v>44258</v>
      </c>
      <c r="TL3" s="2"/>
      <c r="TM3" s="2"/>
      <c r="TN3" s="2"/>
      <c r="TO3" s="2">
        <f t="shared" ref="TO3" si="130">IF(TK3="","",IF(TK4="пятница",TK3+3,TK3+1))</f>
        <v>44259</v>
      </c>
      <c r="TP3" s="2"/>
      <c r="TQ3" s="2"/>
      <c r="TR3" s="2"/>
      <c r="TS3" s="2">
        <f t="shared" ref="TS3" si="131">IF(TO3="","",IF(TO4="пятница",TO3+3,TO3+1))</f>
        <v>44260</v>
      </c>
      <c r="TT3" s="2"/>
      <c r="TU3" s="2"/>
      <c r="TV3" s="2"/>
      <c r="TW3" s="2">
        <f t="shared" ref="TW3" si="132">IF(TS3="","",IF(TS4="пятница",TS3+3,TS3+1))</f>
        <v>44263</v>
      </c>
      <c r="TX3" s="2"/>
      <c r="TY3" s="2"/>
      <c r="TZ3" s="2"/>
      <c r="UA3" s="2">
        <f t="shared" ref="UA3" si="133">IF(TW3="","",IF(TW4="пятница",TW3+3,TW3+1))</f>
        <v>44264</v>
      </c>
      <c r="UB3" s="2"/>
      <c r="UC3" s="2"/>
      <c r="UD3" s="2"/>
      <c r="UE3" s="2">
        <f t="shared" ref="UE3" si="134">IF(UA3="","",IF(UA4="пятница",UA3+3,UA3+1))</f>
        <v>44265</v>
      </c>
      <c r="UF3" s="2"/>
      <c r="UG3" s="2"/>
      <c r="UH3" s="2"/>
      <c r="UI3" s="2">
        <f t="shared" ref="UI3" si="135">IF(UE3="","",IF(UE4="пятница",UE3+3,UE3+1))</f>
        <v>44266</v>
      </c>
      <c r="UJ3" s="2"/>
      <c r="UK3" s="2"/>
      <c r="UL3" s="2"/>
      <c r="UM3" s="2">
        <f t="shared" ref="UM3" si="136">IF(UI3="","",IF(UI4="пятница",UI3+3,UI3+1))</f>
        <v>44267</v>
      </c>
      <c r="UN3" s="2"/>
      <c r="UO3" s="2"/>
      <c r="UP3" s="2"/>
      <c r="UQ3" s="2">
        <f t="shared" ref="UQ3" si="137">IF(UM3="","",IF(UM4="пятница",UM3+3,UM3+1))</f>
        <v>44270</v>
      </c>
      <c r="UR3" s="2"/>
      <c r="US3" s="2"/>
      <c r="UT3" s="2"/>
      <c r="UU3" s="2">
        <f t="shared" ref="UU3" si="138">IF(UQ3="","",IF(UQ4="пятница",UQ3+3,UQ3+1))</f>
        <v>44271</v>
      </c>
      <c r="UV3" s="2"/>
      <c r="UW3" s="2"/>
      <c r="UX3" s="2"/>
      <c r="UY3" s="2">
        <f t="shared" ref="UY3" si="139">IF(UU3="","",IF(UU4="пятница",UU3+3,UU3+1))</f>
        <v>44272</v>
      </c>
      <c r="UZ3" s="2"/>
      <c r="VA3" s="2"/>
      <c r="VB3" s="2"/>
      <c r="VC3" s="2">
        <f t="shared" ref="VC3" si="140">IF(UY3="","",IF(UY4="пятница",UY3+3,UY3+1))</f>
        <v>44273</v>
      </c>
      <c r="VD3" s="2"/>
      <c r="VE3" s="2"/>
      <c r="VF3" s="2"/>
      <c r="VG3" s="2">
        <f t="shared" ref="VG3" si="141">IF(VC3="","",IF(VC4="пятница",VC3+3,VC3+1))</f>
        <v>44274</v>
      </c>
      <c r="VH3" s="2"/>
      <c r="VI3" s="2"/>
      <c r="VJ3" s="2"/>
      <c r="VK3" s="2">
        <f t="shared" ref="VK3" si="142">IF(VG3="","",IF(VG4="пятница",VG3+3,VG3+1))</f>
        <v>44277</v>
      </c>
      <c r="VL3" s="2"/>
      <c r="VM3" s="2"/>
      <c r="VN3" s="2"/>
      <c r="VO3" s="2">
        <f t="shared" ref="VO3" si="143">IF(VK3="","",IF(VK4="пятница",VK3+3,VK3+1))</f>
        <v>44278</v>
      </c>
      <c r="VP3" s="2"/>
      <c r="VQ3" s="2"/>
      <c r="VR3" s="2"/>
      <c r="VS3" s="2">
        <f t="shared" ref="VS3" si="144">IF(VO3="","",IF(VO4="пятница",VO3+3,VO3+1))</f>
        <v>44279</v>
      </c>
      <c r="VT3" s="2"/>
      <c r="VU3" s="2"/>
      <c r="VV3" s="2"/>
      <c r="VW3" s="2">
        <f t="shared" ref="VW3" si="145">IF(VS3="","",IF(VS4="пятница",VS3+3,VS3+1))</f>
        <v>44280</v>
      </c>
      <c r="VX3" s="2"/>
      <c r="VY3" s="2"/>
      <c r="VZ3" s="2"/>
      <c r="WA3" s="2">
        <f t="shared" ref="WA3" si="146">IF(VW3="","",IF(VW4="пятница",VW3+3,VW3+1))</f>
        <v>44281</v>
      </c>
      <c r="WB3" s="2"/>
      <c r="WC3" s="2"/>
      <c r="WD3" s="2"/>
      <c r="WE3" s="2">
        <f t="shared" ref="WE3" si="147">IF(WA3="","",IF(WA4="пятница",WA3+3,WA3+1))</f>
        <v>44284</v>
      </c>
      <c r="WF3" s="2"/>
      <c r="WG3" s="2"/>
      <c r="WH3" s="2"/>
      <c r="WI3" s="2">
        <f t="shared" ref="WI3" si="148">IF(WE3="","",IF(WE4="пятница",WE3+3,WE3+1))</f>
        <v>44285</v>
      </c>
      <c r="WJ3" s="2"/>
      <c r="WK3" s="2"/>
      <c r="WL3" s="2"/>
      <c r="WM3" s="2">
        <f t="shared" ref="WM3" si="149">IF(WI3="","",IF(WI4="пятница",WI3+3,WI3+1))</f>
        <v>44286</v>
      </c>
      <c r="WN3" s="2"/>
      <c r="WO3" s="2"/>
      <c r="WP3" s="2"/>
      <c r="WQ3" s="2">
        <f t="shared" ref="WQ3" si="150">IF(WM3="","",IF(WM4="пятница",WM3+3,WM3+1))</f>
        <v>44287</v>
      </c>
      <c r="WR3" s="2"/>
      <c r="WS3" s="2"/>
      <c r="WT3" s="2"/>
      <c r="WU3" s="2">
        <f t="shared" ref="WU3" si="151">IF(WQ3="","",IF(WQ4="пятница",WQ3+3,WQ3+1))</f>
        <v>44288</v>
      </c>
      <c r="WV3" s="2"/>
      <c r="WW3" s="2"/>
      <c r="WX3" s="2"/>
      <c r="WY3" s="2">
        <f t="shared" ref="WY3" si="152">IF(WU3="","",IF(WU4="пятница",WU3+3,WU3+1))</f>
        <v>44291</v>
      </c>
      <c r="WZ3" s="2"/>
      <c r="XA3" s="2"/>
      <c r="XB3" s="2"/>
      <c r="XC3" s="2">
        <f t="shared" ref="XC3" si="153">IF(WY3="","",IF(WY4="пятница",WY3+3,WY3+1))</f>
        <v>44292</v>
      </c>
      <c r="XD3" s="2"/>
      <c r="XE3" s="2"/>
      <c r="XF3" s="2"/>
      <c r="XG3" s="2">
        <f t="shared" ref="XG3" si="154">IF(XC3="","",IF(XC4="пятница",XC3+3,XC3+1))</f>
        <v>44293</v>
      </c>
      <c r="XH3" s="2"/>
      <c r="XI3" s="2"/>
      <c r="XJ3" s="2"/>
      <c r="XK3" s="2">
        <f t="shared" ref="XK3" si="155">IF(XG3="","",IF(XG4="пятница",XG3+3,XG3+1))</f>
        <v>44294</v>
      </c>
      <c r="XL3" s="2"/>
      <c r="XM3" s="2"/>
      <c r="XN3" s="2"/>
      <c r="XO3" s="2">
        <f t="shared" ref="XO3" si="156">IF(XK3="","",IF(XK4="пятница",XK3+3,XK3+1))</f>
        <v>44295</v>
      </c>
      <c r="XP3" s="2"/>
      <c r="XQ3" s="2"/>
      <c r="XR3" s="2"/>
      <c r="XS3" s="2">
        <f t="shared" ref="XS3" si="157">IF(XO3="","",IF(XO4="пятница",XO3+3,XO3+1))</f>
        <v>44298</v>
      </c>
      <c r="XT3" s="2"/>
      <c r="XU3" s="2"/>
      <c r="XV3" s="2"/>
      <c r="XW3" s="2">
        <f t="shared" ref="XW3" si="158">IF(XS3="","",IF(XS4="пятница",XS3+3,XS3+1))</f>
        <v>44299</v>
      </c>
      <c r="XX3" s="2"/>
      <c r="XY3" s="2"/>
      <c r="XZ3" s="2"/>
      <c r="YA3" s="2">
        <f t="shared" ref="YA3" si="159">IF(XW3="","",IF(XW4="пятница",XW3+3,XW3+1))</f>
        <v>44300</v>
      </c>
      <c r="YB3" s="2"/>
      <c r="YC3" s="2"/>
      <c r="YD3" s="2"/>
      <c r="YE3" s="2">
        <f t="shared" ref="YE3" si="160">IF(YA3="","",IF(YA4="пятница",YA3+3,YA3+1))</f>
        <v>44301</v>
      </c>
      <c r="YF3" s="2"/>
      <c r="YG3" s="2"/>
      <c r="YH3" s="2"/>
      <c r="YI3" s="2">
        <f t="shared" ref="YI3" si="161">IF(YE3="","",IF(YE4="пятница",YE3+3,YE3+1))</f>
        <v>44302</v>
      </c>
      <c r="YJ3" s="2"/>
      <c r="YK3" s="2"/>
      <c r="YL3" s="2"/>
      <c r="YM3" s="2">
        <f t="shared" ref="YM3" si="162">IF(YI3="","",IF(YI4="пятница",YI3+3,YI3+1))</f>
        <v>44305</v>
      </c>
      <c r="YN3" s="2"/>
      <c r="YO3" s="2"/>
      <c r="YP3" s="2"/>
      <c r="YQ3" s="2">
        <f t="shared" ref="YQ3" si="163">IF(YM3="","",IF(YM4="пятница",YM3+3,YM3+1))</f>
        <v>44306</v>
      </c>
      <c r="YR3" s="2"/>
      <c r="YS3" s="2"/>
      <c r="YT3" s="2"/>
      <c r="YU3" s="2">
        <f t="shared" ref="YU3" si="164">IF(YQ3="","",IF(YQ4="пятница",YQ3+3,YQ3+1))</f>
        <v>44307</v>
      </c>
      <c r="YV3" s="2"/>
      <c r="YW3" s="2"/>
      <c r="YX3" s="2"/>
      <c r="YY3" s="2">
        <f t="shared" ref="YY3" si="165">IF(YU3="","",IF(YU4="пятница",YU3+3,YU3+1))</f>
        <v>44308</v>
      </c>
      <c r="YZ3" s="2"/>
      <c r="ZA3" s="2"/>
      <c r="ZB3" s="2"/>
      <c r="ZC3" s="2">
        <f t="shared" ref="ZC3" si="166">IF(YY3="","",IF(YY4="пятница",YY3+3,YY3+1))</f>
        <v>44309</v>
      </c>
      <c r="ZD3" s="2"/>
      <c r="ZE3" s="2"/>
      <c r="ZF3" s="2"/>
      <c r="ZG3" s="2">
        <f t="shared" ref="ZG3" si="167">IF(ZC3="","",IF(ZC4="пятница",ZC3+3,ZC3+1))</f>
        <v>44312</v>
      </c>
      <c r="ZH3" s="2"/>
      <c r="ZI3" s="2"/>
      <c r="ZJ3" s="2"/>
      <c r="ZK3" s="2">
        <f t="shared" ref="ZK3" si="168">IF(ZG3="","",IF(ZG4="пятница",ZG3+3,ZG3+1))</f>
        <v>44313</v>
      </c>
      <c r="ZL3" s="2"/>
      <c r="ZM3" s="2"/>
      <c r="ZN3" s="2"/>
      <c r="ZO3" s="2">
        <f t="shared" ref="ZO3" si="169">IF(ZK3="","",IF(ZK4="пятница",ZK3+3,ZK3+1))</f>
        <v>44314</v>
      </c>
      <c r="ZP3" s="2"/>
      <c r="ZQ3" s="2"/>
      <c r="ZR3" s="2"/>
      <c r="ZS3" s="2">
        <f t="shared" ref="ZS3" si="170">IF(ZO3="","",IF(ZO4="пятница",ZO3+3,ZO3+1))</f>
        <v>44315</v>
      </c>
      <c r="ZT3" s="2"/>
      <c r="ZU3" s="2"/>
      <c r="ZV3" s="2"/>
      <c r="ZW3" s="2">
        <f t="shared" ref="ZW3" si="171">IF(ZS3="","",IF(ZS4="пятница",ZS3+3,ZS3+1))</f>
        <v>44316</v>
      </c>
      <c r="ZX3" s="2"/>
      <c r="ZY3" s="2"/>
      <c r="ZZ3" s="2"/>
      <c r="AAA3" s="2">
        <f t="shared" ref="AAA3" si="172">IF(ZW3="","",IF(ZW4="пятница",ZW3+3,ZW3+1))</f>
        <v>44319</v>
      </c>
      <c r="AAB3" s="2"/>
      <c r="AAC3" s="2"/>
      <c r="AAD3" s="2"/>
      <c r="AAE3" s="2">
        <f t="shared" ref="AAE3" si="173">IF(AAA3="","",IF(AAA4="пятница",AAA3+3,AAA3+1))</f>
        <v>44320</v>
      </c>
      <c r="AAF3" s="2"/>
      <c r="AAG3" s="2"/>
      <c r="AAH3" s="2"/>
      <c r="AAI3" s="2">
        <f t="shared" ref="AAI3" si="174">IF(AAE3="","",IF(AAE4="пятница",AAE3+3,AAE3+1))</f>
        <v>44321</v>
      </c>
      <c r="AAJ3" s="2"/>
      <c r="AAK3" s="2"/>
      <c r="AAL3" s="2"/>
      <c r="AAM3" s="2">
        <f t="shared" ref="AAM3" si="175">IF(AAI3="","",IF(AAI4="пятница",AAI3+3,AAI3+1))</f>
        <v>44322</v>
      </c>
      <c r="AAN3" s="2"/>
      <c r="AAO3" s="2"/>
      <c r="AAP3" s="2"/>
      <c r="AAQ3" s="2">
        <f t="shared" ref="AAQ3" si="176">IF(AAM3="","",IF(AAM4="пятница",AAM3+3,AAM3+1))</f>
        <v>44323</v>
      </c>
      <c r="AAR3" s="2"/>
      <c r="AAS3" s="2"/>
      <c r="AAT3" s="2"/>
      <c r="AAU3" s="2">
        <f t="shared" ref="AAU3" si="177">IF(AAQ3="","",IF(AAQ4="пятница",AAQ3+3,AAQ3+1))</f>
        <v>44326</v>
      </c>
      <c r="AAV3" s="2"/>
      <c r="AAW3" s="2"/>
      <c r="AAX3" s="2"/>
      <c r="AAY3" s="2">
        <f t="shared" ref="AAY3" si="178">IF(AAU3="","",IF(AAU4="пятница",AAU3+3,AAU3+1))</f>
        <v>44327</v>
      </c>
      <c r="AAZ3" s="2"/>
      <c r="ABA3" s="2"/>
      <c r="ABB3" s="2"/>
      <c r="ABC3" s="2">
        <f t="shared" ref="ABC3" si="179">IF(AAY3="","",IF(AAY4="пятница",AAY3+3,AAY3+1))</f>
        <v>44328</v>
      </c>
      <c r="ABD3" s="2"/>
      <c r="ABE3" s="2"/>
      <c r="ABF3" s="2"/>
      <c r="ABG3" s="2">
        <f t="shared" ref="ABG3" si="180">IF(ABC3="","",IF(ABC4="пятница",ABC3+3,ABC3+1))</f>
        <v>44329</v>
      </c>
      <c r="ABH3" s="2"/>
      <c r="ABI3" s="2"/>
      <c r="ABJ3" s="2"/>
      <c r="ABK3" s="2">
        <f t="shared" ref="ABK3" si="181">IF(ABG3="","",IF(ABG4="пятница",ABG3+3,ABG3+1))</f>
        <v>44330</v>
      </c>
      <c r="ABL3" s="2"/>
      <c r="ABM3" s="2"/>
      <c r="ABN3" s="2"/>
      <c r="ABO3" s="2">
        <f t="shared" ref="ABO3" si="182">IF(ABK3="","",IF(ABK4="пятница",ABK3+3,ABK3+1))</f>
        <v>44333</v>
      </c>
      <c r="ABP3" s="2"/>
      <c r="ABQ3" s="2"/>
      <c r="ABR3" s="2"/>
      <c r="ABS3" s="2">
        <f t="shared" ref="ABS3" si="183">IF(ABO3="","",IF(ABO4="пятница",ABO3+3,ABO3+1))</f>
        <v>44334</v>
      </c>
      <c r="ABT3" s="2"/>
      <c r="ABU3" s="2"/>
      <c r="ABV3" s="2"/>
      <c r="ABW3" s="2">
        <f t="shared" ref="ABW3" si="184">IF(ABS3="","",IF(ABS4="пятница",ABS3+3,ABS3+1))</f>
        <v>44335</v>
      </c>
      <c r="ABX3" s="2"/>
      <c r="ABY3" s="2"/>
      <c r="ABZ3" s="2"/>
      <c r="ACA3" s="2">
        <f t="shared" ref="ACA3" si="185">IF(ABW3="","",IF(ABW4="пятница",ABW3+3,ABW3+1))</f>
        <v>44336</v>
      </c>
      <c r="ACB3" s="2"/>
      <c r="ACC3" s="2"/>
      <c r="ACD3" s="2"/>
      <c r="ACE3" s="2">
        <f t="shared" ref="ACE3" si="186">IF(ACA3="","",IF(ACA4="пятница",ACA3+3,ACA3+1))</f>
        <v>44337</v>
      </c>
      <c r="ACF3" s="2"/>
      <c r="ACG3" s="2"/>
      <c r="ACH3" s="2"/>
      <c r="ACI3" s="2">
        <f t="shared" ref="ACI3" si="187">IF(ACE3="","",IF(ACE4="пятница",ACE3+3,ACE3+1))</f>
        <v>44340</v>
      </c>
      <c r="ACJ3" s="2"/>
      <c r="ACK3" s="2"/>
      <c r="ACL3" s="2"/>
      <c r="ACM3" s="2">
        <f t="shared" ref="ACM3" si="188">IF(ACI3="","",IF(ACI4="пятница",ACI3+3,ACI3+1))</f>
        <v>44341</v>
      </c>
      <c r="ACN3" s="2"/>
      <c r="ACO3" s="2"/>
      <c r="ACP3" s="2"/>
      <c r="ACQ3" s="2">
        <f t="shared" ref="ACQ3" si="189">IF(ACM3="","",IF(ACM4="пятница",ACM3+3,ACM3+1))</f>
        <v>44342</v>
      </c>
      <c r="ACR3" s="2"/>
      <c r="ACS3" s="2"/>
      <c r="ACT3" s="2"/>
      <c r="ACU3" s="2">
        <f t="shared" ref="ACU3" si="190">IF(ACQ3="","",IF(ACQ4="пятница",ACQ3+3,ACQ3+1))</f>
        <v>44343</v>
      </c>
      <c r="ACV3" s="2"/>
      <c r="ACW3" s="2"/>
      <c r="ACX3" s="2"/>
      <c r="ACY3" s="2">
        <f t="shared" ref="ACY3" si="191">IF(ACU3="","",IF(ACU4="пятница",ACU3+3,ACU3+1))</f>
        <v>44344</v>
      </c>
      <c r="ACZ3" s="2"/>
      <c r="ADA3" s="2"/>
      <c r="ADB3" s="2"/>
      <c r="ADC3" s="2">
        <f t="shared" ref="ADC3" si="192">IF(ACY3="","",IF(ACY4="пятница",ACY3+3,ACY3+1))</f>
        <v>44347</v>
      </c>
      <c r="ADD3" s="2"/>
      <c r="ADE3" s="2"/>
      <c r="ADF3" s="2"/>
      <c r="ADG3" s="2">
        <f t="shared" ref="ADG3" si="193">IF(ADC3="","",IF(ADC4="пятница",ADC3+3,ADC3+1))</f>
        <v>44348</v>
      </c>
      <c r="ADH3" s="2"/>
      <c r="ADI3" s="2"/>
      <c r="ADJ3" s="2"/>
      <c r="ADK3" s="2">
        <f t="shared" ref="ADK3" si="194">IF(ADG3="","",IF(ADG4="пятница",ADG3+3,ADG3+1))</f>
        <v>44349</v>
      </c>
      <c r="ADL3" s="2"/>
      <c r="ADM3" s="2"/>
      <c r="ADN3" s="2"/>
      <c r="ADO3" s="2">
        <f t="shared" ref="ADO3" si="195">IF(ADK3="","",IF(ADK4="пятница",ADK3+3,ADK3+1))</f>
        <v>44350</v>
      </c>
      <c r="ADP3" s="2"/>
      <c r="ADQ3" s="2"/>
      <c r="ADR3" s="2"/>
      <c r="ADS3" s="2">
        <f t="shared" ref="ADS3" si="196">IF(ADO3="","",IF(ADO4="пятница",ADO3+3,ADO3+1))</f>
        <v>44351</v>
      </c>
      <c r="ADT3" s="2"/>
      <c r="ADU3" s="2"/>
      <c r="ADV3" s="2"/>
      <c r="ADW3" s="2">
        <f t="shared" ref="ADW3" si="197">IF(ADS3="","",IF(ADS4="пятница",ADS3+3,ADS3+1))</f>
        <v>44354</v>
      </c>
      <c r="ADX3" s="2"/>
      <c r="ADY3" s="2"/>
      <c r="ADZ3" s="2"/>
      <c r="AEA3" s="2">
        <f t="shared" ref="AEA3" si="198">IF(ADW3="","",IF(ADW4="пятница",ADW3+3,ADW3+1))</f>
        <v>44355</v>
      </c>
      <c r="AEB3" s="2"/>
      <c r="AEC3" s="2"/>
      <c r="AED3" s="2"/>
      <c r="AEE3" s="2">
        <f t="shared" ref="AEE3" si="199">IF(AEA3="","",IF(AEA4="пятница",AEA3+3,AEA3+1))</f>
        <v>44356</v>
      </c>
      <c r="AEF3" s="2"/>
      <c r="AEG3" s="2"/>
      <c r="AEH3" s="2"/>
      <c r="AEI3" s="2">
        <f t="shared" ref="AEI3" si="200">IF(AEE3="","",IF(AEE4="пятница",AEE3+3,AEE3+1))</f>
        <v>44357</v>
      </c>
      <c r="AEJ3" s="2"/>
      <c r="AEK3" s="2"/>
      <c r="AEL3" s="2"/>
      <c r="AEM3" s="2">
        <f t="shared" ref="AEM3" si="201">IF(AEI3="","",IF(AEI4="пятница",AEI3+3,AEI3+1))</f>
        <v>44358</v>
      </c>
      <c r="AEN3" s="2"/>
      <c r="AEO3" s="2"/>
      <c r="AEP3" s="2"/>
      <c r="AEQ3" s="2">
        <f t="shared" ref="AEQ3" si="202">IF(AEM3="","",IF(AEM4="пятница",AEM3+3,AEM3+1))</f>
        <v>44361</v>
      </c>
      <c r="AER3" s="2"/>
      <c r="AES3" s="2"/>
      <c r="AET3" s="2"/>
      <c r="AEU3" s="2">
        <f t="shared" ref="AEU3" si="203">IF(AEQ3="","",IF(AEQ4="пятница",AEQ3+3,AEQ3+1))</f>
        <v>44362</v>
      </c>
      <c r="AEV3" s="2"/>
      <c r="AEW3" s="2"/>
      <c r="AEX3" s="2"/>
      <c r="AEY3" s="2">
        <f t="shared" ref="AEY3" si="204">IF(AEU3="","",IF(AEU4="пятница",AEU3+3,AEU3+1))</f>
        <v>44363</v>
      </c>
      <c r="AEZ3" s="2"/>
      <c r="AFA3" s="2"/>
      <c r="AFB3" s="2"/>
      <c r="AFC3" s="2">
        <f t="shared" ref="AFC3" si="205">IF(AEY3="","",IF(AEY4="пятница",AEY3+3,AEY3+1))</f>
        <v>44364</v>
      </c>
      <c r="AFD3" s="2"/>
      <c r="AFE3" s="2"/>
      <c r="AFF3" s="2"/>
      <c r="AFG3" s="2">
        <f t="shared" ref="AFG3" si="206">IF(AFC3="","",IF(AFC4="пятница",AFC3+3,AFC3+1))</f>
        <v>44365</v>
      </c>
      <c r="AFH3" s="2"/>
      <c r="AFI3" s="2"/>
      <c r="AFJ3" s="2"/>
      <c r="AFK3" s="2">
        <f t="shared" ref="AFK3" si="207">IF(AFG3="","",IF(AFG4="пятница",AFG3+3,AFG3+1))</f>
        <v>44368</v>
      </c>
      <c r="AFL3" s="2"/>
      <c r="AFM3" s="2"/>
      <c r="AFN3" s="2"/>
      <c r="AFO3" s="2">
        <f t="shared" ref="AFO3" si="208">IF(AFK3="","",IF(AFK4="пятница",AFK3+3,AFK3+1))</f>
        <v>44369</v>
      </c>
      <c r="AFP3" s="2"/>
      <c r="AFQ3" s="2"/>
      <c r="AFR3" s="2"/>
      <c r="AFS3" s="2">
        <f t="shared" ref="AFS3" si="209">IF(AFO3="","",IF(AFO4="пятница",AFO3+3,AFO3+1))</f>
        <v>44370</v>
      </c>
      <c r="AFT3" s="2"/>
      <c r="AFU3" s="2"/>
      <c r="AFV3" s="2"/>
      <c r="AFW3" s="2">
        <f t="shared" ref="AFW3" si="210">IF(AFS3="","",IF(AFS4="пятница",AFS3+3,AFS3+1))</f>
        <v>44371</v>
      </c>
      <c r="AFX3" s="2"/>
      <c r="AFY3" s="2"/>
      <c r="AFZ3" s="2"/>
      <c r="AGA3" s="2">
        <f t="shared" ref="AGA3" si="211">IF(AFW3="","",IF(AFW4="пятница",AFW3+3,AFW3+1))</f>
        <v>44372</v>
      </c>
      <c r="AGB3" s="2"/>
      <c r="AGC3" s="2"/>
      <c r="AGD3" s="2"/>
      <c r="AGF3" s="16" t="s">
        <v>4</v>
      </c>
      <c r="AGG3" s="69">
        <f>IF(AGG2="","",AGG2+4)</f>
        <v>44085</v>
      </c>
      <c r="AGH3" s="70"/>
      <c r="AGK3" s="19">
        <f ca="1">WEEKDAY(NOW(),2)</f>
        <v>1</v>
      </c>
      <c r="AGL3" s="66" t="s">
        <v>5</v>
      </c>
      <c r="AGM3" s="67" t="s">
        <v>5</v>
      </c>
      <c r="AGN3" s="68"/>
      <c r="AGO3" s="66" t="s">
        <v>6</v>
      </c>
      <c r="AGP3" s="67" t="s">
        <v>6</v>
      </c>
      <c r="AGQ3" s="68"/>
      <c r="AGR3" s="66" t="s">
        <v>7</v>
      </c>
      <c r="AGS3" s="67" t="s">
        <v>7</v>
      </c>
      <c r="AGT3" s="68"/>
      <c r="AGU3" s="66" t="s">
        <v>8</v>
      </c>
      <c r="AGV3" s="67" t="s">
        <v>8</v>
      </c>
      <c r="AGW3" s="68"/>
      <c r="AGX3" s="66" t="s">
        <v>9</v>
      </c>
      <c r="AGY3" s="67" t="s">
        <v>9</v>
      </c>
      <c r="AGZ3" s="68"/>
      <c r="AHA3" s="66" t="s">
        <v>10</v>
      </c>
      <c r="AHB3" s="67" t="s">
        <v>10</v>
      </c>
      <c r="AHC3" s="68"/>
      <c r="AHD3" s="66" t="s">
        <v>11</v>
      </c>
      <c r="AHE3" s="67" t="s">
        <v>11</v>
      </c>
      <c r="AHF3" s="68"/>
      <c r="AHG3" s="66" t="s">
        <v>12</v>
      </c>
      <c r="AHH3" s="67" t="s">
        <v>12</v>
      </c>
      <c r="AHI3" s="68"/>
      <c r="AHJ3" s="66" t="s">
        <v>13</v>
      </c>
      <c r="AHK3" s="67" t="s">
        <v>13</v>
      </c>
      <c r="AHL3" s="68"/>
      <c r="AHM3" s="66" t="s">
        <v>14</v>
      </c>
      <c r="AHN3" s="67" t="s">
        <v>14</v>
      </c>
      <c r="AHO3" s="68"/>
    </row>
    <row r="4" spans="1:918" s="20" customFormat="1" ht="15" customHeight="1" x14ac:dyDescent="0.25">
      <c r="B4" s="18" t="s">
        <v>15</v>
      </c>
      <c r="C4" s="71" t="str">
        <f>IF(C3="","",CHOOSE(WEEKDAY(C3,2),"понедельник","вторник","среда","четверг","пятница","суббота","воскресенье"))</f>
        <v>понедельник</v>
      </c>
      <c r="D4" s="71"/>
      <c r="E4" s="71"/>
      <c r="F4" s="71"/>
      <c r="G4" s="71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71"/>
      <c r="I4" s="71"/>
      <c r="J4" s="71"/>
      <c r="K4" s="71" t="str">
        <f t="shared" ref="K4" si="213">IF(K3="","",CHOOSE(WEEKDAY(K3,2),"понедельник","вторник","среда","четверг","пятница","суббота","воскресенье"))</f>
        <v>среда</v>
      </c>
      <c r="L4" s="71"/>
      <c r="M4" s="71"/>
      <c r="N4" s="71"/>
      <c r="O4" s="71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71"/>
      <c r="Q4" s="71"/>
      <c r="R4" s="71"/>
      <c r="S4" s="71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71"/>
      <c r="U4" s="71"/>
      <c r="V4" s="71"/>
      <c r="W4" s="71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71"/>
      <c r="Y4" s="71"/>
      <c r="Z4" s="71"/>
      <c r="AA4" s="71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71"/>
      <c r="AC4" s="71"/>
      <c r="AD4" s="71"/>
      <c r="AE4" s="71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71"/>
      <c r="AG4" s="71"/>
      <c r="AH4" s="71"/>
      <c r="AI4" s="71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71"/>
      <c r="AK4" s="71"/>
      <c r="AL4" s="71"/>
      <c r="AM4" s="71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71"/>
      <c r="AO4" s="71"/>
      <c r="AP4" s="71"/>
      <c r="AQ4" s="71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71"/>
      <c r="AS4" s="71"/>
      <c r="AT4" s="71"/>
      <c r="AU4" s="71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71"/>
      <c r="AW4" s="71"/>
      <c r="AX4" s="71"/>
      <c r="AY4" s="71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71"/>
      <c r="BA4" s="71"/>
      <c r="BB4" s="71"/>
      <c r="BC4" s="71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71"/>
      <c r="BE4" s="71"/>
      <c r="BF4" s="71"/>
      <c r="BG4" s="71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71"/>
      <c r="BI4" s="71"/>
      <c r="BJ4" s="71"/>
      <c r="BK4" s="71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71"/>
      <c r="BM4" s="71"/>
      <c r="BN4" s="71"/>
      <c r="BO4" s="71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71"/>
      <c r="BQ4" s="71"/>
      <c r="BR4" s="71"/>
      <c r="BS4" s="71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71"/>
      <c r="BU4" s="71"/>
      <c r="BV4" s="71"/>
      <c r="BW4" s="71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71"/>
      <c r="BY4" s="71"/>
      <c r="BZ4" s="71"/>
      <c r="CA4" s="71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71"/>
      <c r="CC4" s="71"/>
      <c r="CD4" s="71"/>
      <c r="CE4" s="71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71"/>
      <c r="CG4" s="71"/>
      <c r="CH4" s="71"/>
      <c r="CI4" s="71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71"/>
      <c r="CK4" s="71"/>
      <c r="CL4" s="71"/>
      <c r="CM4" s="71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71"/>
      <c r="CO4" s="71"/>
      <c r="CP4" s="71"/>
      <c r="CQ4" s="71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71"/>
      <c r="CS4" s="71"/>
      <c r="CT4" s="71"/>
      <c r="CU4" s="71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71"/>
      <c r="CW4" s="71"/>
      <c r="CX4" s="71"/>
      <c r="CY4" s="71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71"/>
      <c r="DA4" s="71"/>
      <c r="DB4" s="71"/>
      <c r="DC4" s="71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71"/>
      <c r="DE4" s="71"/>
      <c r="DF4" s="71"/>
      <c r="DG4" s="71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71"/>
      <c r="DI4" s="71"/>
      <c r="DJ4" s="71"/>
      <c r="DK4" s="71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71"/>
      <c r="DM4" s="71"/>
      <c r="DN4" s="71"/>
      <c r="DO4" s="71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71"/>
      <c r="DQ4" s="71"/>
      <c r="DR4" s="71"/>
      <c r="DS4" s="71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71"/>
      <c r="DU4" s="71"/>
      <c r="DV4" s="71"/>
      <c r="DW4" s="71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71"/>
      <c r="DY4" s="71"/>
      <c r="DZ4" s="71"/>
      <c r="EA4" s="71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71"/>
      <c r="EC4" s="71"/>
      <c r="ED4" s="71"/>
      <c r="EE4" s="71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71"/>
      <c r="EG4" s="71"/>
      <c r="EH4" s="71"/>
      <c r="EI4" s="71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71"/>
      <c r="EK4" s="71"/>
      <c r="EL4" s="71"/>
      <c r="EM4" s="71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71"/>
      <c r="EO4" s="71"/>
      <c r="EP4" s="71"/>
      <c r="EQ4" s="71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71"/>
      <c r="ES4" s="71"/>
      <c r="ET4" s="71"/>
      <c r="EU4" s="71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71"/>
      <c r="EW4" s="71"/>
      <c r="EX4" s="71"/>
      <c r="EY4" s="71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71"/>
      <c r="FA4" s="71"/>
      <c r="FB4" s="71"/>
      <c r="FC4" s="71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71"/>
      <c r="FE4" s="71"/>
      <c r="FF4" s="71"/>
      <c r="FG4" s="71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71"/>
      <c r="FI4" s="71"/>
      <c r="FJ4" s="71"/>
      <c r="FK4" s="71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71"/>
      <c r="FM4" s="71"/>
      <c r="FN4" s="71"/>
      <c r="FO4" s="71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71"/>
      <c r="FQ4" s="71"/>
      <c r="FR4" s="71"/>
      <c r="FS4" s="71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71"/>
      <c r="FU4" s="71"/>
      <c r="FV4" s="71"/>
      <c r="FW4" s="71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71"/>
      <c r="FY4" s="71"/>
      <c r="FZ4" s="71"/>
      <c r="GA4" s="71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71"/>
      <c r="GC4" s="71"/>
      <c r="GD4" s="71"/>
      <c r="GE4" s="71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71"/>
      <c r="GG4" s="71"/>
      <c r="GH4" s="71"/>
      <c r="GI4" s="71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71"/>
      <c r="GK4" s="71"/>
      <c r="GL4" s="71"/>
      <c r="GM4" s="71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71"/>
      <c r="GO4" s="71"/>
      <c r="GP4" s="71"/>
      <c r="GQ4" s="71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71"/>
      <c r="GS4" s="71"/>
      <c r="GT4" s="71"/>
      <c r="GU4" s="71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71"/>
      <c r="GW4" s="71"/>
      <c r="GX4" s="71"/>
      <c r="GY4" s="71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71"/>
      <c r="HA4" s="71"/>
      <c r="HB4" s="71"/>
      <c r="HC4" s="71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71"/>
      <c r="HE4" s="71"/>
      <c r="HF4" s="71"/>
      <c r="HG4" s="71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71"/>
      <c r="HI4" s="71"/>
      <c r="HJ4" s="71"/>
      <c r="HK4" s="71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71"/>
      <c r="HM4" s="71"/>
      <c r="HN4" s="71"/>
      <c r="HO4" s="71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71"/>
      <c r="HQ4" s="71"/>
      <c r="HR4" s="71"/>
      <c r="HS4" s="71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71"/>
      <c r="HU4" s="71"/>
      <c r="HV4" s="71"/>
      <c r="HW4" s="71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71"/>
      <c r="HY4" s="71"/>
      <c r="HZ4" s="71"/>
      <c r="IA4" s="71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71"/>
      <c r="IC4" s="71"/>
      <c r="ID4" s="71"/>
      <c r="IE4" s="71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71"/>
      <c r="IG4" s="71"/>
      <c r="IH4" s="71"/>
      <c r="II4" s="71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71"/>
      <c r="IK4" s="71"/>
      <c r="IL4" s="71"/>
      <c r="IM4" s="71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71"/>
      <c r="IO4" s="71"/>
      <c r="IP4" s="71"/>
      <c r="IQ4" s="71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71"/>
      <c r="IS4" s="71"/>
      <c r="IT4" s="71"/>
      <c r="IU4" s="71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71"/>
      <c r="IW4" s="71"/>
      <c r="IX4" s="71"/>
      <c r="IY4" s="71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71"/>
      <c r="JA4" s="71"/>
      <c r="JB4" s="71"/>
      <c r="JC4" s="71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71"/>
      <c r="JE4" s="71"/>
      <c r="JF4" s="71"/>
      <c r="JG4" s="71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71"/>
      <c r="JI4" s="71"/>
      <c r="JJ4" s="71"/>
      <c r="JK4" s="71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71"/>
      <c r="JM4" s="71"/>
      <c r="JN4" s="71"/>
      <c r="JO4" s="71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71"/>
      <c r="JQ4" s="71"/>
      <c r="JR4" s="71"/>
      <c r="JS4" s="71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71"/>
      <c r="JU4" s="71"/>
      <c r="JV4" s="71"/>
      <c r="JW4" s="71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71"/>
      <c r="JY4" s="71"/>
      <c r="JZ4" s="71"/>
      <c r="KA4" s="71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71"/>
      <c r="KC4" s="71"/>
      <c r="KD4" s="71"/>
      <c r="KE4" s="71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71"/>
      <c r="KG4" s="71"/>
      <c r="KH4" s="71"/>
      <c r="KI4" s="71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71"/>
      <c r="KK4" s="71"/>
      <c r="KL4" s="71"/>
      <c r="KM4" s="71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71"/>
      <c r="KO4" s="71"/>
      <c r="KP4" s="71"/>
      <c r="KQ4" s="71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71"/>
      <c r="KS4" s="71"/>
      <c r="KT4" s="71"/>
      <c r="KU4" s="71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71"/>
      <c r="KW4" s="71"/>
      <c r="KX4" s="71"/>
      <c r="KY4" s="71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71"/>
      <c r="LA4" s="71"/>
      <c r="LB4" s="71"/>
      <c r="LC4" s="71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71"/>
      <c r="LE4" s="71"/>
      <c r="LF4" s="71"/>
      <c r="LG4" s="71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71"/>
      <c r="LI4" s="71"/>
      <c r="LJ4" s="71"/>
      <c r="LK4" s="71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71"/>
      <c r="LM4" s="71"/>
      <c r="LN4" s="71"/>
      <c r="LO4" s="71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71"/>
      <c r="LQ4" s="71"/>
      <c r="LR4" s="71"/>
      <c r="LS4" s="71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71"/>
      <c r="LU4" s="71"/>
      <c r="LV4" s="71"/>
      <c r="LW4" s="71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71"/>
      <c r="LY4" s="71"/>
      <c r="LZ4" s="71"/>
      <c r="MA4" s="71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71"/>
      <c r="MC4" s="71"/>
      <c r="MD4" s="71"/>
      <c r="ME4" s="71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71"/>
      <c r="MG4" s="71"/>
      <c r="MH4" s="71"/>
      <c r="MI4" s="71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71"/>
      <c r="MK4" s="71"/>
      <c r="ML4" s="71"/>
      <c r="MM4" s="71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71"/>
      <c r="MO4" s="71"/>
      <c r="MP4" s="71"/>
      <c r="MQ4" s="71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71"/>
      <c r="MS4" s="71"/>
      <c r="MT4" s="71"/>
      <c r="MU4" s="71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71"/>
      <c r="MW4" s="71"/>
      <c r="MX4" s="71"/>
      <c r="MY4" s="71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71"/>
      <c r="NA4" s="71"/>
      <c r="NB4" s="71"/>
      <c r="NC4" s="71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71"/>
      <c r="NE4" s="71"/>
      <c r="NF4" s="71"/>
      <c r="NG4" s="71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71"/>
      <c r="NI4" s="71"/>
      <c r="NJ4" s="71"/>
      <c r="NK4" s="71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71"/>
      <c r="NM4" s="71"/>
      <c r="NN4" s="71"/>
      <c r="NO4" s="71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71"/>
      <c r="NQ4" s="71"/>
      <c r="NR4" s="71"/>
      <c r="NS4" s="71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71"/>
      <c r="NU4" s="71"/>
      <c r="NV4" s="71"/>
      <c r="NW4" s="71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71"/>
      <c r="NY4" s="71"/>
      <c r="NZ4" s="71"/>
      <c r="OA4" s="71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71"/>
      <c r="OC4" s="71"/>
      <c r="OD4" s="71"/>
      <c r="OE4" s="71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71"/>
      <c r="OG4" s="71"/>
      <c r="OH4" s="71"/>
      <c r="OI4" s="71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71"/>
      <c r="OK4" s="71"/>
      <c r="OL4" s="71"/>
      <c r="OM4" s="71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71"/>
      <c r="OO4" s="71"/>
      <c r="OP4" s="71"/>
      <c r="OQ4" s="71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71"/>
      <c r="OS4" s="71"/>
      <c r="OT4" s="71"/>
      <c r="OU4" s="71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71"/>
      <c r="OW4" s="71"/>
      <c r="OX4" s="71"/>
      <c r="OY4" s="71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71"/>
      <c r="PA4" s="71"/>
      <c r="PB4" s="71"/>
      <c r="PC4" s="71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71"/>
      <c r="PE4" s="71"/>
      <c r="PF4" s="71"/>
      <c r="PG4" s="71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71"/>
      <c r="PI4" s="71"/>
      <c r="PJ4" s="71"/>
      <c r="PK4" s="71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71"/>
      <c r="PM4" s="71"/>
      <c r="PN4" s="71"/>
      <c r="PO4" s="71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71"/>
      <c r="PQ4" s="71"/>
      <c r="PR4" s="71"/>
      <c r="PS4" s="71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71"/>
      <c r="PU4" s="71"/>
      <c r="PV4" s="71"/>
      <c r="PW4" s="71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71"/>
      <c r="PY4" s="71"/>
      <c r="PZ4" s="71"/>
      <c r="QA4" s="71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71"/>
      <c r="QC4" s="71"/>
      <c r="QD4" s="71"/>
      <c r="QE4" s="71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71"/>
      <c r="QG4" s="71"/>
      <c r="QH4" s="71"/>
      <c r="QI4" s="71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71"/>
      <c r="QK4" s="71"/>
      <c r="QL4" s="71"/>
      <c r="QM4" s="71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71"/>
      <c r="QO4" s="71"/>
      <c r="QP4" s="71"/>
      <c r="QQ4" s="71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71"/>
      <c r="QS4" s="71"/>
      <c r="QT4" s="71"/>
      <c r="QU4" s="71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71"/>
      <c r="QW4" s="71"/>
      <c r="QX4" s="71"/>
      <c r="QY4" s="71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71"/>
      <c r="RA4" s="71"/>
      <c r="RB4" s="71"/>
      <c r="RC4" s="71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71"/>
      <c r="RE4" s="71"/>
      <c r="RF4" s="71"/>
      <c r="RG4" s="71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71"/>
      <c r="RI4" s="71"/>
      <c r="RJ4" s="71"/>
      <c r="RK4" s="71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71"/>
      <c r="RM4" s="71"/>
      <c r="RN4" s="71"/>
      <c r="RO4" s="71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71"/>
      <c r="RQ4" s="71"/>
      <c r="RR4" s="71"/>
      <c r="RS4" s="71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71"/>
      <c r="RU4" s="71"/>
      <c r="RV4" s="71"/>
      <c r="RW4" s="71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71"/>
      <c r="RY4" s="71"/>
      <c r="RZ4" s="71"/>
      <c r="SA4" s="71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71"/>
      <c r="SC4" s="71"/>
      <c r="SD4" s="71"/>
      <c r="SE4" s="71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71"/>
      <c r="SG4" s="71"/>
      <c r="SH4" s="71"/>
      <c r="SI4" s="71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71"/>
      <c r="SK4" s="71"/>
      <c r="SL4" s="71"/>
      <c r="SM4" s="71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71"/>
      <c r="SO4" s="71"/>
      <c r="SP4" s="71"/>
      <c r="SQ4" s="71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71"/>
      <c r="SS4" s="71"/>
      <c r="ST4" s="71"/>
      <c r="SU4" s="71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71"/>
      <c r="SW4" s="71"/>
      <c r="SX4" s="71"/>
      <c r="SY4" s="71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71"/>
      <c r="TA4" s="71"/>
      <c r="TB4" s="71"/>
      <c r="TC4" s="71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71"/>
      <c r="TE4" s="71"/>
      <c r="TF4" s="71"/>
      <c r="TG4" s="71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71"/>
      <c r="TI4" s="71"/>
      <c r="TJ4" s="71"/>
      <c r="TK4" s="71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71"/>
      <c r="TM4" s="71"/>
      <c r="TN4" s="71"/>
      <c r="TO4" s="71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71"/>
      <c r="TQ4" s="71"/>
      <c r="TR4" s="71"/>
      <c r="TS4" s="71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71"/>
      <c r="TU4" s="71"/>
      <c r="TV4" s="71"/>
      <c r="TW4" s="71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71"/>
      <c r="TY4" s="71"/>
      <c r="TZ4" s="71"/>
      <c r="UA4" s="71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71"/>
      <c r="UC4" s="71"/>
      <c r="UD4" s="71"/>
      <c r="UE4" s="71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71"/>
      <c r="UG4" s="71"/>
      <c r="UH4" s="71"/>
      <c r="UI4" s="71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71"/>
      <c r="UK4" s="71"/>
      <c r="UL4" s="71"/>
      <c r="UM4" s="71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71"/>
      <c r="UO4" s="71"/>
      <c r="UP4" s="71"/>
      <c r="UQ4" s="71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71"/>
      <c r="US4" s="71"/>
      <c r="UT4" s="71"/>
      <c r="UU4" s="71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71"/>
      <c r="UW4" s="71"/>
      <c r="UX4" s="71"/>
      <c r="UY4" s="71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71"/>
      <c r="VA4" s="71"/>
      <c r="VB4" s="71"/>
      <c r="VC4" s="71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71"/>
      <c r="VE4" s="71"/>
      <c r="VF4" s="71"/>
      <c r="VG4" s="71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71"/>
      <c r="VI4" s="71"/>
      <c r="VJ4" s="71"/>
      <c r="VK4" s="71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71"/>
      <c r="VM4" s="71"/>
      <c r="VN4" s="71"/>
      <c r="VO4" s="71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71"/>
      <c r="VQ4" s="71"/>
      <c r="VR4" s="71"/>
      <c r="VS4" s="71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71"/>
      <c r="VU4" s="71"/>
      <c r="VV4" s="71"/>
      <c r="VW4" s="71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71"/>
      <c r="VY4" s="71"/>
      <c r="VZ4" s="71"/>
      <c r="WA4" s="71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71"/>
      <c r="WC4" s="71"/>
      <c r="WD4" s="71"/>
      <c r="WE4" s="71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71"/>
      <c r="WG4" s="71"/>
      <c r="WH4" s="71"/>
      <c r="WI4" s="71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71"/>
      <c r="WK4" s="71"/>
      <c r="WL4" s="71"/>
      <c r="WM4" s="71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71"/>
      <c r="WO4" s="71"/>
      <c r="WP4" s="71"/>
      <c r="WQ4" s="71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71"/>
      <c r="WS4" s="71"/>
      <c r="WT4" s="71"/>
      <c r="WU4" s="71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71"/>
      <c r="WW4" s="71"/>
      <c r="WX4" s="71"/>
      <c r="WY4" s="71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71"/>
      <c r="XA4" s="71"/>
      <c r="XB4" s="71"/>
      <c r="XC4" s="71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71"/>
      <c r="XE4" s="71"/>
      <c r="XF4" s="71"/>
      <c r="XG4" s="71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71"/>
      <c r="XI4" s="71"/>
      <c r="XJ4" s="71"/>
      <c r="XK4" s="71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71"/>
      <c r="XM4" s="71"/>
      <c r="XN4" s="71"/>
      <c r="XO4" s="71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71"/>
      <c r="XQ4" s="71"/>
      <c r="XR4" s="71"/>
      <c r="XS4" s="71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71"/>
      <c r="XU4" s="71"/>
      <c r="XV4" s="71"/>
      <c r="XW4" s="71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71"/>
      <c r="XY4" s="71"/>
      <c r="XZ4" s="71"/>
      <c r="YA4" s="71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71"/>
      <c r="YC4" s="71"/>
      <c r="YD4" s="71"/>
      <c r="YE4" s="71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71"/>
      <c r="YG4" s="71"/>
      <c r="YH4" s="71"/>
      <c r="YI4" s="71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71"/>
      <c r="YK4" s="71"/>
      <c r="YL4" s="71"/>
      <c r="YM4" s="71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71"/>
      <c r="YO4" s="71"/>
      <c r="YP4" s="71"/>
      <c r="YQ4" s="71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71"/>
      <c r="YS4" s="71"/>
      <c r="YT4" s="71"/>
      <c r="YU4" s="71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71"/>
      <c r="YW4" s="71"/>
      <c r="YX4" s="71"/>
      <c r="YY4" s="71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71"/>
      <c r="ZA4" s="71"/>
      <c r="ZB4" s="71"/>
      <c r="ZC4" s="71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71"/>
      <c r="ZE4" s="71"/>
      <c r="ZF4" s="71"/>
      <c r="ZG4" s="71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71"/>
      <c r="ZI4" s="71"/>
      <c r="ZJ4" s="71"/>
      <c r="ZK4" s="71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71"/>
      <c r="ZM4" s="71"/>
      <c r="ZN4" s="71"/>
      <c r="ZO4" s="71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71"/>
      <c r="ZQ4" s="71"/>
      <c r="ZR4" s="71"/>
      <c r="ZS4" s="71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71"/>
      <c r="ZU4" s="71"/>
      <c r="ZV4" s="71"/>
      <c r="ZW4" s="71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71"/>
      <c r="ZY4" s="71"/>
      <c r="ZZ4" s="71"/>
      <c r="AAA4" s="71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71"/>
      <c r="AAC4" s="71"/>
      <c r="AAD4" s="71"/>
      <c r="AAE4" s="71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71"/>
      <c r="AAG4" s="71"/>
      <c r="AAH4" s="71"/>
      <c r="AAI4" s="71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71"/>
      <c r="AAK4" s="71"/>
      <c r="AAL4" s="71"/>
      <c r="AAM4" s="71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71"/>
      <c r="AAO4" s="71"/>
      <c r="AAP4" s="71"/>
      <c r="AAQ4" s="71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71"/>
      <c r="AAS4" s="71"/>
      <c r="AAT4" s="71"/>
      <c r="AAU4" s="71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71"/>
      <c r="AAW4" s="71"/>
      <c r="AAX4" s="71"/>
      <c r="AAY4" s="71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71"/>
      <c r="ABA4" s="71"/>
      <c r="ABB4" s="71"/>
      <c r="ABC4" s="71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71"/>
      <c r="ABE4" s="71"/>
      <c r="ABF4" s="71"/>
      <c r="ABG4" s="71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71"/>
      <c r="ABI4" s="71"/>
      <c r="ABJ4" s="71"/>
      <c r="ABK4" s="71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71"/>
      <c r="ABM4" s="71"/>
      <c r="ABN4" s="71"/>
      <c r="ABO4" s="71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71"/>
      <c r="ABQ4" s="71"/>
      <c r="ABR4" s="71"/>
      <c r="ABS4" s="71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71"/>
      <c r="ABU4" s="71"/>
      <c r="ABV4" s="71"/>
      <c r="ABW4" s="71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71"/>
      <c r="ABY4" s="71"/>
      <c r="ABZ4" s="71"/>
      <c r="ACA4" s="71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71"/>
      <c r="ACC4" s="71"/>
      <c r="ACD4" s="71"/>
      <c r="ACE4" s="71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71"/>
      <c r="ACG4" s="71"/>
      <c r="ACH4" s="71"/>
      <c r="ACI4" s="71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71"/>
      <c r="ACK4" s="71"/>
      <c r="ACL4" s="71"/>
      <c r="ACM4" s="71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71"/>
      <c r="ACO4" s="71"/>
      <c r="ACP4" s="71"/>
      <c r="ACQ4" s="71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71"/>
      <c r="ACS4" s="71"/>
      <c r="ACT4" s="71"/>
      <c r="ACU4" s="71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71"/>
      <c r="ACW4" s="71"/>
      <c r="ACX4" s="71"/>
      <c r="ACY4" s="71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71"/>
      <c r="ADA4" s="71"/>
      <c r="ADB4" s="71"/>
      <c r="ADC4" s="71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71"/>
      <c r="ADE4" s="71"/>
      <c r="ADF4" s="71"/>
      <c r="ADG4" s="71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71"/>
      <c r="ADI4" s="71"/>
      <c r="ADJ4" s="71"/>
      <c r="ADK4" s="71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71"/>
      <c r="ADM4" s="71"/>
      <c r="ADN4" s="71"/>
      <c r="ADO4" s="71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71"/>
      <c r="ADQ4" s="71"/>
      <c r="ADR4" s="71"/>
      <c r="ADS4" s="71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71"/>
      <c r="ADU4" s="71"/>
      <c r="ADV4" s="71"/>
      <c r="ADW4" s="71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71"/>
      <c r="ADY4" s="71"/>
      <c r="ADZ4" s="71"/>
      <c r="AEA4" s="71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71"/>
      <c r="AEC4" s="71"/>
      <c r="AED4" s="71"/>
      <c r="AEE4" s="71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71"/>
      <c r="AEG4" s="71"/>
      <c r="AEH4" s="71"/>
      <c r="AEI4" s="71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71"/>
      <c r="AEK4" s="71"/>
      <c r="AEL4" s="71"/>
      <c r="AEM4" s="71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71"/>
      <c r="AEO4" s="71"/>
      <c r="AEP4" s="71"/>
      <c r="AEQ4" s="71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71"/>
      <c r="AES4" s="71"/>
      <c r="AET4" s="71"/>
      <c r="AEU4" s="71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71"/>
      <c r="AEW4" s="71"/>
      <c r="AEX4" s="71"/>
      <c r="AEY4" s="71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71"/>
      <c r="AFA4" s="71"/>
      <c r="AFB4" s="71"/>
      <c r="AFC4" s="71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71"/>
      <c r="AFE4" s="71"/>
      <c r="AFF4" s="71"/>
      <c r="AFG4" s="71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71"/>
      <c r="AFI4" s="71"/>
      <c r="AFJ4" s="71"/>
      <c r="AFK4" s="71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71"/>
      <c r="AFM4" s="71"/>
      <c r="AFN4" s="71"/>
      <c r="AFO4" s="71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71"/>
      <c r="AFQ4" s="71"/>
      <c r="AFR4" s="71"/>
      <c r="AFS4" s="71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71"/>
      <c r="AFU4" s="71"/>
      <c r="AFV4" s="71"/>
      <c r="AFW4" s="71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71"/>
      <c r="AFY4" s="71"/>
      <c r="AFZ4" s="71"/>
      <c r="AGA4" s="71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71"/>
      <c r="AGC4" s="71"/>
      <c r="AGD4" s="71"/>
      <c r="AGF4" s="72" t="s">
        <v>302</v>
      </c>
      <c r="AGG4" s="76" t="s">
        <v>303</v>
      </c>
      <c r="AGH4" s="72" t="s">
        <v>304</v>
      </c>
      <c r="AGK4" s="21" t="b">
        <v>0</v>
      </c>
      <c r="AGL4" s="1" t="s">
        <v>306</v>
      </c>
      <c r="AGM4" s="1" t="s">
        <v>401</v>
      </c>
      <c r="AGN4" s="1" t="s">
        <v>17</v>
      </c>
      <c r="AGO4" s="1" t="s">
        <v>306</v>
      </c>
      <c r="AGP4" s="1" t="s">
        <v>307</v>
      </c>
      <c r="AGQ4" s="1" t="s">
        <v>17</v>
      </c>
      <c r="AGR4" s="1" t="s">
        <v>306</v>
      </c>
      <c r="AGS4" s="1" t="s">
        <v>307</v>
      </c>
      <c r="AGT4" s="1" t="s">
        <v>17</v>
      </c>
      <c r="AGU4" s="1" t="s">
        <v>306</v>
      </c>
      <c r="AGV4" s="1" t="s">
        <v>307</v>
      </c>
      <c r="AGW4" s="1" t="s">
        <v>17</v>
      </c>
      <c r="AGX4" s="1" t="s">
        <v>306</v>
      </c>
      <c r="AGY4" s="1" t="s">
        <v>307</v>
      </c>
      <c r="AGZ4" s="1" t="s">
        <v>17</v>
      </c>
      <c r="AHA4" s="1" t="s">
        <v>306</v>
      </c>
      <c r="AHB4" s="1" t="s">
        <v>307</v>
      </c>
      <c r="AHC4" s="1" t="s">
        <v>17</v>
      </c>
      <c r="AHD4" s="1" t="s">
        <v>306</v>
      </c>
      <c r="AHE4" s="1" t="s">
        <v>307</v>
      </c>
      <c r="AHF4" s="1" t="s">
        <v>17</v>
      </c>
      <c r="AHG4" s="1" t="s">
        <v>306</v>
      </c>
      <c r="AHH4" s="1" t="s">
        <v>307</v>
      </c>
      <c r="AHI4" s="1" t="s">
        <v>17</v>
      </c>
      <c r="AHJ4" s="1" t="s">
        <v>306</v>
      </c>
      <c r="AHK4" s="1" t="s">
        <v>307</v>
      </c>
      <c r="AHL4" s="1" t="s">
        <v>17</v>
      </c>
      <c r="AHM4" s="1" t="s">
        <v>306</v>
      </c>
      <c r="AHN4" s="1" t="s">
        <v>307</v>
      </c>
      <c r="AHO4" s="1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72"/>
      <c r="AGG5" s="77"/>
      <c r="AGH5" s="72"/>
      <c r="AGK5" s="19">
        <f>IF(AGK4=TRUE,IF(AGK3&gt;4,AGK2,AGK2-1),AGK1)</f>
        <v>37</v>
      </c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309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399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37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7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7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7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7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7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7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7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7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7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 t="shared" ref="AGH9:AGH23" si="440">IF(COUNTIFS($C$7:$AGE$7,"="&amp;$AGK$1,$C9:$AGE9,"н")=0,"",COUNTIFS($C$7:$AGE$7,"="&amp;$AGK$1,$C9:$AGE9,"н"))</f>
        <v>1</v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1</v>
      </c>
      <c r="AGO9" s="36" t="str">
        <f>IF(COUNTIFS($C$6:$AGE$6,10,$C9:$AGE9,"б")=0,"",COUNTIFS($C$6:$AGE$6,10,$C9:$AGE9,"б"))</f>
        <v/>
      </c>
      <c r="AGP9" s="36" t="str">
        <f t="shared" ref="AGP9:AGP23" si="442">IF(COUNTIFS($C$6:$AGE$6,10,$C9:$AGE9,"у")=0,"",COUNTIFS($C$6:$AGE$6,10,$C9:$AGE9,"у"))</f>
        <v/>
      </c>
      <c r="AGQ9" s="39" t="str">
        <f>IF(COUNTIFS($C$6:$AGE$6,10,$C9:$AGE9,"н")=0,"",COUNTIFS($C$6:$AGE$6,10,$C9:$AGE9,"н"))</f>
        <v/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 t="str">
        <f>IF(COUNTIFS($C$6:$AGE$6,11,$C9:$AGE9,"н")=0,"",COUNTIFS($C$6:$AGE$6,11,$C9:$AGE9,"н"))</f>
        <v/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310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37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7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7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7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7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7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7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7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7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7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 t="str">
        <f t="shared" si="441"/>
        <v/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 t="str">
        <f t="shared" si="442"/>
        <v/>
      </c>
      <c r="AGQ10" s="39" t="str">
        <f t="shared" ref="AGQ10:AGQ23" si="456">IF(COUNTIFS($C$6:$AGE$6,10,$C10:$AGE10,"н")=0,"",COUNTIFS($C$6:$AGE$6,10,$C10:$AGE10,"н"))</f>
        <v/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311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37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7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7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7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7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7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7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7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7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7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 t="str">
        <f t="shared" si="440"/>
        <v/>
      </c>
      <c r="AGL11" s="36" t="str">
        <f t="shared" si="453"/>
        <v/>
      </c>
      <c r="AGM11" s="36" t="str">
        <f t="shared" si="441"/>
        <v/>
      </c>
      <c r="AGN11" s="39" t="str">
        <f t="shared" si="454"/>
        <v/>
      </c>
      <c r="AGO11" s="36" t="str">
        <f t="shared" si="455"/>
        <v/>
      </c>
      <c r="AGP11" s="36" t="str">
        <f t="shared" si="442"/>
        <v/>
      </c>
      <c r="AGQ11" s="39" t="str">
        <f t="shared" si="456"/>
        <v/>
      </c>
      <c r="AGR11" s="36" t="str">
        <f t="shared" si="457"/>
        <v/>
      </c>
      <c r="AGS11" s="36" t="str">
        <f t="shared" si="443"/>
        <v/>
      </c>
      <c r="AGT11" s="39" t="str">
        <f t="shared" si="458"/>
        <v/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312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37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7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7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7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7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7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7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7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7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7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 t="str">
        <f t="shared" si="455"/>
        <v/>
      </c>
      <c r="AGP12" s="36" t="str">
        <f t="shared" si="442"/>
        <v/>
      </c>
      <c r="AGQ12" s="39" t="str">
        <f t="shared" si="456"/>
        <v/>
      </c>
      <c r="AGR12" s="36" t="str">
        <f t="shared" si="457"/>
        <v/>
      </c>
      <c r="AGS12" s="36" t="str">
        <f t="shared" si="443"/>
        <v/>
      </c>
      <c r="AGT12" s="39" t="str">
        <f t="shared" si="458"/>
        <v/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313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37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7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7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7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7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7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7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7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7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7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 t="str">
        <f t="shared" si="440"/>
        <v/>
      </c>
      <c r="AGL13" s="36" t="str">
        <f t="shared" si="453"/>
        <v/>
      </c>
      <c r="AGM13" s="36" t="str">
        <f t="shared" si="441"/>
        <v/>
      </c>
      <c r="AGN13" s="39" t="str">
        <f t="shared" si="454"/>
        <v/>
      </c>
      <c r="AGO13" s="36" t="str">
        <f t="shared" si="455"/>
        <v/>
      </c>
      <c r="AGP13" s="36" t="str">
        <f t="shared" si="442"/>
        <v/>
      </c>
      <c r="AGQ13" s="39" t="str">
        <f t="shared" si="456"/>
        <v/>
      </c>
      <c r="AGR13" s="36" t="str">
        <f t="shared" si="457"/>
        <v/>
      </c>
      <c r="AGS13" s="36" t="str">
        <f t="shared" si="443"/>
        <v/>
      </c>
      <c r="AGT13" s="39" t="str">
        <f t="shared" si="458"/>
        <v/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314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37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7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7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7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7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7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7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7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7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7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 t="str">
        <f t="shared" si="440"/>
        <v/>
      </c>
      <c r="AGL14" s="36" t="str">
        <f t="shared" si="453"/>
        <v/>
      </c>
      <c r="AGM14" s="36" t="str">
        <f t="shared" si="441"/>
        <v/>
      </c>
      <c r="AGN14" s="39" t="str">
        <f t="shared" si="454"/>
        <v/>
      </c>
      <c r="AGO14" s="36" t="str">
        <f t="shared" si="455"/>
        <v/>
      </c>
      <c r="AGP14" s="36" t="str">
        <f t="shared" si="442"/>
        <v/>
      </c>
      <c r="AGQ14" s="39" t="str">
        <f t="shared" si="456"/>
        <v/>
      </c>
      <c r="AGR14" s="36" t="str">
        <f t="shared" si="457"/>
        <v/>
      </c>
      <c r="AGS14" s="36" t="str">
        <f t="shared" si="443"/>
        <v/>
      </c>
      <c r="AGT14" s="39" t="str">
        <f t="shared" si="458"/>
        <v/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315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399</v>
      </c>
      <c r="AC15" s="57" t="s">
        <v>399</v>
      </c>
      <c r="AD15" s="57" t="s">
        <v>399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399</v>
      </c>
      <c r="AP15" s="57"/>
      <c r="AQ15" s="37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7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7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7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7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7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7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7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7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7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>
        <f t="shared" si="440"/>
        <v>4</v>
      </c>
      <c r="AGL15" s="36" t="str">
        <f t="shared" si="453"/>
        <v/>
      </c>
      <c r="AGM15" s="36" t="str">
        <f t="shared" si="441"/>
        <v/>
      </c>
      <c r="AGN15" s="39">
        <f t="shared" si="454"/>
        <v>4</v>
      </c>
      <c r="AGO15" s="36" t="str">
        <f t="shared" si="455"/>
        <v/>
      </c>
      <c r="AGP15" s="36" t="str">
        <f t="shared" si="442"/>
        <v/>
      </c>
      <c r="AGQ15" s="39" t="str">
        <f t="shared" si="456"/>
        <v/>
      </c>
      <c r="AGR15" s="36" t="str">
        <f t="shared" si="457"/>
        <v/>
      </c>
      <c r="AGS15" s="36" t="str">
        <f t="shared" si="443"/>
        <v/>
      </c>
      <c r="AGT15" s="39" t="str">
        <f t="shared" si="458"/>
        <v/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316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37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7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7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7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7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7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7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7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7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7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 t="str">
        <f t="shared" si="440"/>
        <v/>
      </c>
      <c r="AGL16" s="36" t="str">
        <f t="shared" si="453"/>
        <v/>
      </c>
      <c r="AGM16" s="36" t="str">
        <f t="shared" si="441"/>
        <v/>
      </c>
      <c r="AGN16" s="39" t="str">
        <f t="shared" si="454"/>
        <v/>
      </c>
      <c r="AGO16" s="36" t="str">
        <f t="shared" si="455"/>
        <v/>
      </c>
      <c r="AGP16" s="36" t="str">
        <f t="shared" si="442"/>
        <v/>
      </c>
      <c r="AGQ16" s="39" t="str">
        <f t="shared" si="456"/>
        <v/>
      </c>
      <c r="AGR16" s="36" t="str">
        <f t="shared" si="457"/>
        <v/>
      </c>
      <c r="AGS16" s="36" t="str">
        <f t="shared" si="443"/>
        <v/>
      </c>
      <c r="AGT16" s="39" t="str">
        <f t="shared" si="458"/>
        <v/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317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37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7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7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7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7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7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7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7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7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7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 t="str">
        <f t="shared" si="440"/>
        <v/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 t="str">
        <f t="shared" si="456"/>
        <v/>
      </c>
      <c r="AGR17" s="36" t="str">
        <f t="shared" si="457"/>
        <v/>
      </c>
      <c r="AGS17" s="36" t="str">
        <f t="shared" si="443"/>
        <v/>
      </c>
      <c r="AGT17" s="39" t="str">
        <f t="shared" si="458"/>
        <v/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318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37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7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7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7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7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7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7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7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7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7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 t="str">
        <f t="shared" si="440"/>
        <v/>
      </c>
      <c r="AGL18" s="36" t="str">
        <f t="shared" si="453"/>
        <v/>
      </c>
      <c r="AGM18" s="36" t="str">
        <f t="shared" si="441"/>
        <v/>
      </c>
      <c r="AGN18" s="39" t="str">
        <f t="shared" si="454"/>
        <v/>
      </c>
      <c r="AGO18" s="36" t="str">
        <f t="shared" si="455"/>
        <v/>
      </c>
      <c r="AGP18" s="36" t="str">
        <f t="shared" si="442"/>
        <v/>
      </c>
      <c r="AGQ18" s="39" t="str">
        <f t="shared" si="456"/>
        <v/>
      </c>
      <c r="AGR18" s="36" t="str">
        <f t="shared" si="457"/>
        <v/>
      </c>
      <c r="AGS18" s="36" t="str">
        <f t="shared" si="443"/>
        <v/>
      </c>
      <c r="AGT18" s="39" t="str">
        <f t="shared" si="458"/>
        <v/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319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37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7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7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7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7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7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7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7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7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7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 t="str">
        <f t="shared" si="440"/>
        <v/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 t="str">
        <f t="shared" si="456"/>
        <v/>
      </c>
      <c r="AGR19" s="36" t="str">
        <f t="shared" si="457"/>
        <v/>
      </c>
      <c r="AGS19" s="36" t="str">
        <f t="shared" si="443"/>
        <v/>
      </c>
      <c r="AGT19" s="39" t="str">
        <f t="shared" si="458"/>
        <v/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7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7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7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7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7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7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32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320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37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7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7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7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7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7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7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7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7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7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7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 t="str">
        <f t="shared" ref="AGH25:AGH47" si="474">IF(COUNTIFS($C$7:$AGE$7,"="&amp;$AGK$1,$C25:$AGE25,"н")=0,"",COUNTIFS($C$7:$AGE$7,"="&amp;$AGK$1,$C25:$AGE25,"н"))</f>
        <v/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 t="str">
        <f>IF(COUNTIFS($C$6:$AGE$6,9,$C25:$AGE25,"н")=0,"",COUNTIFS($C$6:$AGE$6,9,$C25:$AGE25,"н"))</f>
        <v/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 t="str">
        <f>IF(COUNTIFS($C$6:$AGE$6,10,$C25:$AGE25,"н")=0,"",COUNTIFS($C$6:$AGE$6,10,$C25:$AGE25,"н"))</f>
        <v/>
      </c>
      <c r="AGR25" s="36" t="str">
        <f>IF(COUNTIFS($C$6:$AGE$6,11,$C25:$AGE25,"б")=0,"",COUNTIFS($C$6:$AGE$6,11,$C25:$AGE25,"б"))</f>
        <v/>
      </c>
      <c r="AGS25" s="36" t="str">
        <f t="shared" ref="AGS25:AGS54" si="477">IF(COUNTIFS($C$6:$AGE$6,11,$C25:$AGE25,"у")=0,"",COUNTIFS($C$6:$AGE$6,11,$C25:$AGE25,"у"))</f>
        <v/>
      </c>
      <c r="AGT25" s="39" t="str">
        <f>IF(COUNTIFS($C$6:$AGE$6,11,$C25:$AGE25,"н")=0,"",COUNTIFS($C$6:$AGE$6,11,$C25:$AGE25,"н"))</f>
        <v/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321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37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7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7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7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7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7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7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7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7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7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7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 t="str">
        <f t="shared" si="474"/>
        <v/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 t="str">
        <f t="shared" ref="AGN26:AGN54" si="488">IF(COUNTIFS($C$6:$AGE$6,9,$C26:$AGE26,"н")=0,"",COUNTIFS($C$6:$AGE$6,9,$C26:$AGE26,"н"))</f>
        <v/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 t="str">
        <f t="shared" ref="AGQ26:AGQ54" si="490">IF(COUNTIFS($C$6:$AGE$6,10,$C26:$AGE26,"н")=0,"",COUNTIFS($C$6:$AGE$6,10,$C26:$AGE26,"н"))</f>
        <v/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 t="str">
        <f t="shared" ref="AGT26:AGT54" si="492">IF(COUNTIFS($C$6:$AGE$6,11,$C26:$AGE26,"н")=0,"",COUNTIFS($C$6:$AGE$6,11,$C26:$AGE26,"н"))</f>
        <v/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322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399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37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7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7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7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7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7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7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7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7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7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7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 t="str">
        <f t="shared" si="474"/>
        <v/>
      </c>
      <c r="AGL27" s="36" t="str">
        <f t="shared" si="487"/>
        <v/>
      </c>
      <c r="AGM27" s="36" t="str">
        <f t="shared" si="475"/>
        <v/>
      </c>
      <c r="AGN27" s="39">
        <f t="shared" si="488"/>
        <v>1</v>
      </c>
      <c r="AGO27" s="36" t="str">
        <f t="shared" si="489"/>
        <v/>
      </c>
      <c r="AGP27" s="36" t="str">
        <f t="shared" si="476"/>
        <v/>
      </c>
      <c r="AGQ27" s="39" t="str">
        <f t="shared" si="490"/>
        <v/>
      </c>
      <c r="AGR27" s="36" t="str">
        <f t="shared" si="491"/>
        <v/>
      </c>
      <c r="AGS27" s="36" t="str">
        <f t="shared" si="477"/>
        <v/>
      </c>
      <c r="AGT27" s="39" t="str">
        <f t="shared" si="492"/>
        <v/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323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399</v>
      </c>
      <c r="P28" s="57" t="s">
        <v>399</v>
      </c>
      <c r="Q28" s="57" t="s">
        <v>399</v>
      </c>
      <c r="R28" s="57" t="s">
        <v>399</v>
      </c>
      <c r="S28" s="57" t="s">
        <v>399</v>
      </c>
      <c r="T28" s="57" t="s">
        <v>399</v>
      </c>
      <c r="U28" s="57"/>
      <c r="V28" s="38"/>
      <c r="W28" s="57" t="s">
        <v>399</v>
      </c>
      <c r="X28" s="57"/>
      <c r="Y28" s="57" t="s">
        <v>399</v>
      </c>
      <c r="Z28" s="57"/>
      <c r="AA28" s="57" t="s">
        <v>399</v>
      </c>
      <c r="AB28" s="57" t="s">
        <v>399</v>
      </c>
      <c r="AC28" s="57" t="s">
        <v>399</v>
      </c>
      <c r="AD28" s="57" t="s">
        <v>399</v>
      </c>
      <c r="AE28" s="57"/>
      <c r="AF28" s="57"/>
      <c r="AG28" s="57" t="s">
        <v>399</v>
      </c>
      <c r="AH28" s="57"/>
      <c r="AI28" s="57" t="s">
        <v>399</v>
      </c>
      <c r="AJ28" s="57"/>
      <c r="AK28" s="57"/>
      <c r="AL28" s="57"/>
      <c r="AM28" s="57" t="s">
        <v>399</v>
      </c>
      <c r="AN28" s="57" t="s">
        <v>399</v>
      </c>
      <c r="AO28" s="57"/>
      <c r="AP28" s="38"/>
      <c r="AQ28" s="37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7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7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7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7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7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7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7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7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7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7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10</v>
      </c>
      <c r="AGL28" s="36" t="str">
        <f t="shared" si="487"/>
        <v/>
      </c>
      <c r="AGM28" s="36" t="str">
        <f t="shared" si="475"/>
        <v/>
      </c>
      <c r="AGN28" s="39">
        <f t="shared" si="488"/>
        <v>16</v>
      </c>
      <c r="AGO28" s="36" t="str">
        <f t="shared" si="489"/>
        <v/>
      </c>
      <c r="AGP28" s="36" t="str">
        <f t="shared" si="476"/>
        <v/>
      </c>
      <c r="AGQ28" s="39" t="str">
        <f t="shared" si="490"/>
        <v/>
      </c>
      <c r="AGR28" s="36" t="str">
        <f t="shared" si="491"/>
        <v/>
      </c>
      <c r="AGS28" s="36" t="str">
        <f t="shared" si="477"/>
        <v/>
      </c>
      <c r="AGT28" s="39" t="str">
        <f t="shared" si="492"/>
        <v/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324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399</v>
      </c>
      <c r="AO29" s="57"/>
      <c r="AP29" s="38"/>
      <c r="AQ29" s="37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7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7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7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7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7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7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7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7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7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7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>
        <f t="shared" si="474"/>
        <v>1</v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 t="str">
        <f t="shared" si="490"/>
        <v/>
      </c>
      <c r="AGR29" s="36" t="str">
        <f t="shared" si="491"/>
        <v/>
      </c>
      <c r="AGS29" s="36" t="str">
        <f t="shared" si="477"/>
        <v/>
      </c>
      <c r="AGT29" s="39" t="str">
        <f t="shared" si="492"/>
        <v/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325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37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7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7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7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7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7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7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7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7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7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7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 t="str">
        <f t="shared" si="474"/>
        <v/>
      </c>
      <c r="AGL30" s="36" t="str">
        <f t="shared" si="487"/>
        <v/>
      </c>
      <c r="AGM30" s="36" t="str">
        <f t="shared" si="475"/>
        <v/>
      </c>
      <c r="AGN30" s="39" t="str">
        <f t="shared" si="488"/>
        <v/>
      </c>
      <c r="AGO30" s="36" t="str">
        <f t="shared" si="489"/>
        <v/>
      </c>
      <c r="AGP30" s="36" t="str">
        <f t="shared" si="476"/>
        <v/>
      </c>
      <c r="AGQ30" s="39" t="str">
        <f t="shared" si="490"/>
        <v/>
      </c>
      <c r="AGR30" s="36" t="str">
        <f t="shared" si="491"/>
        <v/>
      </c>
      <c r="AGS30" s="36" t="str">
        <f t="shared" si="477"/>
        <v/>
      </c>
      <c r="AGT30" s="39" t="str">
        <f t="shared" si="492"/>
        <v/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326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399</v>
      </c>
      <c r="AO31" s="57"/>
      <c r="AP31" s="38"/>
      <c r="AQ31" s="37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7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7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7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7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7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7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7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7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7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7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>
        <f t="shared" si="474"/>
        <v>1</v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 t="str">
        <f t="shared" si="490"/>
        <v/>
      </c>
      <c r="AGR31" s="36" t="str">
        <f t="shared" si="491"/>
        <v/>
      </c>
      <c r="AGS31" s="36" t="str">
        <f t="shared" si="477"/>
        <v/>
      </c>
      <c r="AGT31" s="39" t="str">
        <f t="shared" si="492"/>
        <v/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327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410</v>
      </c>
      <c r="AJ32" s="57" t="s">
        <v>410</v>
      </c>
      <c r="AK32" s="57"/>
      <c r="AL32" s="57"/>
      <c r="AM32" s="57" t="s">
        <v>410</v>
      </c>
      <c r="AN32" s="57" t="s">
        <v>410</v>
      </c>
      <c r="AO32" s="57"/>
      <c r="AP32" s="38"/>
      <c r="AQ32" s="37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7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7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7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7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7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7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7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7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7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7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>
        <f t="shared" si="485"/>
        <v>4</v>
      </c>
      <c r="AGG32" s="43" t="str">
        <f t="shared" si="486"/>
        <v/>
      </c>
      <c r="AGH32" s="35" t="str">
        <f t="shared" si="474"/>
        <v/>
      </c>
      <c r="AGL32" s="36">
        <f t="shared" si="487"/>
        <v>4</v>
      </c>
      <c r="AGM32" s="36" t="str">
        <f t="shared" si="475"/>
        <v/>
      </c>
      <c r="AGN32" s="39" t="str">
        <f t="shared" si="488"/>
        <v/>
      </c>
      <c r="AGO32" s="36" t="str">
        <f t="shared" si="489"/>
        <v/>
      </c>
      <c r="AGP32" s="36" t="str">
        <f t="shared" si="476"/>
        <v/>
      </c>
      <c r="AGQ32" s="39" t="str">
        <f t="shared" si="490"/>
        <v/>
      </c>
      <c r="AGR32" s="36" t="str">
        <f t="shared" si="491"/>
        <v/>
      </c>
      <c r="AGS32" s="36" t="str">
        <f t="shared" si="477"/>
        <v/>
      </c>
      <c r="AGT32" s="39" t="str">
        <f t="shared" si="492"/>
        <v/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328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399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399</v>
      </c>
      <c r="AO33" s="57"/>
      <c r="AP33" s="38"/>
      <c r="AQ33" s="37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7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7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7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7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7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7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7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7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7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7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1</v>
      </c>
      <c r="AGL33" s="36" t="str">
        <f t="shared" si="487"/>
        <v/>
      </c>
      <c r="AGM33" s="36" t="str">
        <f t="shared" si="475"/>
        <v/>
      </c>
      <c r="AGN33" s="39">
        <f t="shared" si="488"/>
        <v>2</v>
      </c>
      <c r="AGO33" s="36" t="str">
        <f t="shared" si="489"/>
        <v/>
      </c>
      <c r="AGP33" s="36" t="str">
        <f t="shared" si="476"/>
        <v/>
      </c>
      <c r="AGQ33" s="39" t="str">
        <f t="shared" si="490"/>
        <v/>
      </c>
      <c r="AGR33" s="36" t="str">
        <f t="shared" si="491"/>
        <v/>
      </c>
      <c r="AGS33" s="36" t="str">
        <f t="shared" si="477"/>
        <v/>
      </c>
      <c r="AGT33" s="39" t="str">
        <f t="shared" si="492"/>
        <v/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329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37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7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7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7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7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7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7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7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7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7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7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 t="str">
        <f t="shared" si="474"/>
        <v/>
      </c>
      <c r="AGL34" s="36" t="str">
        <f t="shared" si="487"/>
        <v/>
      </c>
      <c r="AGM34" s="36" t="str">
        <f t="shared" si="475"/>
        <v/>
      </c>
      <c r="AGN34" s="39" t="str">
        <f t="shared" si="488"/>
        <v/>
      </c>
      <c r="AGO34" s="36" t="str">
        <f t="shared" si="489"/>
        <v/>
      </c>
      <c r="AGP34" s="36" t="str">
        <f t="shared" si="476"/>
        <v/>
      </c>
      <c r="AGQ34" s="39" t="str">
        <f t="shared" si="490"/>
        <v/>
      </c>
      <c r="AGR34" s="36" t="str">
        <f t="shared" si="491"/>
        <v/>
      </c>
      <c r="AGS34" s="36" t="str">
        <f t="shared" si="477"/>
        <v/>
      </c>
      <c r="AGT34" s="39" t="str">
        <f t="shared" si="492"/>
        <v/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330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399</v>
      </c>
      <c r="AN35" s="57" t="s">
        <v>399</v>
      </c>
      <c r="AO35" s="57"/>
      <c r="AP35" s="38"/>
      <c r="AQ35" s="37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7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7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7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7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7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7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7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7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7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7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2</v>
      </c>
      <c r="AGL35" s="36" t="str">
        <f t="shared" si="487"/>
        <v/>
      </c>
      <c r="AGM35" s="36" t="str">
        <f t="shared" si="475"/>
        <v/>
      </c>
      <c r="AGN35" s="39">
        <f t="shared" si="488"/>
        <v>2</v>
      </c>
      <c r="AGO35" s="36" t="str">
        <f t="shared" si="489"/>
        <v/>
      </c>
      <c r="AGP35" s="36" t="str">
        <f t="shared" si="476"/>
        <v/>
      </c>
      <c r="AGQ35" s="39" t="str">
        <f t="shared" si="490"/>
        <v/>
      </c>
      <c r="AGR35" s="36" t="str">
        <f t="shared" si="491"/>
        <v/>
      </c>
      <c r="AGS35" s="36" t="str">
        <f t="shared" si="477"/>
        <v/>
      </c>
      <c r="AGT35" s="39" t="str">
        <f t="shared" si="492"/>
        <v/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331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37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7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7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7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7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7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7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7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7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7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7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 t="str">
        <f t="shared" si="474"/>
        <v/>
      </c>
      <c r="AGL36" s="36" t="str">
        <f t="shared" si="487"/>
        <v/>
      </c>
      <c r="AGM36" s="36" t="str">
        <f t="shared" si="475"/>
        <v/>
      </c>
      <c r="AGN36" s="39" t="str">
        <f t="shared" si="488"/>
        <v/>
      </c>
      <c r="AGO36" s="36" t="str">
        <f t="shared" si="489"/>
        <v/>
      </c>
      <c r="AGP36" s="36" t="str">
        <f t="shared" si="476"/>
        <v/>
      </c>
      <c r="AGQ36" s="39" t="str">
        <f t="shared" si="490"/>
        <v/>
      </c>
      <c r="AGR36" s="36" t="str">
        <f t="shared" si="491"/>
        <v/>
      </c>
      <c r="AGS36" s="36" t="str">
        <f t="shared" si="477"/>
        <v/>
      </c>
      <c r="AGT36" s="39" t="str">
        <f t="shared" si="492"/>
        <v/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332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37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7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7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7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7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7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7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7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7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7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7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 t="str">
        <f t="shared" si="474"/>
        <v/>
      </c>
      <c r="AGL37" s="36" t="str">
        <f t="shared" si="487"/>
        <v/>
      </c>
      <c r="AGM37" s="36" t="str">
        <f t="shared" si="475"/>
        <v/>
      </c>
      <c r="AGN37" s="39" t="str">
        <f t="shared" si="488"/>
        <v/>
      </c>
      <c r="AGO37" s="36" t="str">
        <f t="shared" si="489"/>
        <v/>
      </c>
      <c r="AGP37" s="36" t="str">
        <f t="shared" si="476"/>
        <v/>
      </c>
      <c r="AGQ37" s="39" t="str">
        <f t="shared" si="490"/>
        <v/>
      </c>
      <c r="AGR37" s="36" t="str">
        <f t="shared" si="491"/>
        <v/>
      </c>
      <c r="AGS37" s="36" t="str">
        <f t="shared" si="477"/>
        <v/>
      </c>
      <c r="AGT37" s="39" t="str">
        <f t="shared" si="492"/>
        <v/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333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399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37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7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7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7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7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7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7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7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7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7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7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 t="str">
        <f t="shared" si="474"/>
        <v/>
      </c>
      <c r="AGL38" s="36" t="str">
        <f t="shared" si="487"/>
        <v/>
      </c>
      <c r="AGM38" s="36" t="str">
        <f t="shared" si="475"/>
        <v/>
      </c>
      <c r="AGN38" s="39">
        <f t="shared" si="488"/>
        <v>1</v>
      </c>
      <c r="AGO38" s="36" t="str">
        <f t="shared" si="489"/>
        <v/>
      </c>
      <c r="AGP38" s="36" t="str">
        <f t="shared" si="476"/>
        <v/>
      </c>
      <c r="AGQ38" s="39" t="str">
        <f t="shared" si="490"/>
        <v/>
      </c>
      <c r="AGR38" s="36" t="str">
        <f t="shared" si="491"/>
        <v/>
      </c>
      <c r="AGS38" s="36" t="str">
        <f t="shared" si="477"/>
        <v/>
      </c>
      <c r="AGT38" s="39" t="str">
        <f t="shared" si="492"/>
        <v/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334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37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7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7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7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7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7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7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7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7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7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 t="str">
        <f t="shared" si="487"/>
        <v/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 t="str">
        <f t="shared" si="490"/>
        <v/>
      </c>
      <c r="AGR39" s="36" t="str">
        <f t="shared" si="491"/>
        <v/>
      </c>
      <c r="AGS39" s="36" t="str">
        <f t="shared" si="477"/>
        <v/>
      </c>
      <c r="AGT39" s="39" t="str">
        <f t="shared" si="492"/>
        <v/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335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399</v>
      </c>
      <c r="AN40" s="57" t="s">
        <v>399</v>
      </c>
      <c r="AO40" s="57"/>
      <c r="AP40" s="38"/>
      <c r="AQ40" s="37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7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7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7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7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7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7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7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7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7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>
        <f t="shared" si="474"/>
        <v>2</v>
      </c>
      <c r="AGL40" s="36" t="str">
        <f t="shared" si="487"/>
        <v/>
      </c>
      <c r="AGM40" s="36" t="str">
        <f t="shared" si="475"/>
        <v/>
      </c>
      <c r="AGN40" s="39">
        <f t="shared" si="488"/>
        <v>2</v>
      </c>
      <c r="AGO40" s="36" t="str">
        <f t="shared" si="489"/>
        <v/>
      </c>
      <c r="AGP40" s="36" t="str">
        <f t="shared" si="476"/>
        <v/>
      </c>
      <c r="AGQ40" s="39" t="str">
        <f t="shared" si="490"/>
        <v/>
      </c>
      <c r="AGR40" s="36" t="str">
        <f t="shared" si="491"/>
        <v/>
      </c>
      <c r="AGS40" s="36" t="str">
        <f t="shared" si="477"/>
        <v/>
      </c>
      <c r="AGT40" s="39" t="str">
        <f t="shared" si="492"/>
        <v/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336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399</v>
      </c>
      <c r="U41" s="57"/>
      <c r="V41" s="38"/>
      <c r="W41" s="57" t="s">
        <v>399</v>
      </c>
      <c r="X41" s="57"/>
      <c r="Y41" s="57" t="s">
        <v>399</v>
      </c>
      <c r="Z41" s="57"/>
      <c r="AA41" s="57" t="s">
        <v>399</v>
      </c>
      <c r="AB41" s="57" t="s">
        <v>399</v>
      </c>
      <c r="AC41" s="57" t="s">
        <v>399</v>
      </c>
      <c r="AD41" s="57" t="s">
        <v>399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399</v>
      </c>
      <c r="AO41" s="57"/>
      <c r="AP41" s="38"/>
      <c r="AQ41" s="37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7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7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7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7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7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7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7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7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7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7</v>
      </c>
      <c r="AGL41" s="36" t="str">
        <f t="shared" si="487"/>
        <v/>
      </c>
      <c r="AGM41" s="36" t="str">
        <f t="shared" si="475"/>
        <v/>
      </c>
      <c r="AGN41" s="39">
        <f t="shared" si="488"/>
        <v>8</v>
      </c>
      <c r="AGO41" s="36" t="str">
        <f t="shared" si="489"/>
        <v/>
      </c>
      <c r="AGP41" s="36" t="str">
        <f t="shared" si="476"/>
        <v/>
      </c>
      <c r="AGQ41" s="39" t="str">
        <f t="shared" si="490"/>
        <v/>
      </c>
      <c r="AGR41" s="36" t="str">
        <f t="shared" si="491"/>
        <v/>
      </c>
      <c r="AGS41" s="36" t="str">
        <f t="shared" si="477"/>
        <v/>
      </c>
      <c r="AGT41" s="39" t="str">
        <f t="shared" si="492"/>
        <v/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337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410</v>
      </c>
      <c r="X42" s="57"/>
      <c r="Y42" s="57" t="s">
        <v>410</v>
      </c>
      <c r="Z42" s="57"/>
      <c r="AA42" s="57"/>
      <c r="AB42" s="57"/>
      <c r="AC42" s="57"/>
      <c r="AD42" s="57"/>
      <c r="AE42" s="57" t="s">
        <v>399</v>
      </c>
      <c r="AF42" s="57" t="s">
        <v>399</v>
      </c>
      <c r="AG42" s="57" t="s">
        <v>399</v>
      </c>
      <c r="AH42" s="57"/>
      <c r="AI42" s="57"/>
      <c r="AJ42" s="57" t="s">
        <v>399</v>
      </c>
      <c r="AK42" s="57"/>
      <c r="AL42" s="57"/>
      <c r="AM42" s="57"/>
      <c r="AN42" s="57" t="s">
        <v>399</v>
      </c>
      <c r="AO42" s="57"/>
      <c r="AP42" s="38"/>
      <c r="AQ42" s="37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7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7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7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7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7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>
        <f t="shared" si="485"/>
        <v>2</v>
      </c>
      <c r="AGG42" s="43" t="str">
        <f t="shared" si="486"/>
        <v/>
      </c>
      <c r="AGH42" s="35">
        <f t="shared" si="474"/>
        <v>5</v>
      </c>
      <c r="AGL42" s="36">
        <f t="shared" si="487"/>
        <v>2</v>
      </c>
      <c r="AGM42" s="36" t="str">
        <f t="shared" si="475"/>
        <v/>
      </c>
      <c r="AGN42" s="39">
        <f t="shared" si="488"/>
        <v>5</v>
      </c>
      <c r="AGO42" s="36" t="str">
        <f t="shared" si="489"/>
        <v/>
      </c>
      <c r="AGP42" s="36" t="str">
        <f t="shared" si="476"/>
        <v/>
      </c>
      <c r="AGQ42" s="39" t="str">
        <f t="shared" si="490"/>
        <v/>
      </c>
      <c r="AGR42" s="36" t="str">
        <f t="shared" si="491"/>
        <v/>
      </c>
      <c r="AGS42" s="36" t="str">
        <f t="shared" si="477"/>
        <v/>
      </c>
      <c r="AGT42" s="39" t="str">
        <f t="shared" si="492"/>
        <v/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338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 t="str">
        <f t="shared" si="474"/>
        <v/>
      </c>
      <c r="AGL43" s="36" t="str">
        <f t="shared" si="487"/>
        <v/>
      </c>
      <c r="AGM43" s="36" t="str">
        <f t="shared" si="475"/>
        <v/>
      </c>
      <c r="AGN43" s="39" t="str">
        <f t="shared" si="488"/>
        <v/>
      </c>
      <c r="AGO43" s="36" t="str">
        <f t="shared" si="489"/>
        <v/>
      </c>
      <c r="AGP43" s="36" t="str">
        <f t="shared" si="476"/>
        <v/>
      </c>
      <c r="AGQ43" s="39" t="str">
        <f t="shared" si="490"/>
        <v/>
      </c>
      <c r="AGR43" s="36" t="str">
        <f t="shared" si="491"/>
        <v/>
      </c>
      <c r="AGS43" s="36" t="str">
        <f t="shared" si="477"/>
        <v/>
      </c>
      <c r="AGT43" s="39" t="str">
        <f t="shared" si="492"/>
        <v/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339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410</v>
      </c>
      <c r="X44" s="57"/>
      <c r="Y44" s="57" t="s">
        <v>410</v>
      </c>
      <c r="Z44" s="57"/>
      <c r="AA44" s="57" t="s">
        <v>410</v>
      </c>
      <c r="AB44" s="57" t="s">
        <v>410</v>
      </c>
      <c r="AC44" s="57" t="s">
        <v>410</v>
      </c>
      <c r="AD44" s="57" t="s">
        <v>410</v>
      </c>
      <c r="AE44" s="57" t="s">
        <v>410</v>
      </c>
      <c r="AF44" s="57" t="s">
        <v>410</v>
      </c>
      <c r="AG44" s="57" t="s">
        <v>410</v>
      </c>
      <c r="AH44" s="57"/>
      <c r="AI44" s="57"/>
      <c r="AJ44" s="57" t="s">
        <v>410</v>
      </c>
      <c r="AK44" s="57"/>
      <c r="AL44" s="57"/>
      <c r="AM44" s="57" t="s">
        <v>410</v>
      </c>
      <c r="AN44" s="57" t="s">
        <v>410</v>
      </c>
      <c r="AO44" s="57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>
        <f t="shared" si="485"/>
        <v>12</v>
      </c>
      <c r="AGG44" s="43" t="str">
        <f t="shared" si="486"/>
        <v/>
      </c>
      <c r="AGH44" s="35" t="str">
        <f t="shared" si="474"/>
        <v/>
      </c>
      <c r="AGL44" s="36">
        <f t="shared" si="487"/>
        <v>12</v>
      </c>
      <c r="AGM44" s="36" t="str">
        <f t="shared" si="475"/>
        <v/>
      </c>
      <c r="AGN44" s="39" t="str">
        <f t="shared" si="488"/>
        <v/>
      </c>
      <c r="AGO44" s="36" t="str">
        <f t="shared" si="489"/>
        <v/>
      </c>
      <c r="AGP44" s="36" t="str">
        <f t="shared" si="476"/>
        <v/>
      </c>
      <c r="AGQ44" s="39" t="str">
        <f t="shared" si="490"/>
        <v/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340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399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399</v>
      </c>
      <c r="AO45" s="57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>
        <f t="shared" si="474"/>
        <v>1</v>
      </c>
      <c r="AGL45" s="36" t="str">
        <f t="shared" si="487"/>
        <v/>
      </c>
      <c r="AGM45" s="36" t="str">
        <f t="shared" si="475"/>
        <v/>
      </c>
      <c r="AGN45" s="39">
        <f t="shared" si="488"/>
        <v>2</v>
      </c>
      <c r="AGO45" s="36" t="str">
        <f t="shared" si="489"/>
        <v/>
      </c>
      <c r="AGP45" s="36" t="str">
        <f t="shared" si="476"/>
        <v/>
      </c>
      <c r="AGQ45" s="39" t="str">
        <f t="shared" si="490"/>
        <v/>
      </c>
      <c r="AGR45" s="36" t="str">
        <f t="shared" si="491"/>
        <v/>
      </c>
      <c r="AGS45" s="36" t="str">
        <f t="shared" si="477"/>
        <v/>
      </c>
      <c r="AGT45" s="39" t="str">
        <f t="shared" si="492"/>
        <v/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33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341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7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8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 t="str">
        <f>IF(COUNTIFS($C$6:$AGE$6,10,$C56:$AGE56,"н")=0,"",COUNTIFS($C$6:$AGE$6,10,$C56:$AGE56,"н"))</f>
        <v/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342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37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7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7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7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7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7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7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7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7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7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 t="str">
        <f t="shared" si="508"/>
        <v/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 t="str">
        <f t="shared" ref="AGN57:AGN85" si="522">IF(COUNTIFS($C$6:$AGE$6,9,$C57:$AGE57,"н")=0,"",COUNTIFS($C$6:$AGE$6,9,$C57:$AGE57,"н"))</f>
        <v/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 t="str">
        <f t="shared" ref="AGQ57:AGQ85" si="524">IF(COUNTIFS($C$6:$AGE$6,10,$C57:$AGE57,"н")=0,"",COUNTIFS($C$6:$AGE$6,10,$C57:$AGE57,"н"))</f>
        <v/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 t="str">
        <f t="shared" ref="AGT57:AGT85" si="526">IF(COUNTIFS($C$6:$AGE$6,11,$C57:$AGE57,"н")=0,"",COUNTIFS($C$6:$AGE$6,11,$C57:$AGE57,"н"))</f>
        <v/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343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37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7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7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7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7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7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7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7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7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7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 t="str">
        <f t="shared" si="522"/>
        <v/>
      </c>
      <c r="AGO58" s="36" t="str">
        <f t="shared" si="523"/>
        <v/>
      </c>
      <c r="AGP58" s="36" t="str">
        <f t="shared" si="510"/>
        <v/>
      </c>
      <c r="AGQ58" s="39" t="str">
        <f t="shared" si="524"/>
        <v/>
      </c>
      <c r="AGR58" s="36" t="str">
        <f t="shared" si="525"/>
        <v/>
      </c>
      <c r="AGS58" s="36" t="str">
        <f t="shared" si="511"/>
        <v/>
      </c>
      <c r="AGT58" s="39" t="str">
        <f t="shared" si="526"/>
        <v/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344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399</v>
      </c>
      <c r="P59" s="57"/>
      <c r="Q59" s="57"/>
      <c r="R59" s="57"/>
      <c r="S59" s="57" t="s">
        <v>399</v>
      </c>
      <c r="T59" s="57" t="s">
        <v>399</v>
      </c>
      <c r="U59" s="57"/>
      <c r="V59" s="38"/>
      <c r="W59" s="61"/>
      <c r="X59" s="57"/>
      <c r="Y59" s="57"/>
      <c r="Z59" s="57"/>
      <c r="AA59" s="57"/>
      <c r="AB59" s="57" t="s">
        <v>399</v>
      </c>
      <c r="AC59" s="57" t="s">
        <v>399</v>
      </c>
      <c r="AD59" s="57" t="s">
        <v>399</v>
      </c>
      <c r="AE59" s="57" t="s">
        <v>399</v>
      </c>
      <c r="AF59" s="57"/>
      <c r="AG59" s="57"/>
      <c r="AH59" s="57"/>
      <c r="AI59" s="57"/>
      <c r="AJ59" s="57"/>
      <c r="AK59" s="57"/>
      <c r="AL59" s="57"/>
      <c r="AM59" s="57"/>
      <c r="AN59" s="57" t="s">
        <v>399</v>
      </c>
      <c r="AO59" s="57" t="s">
        <v>399</v>
      </c>
      <c r="AP59" s="38"/>
      <c r="AQ59" s="37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7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7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7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7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7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7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7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7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7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6</v>
      </c>
      <c r="AGL59" s="36" t="str">
        <f t="shared" si="521"/>
        <v/>
      </c>
      <c r="AGM59" s="36" t="str">
        <f t="shared" si="509"/>
        <v/>
      </c>
      <c r="AGN59" s="39">
        <f t="shared" si="522"/>
        <v>9</v>
      </c>
      <c r="AGO59" s="36" t="str">
        <f t="shared" si="523"/>
        <v/>
      </c>
      <c r="AGP59" s="36" t="str">
        <f t="shared" si="510"/>
        <v/>
      </c>
      <c r="AGQ59" s="39" t="str">
        <f t="shared" si="524"/>
        <v/>
      </c>
      <c r="AGR59" s="36" t="str">
        <f t="shared" si="525"/>
        <v/>
      </c>
      <c r="AGS59" s="36" t="str">
        <f t="shared" si="511"/>
        <v/>
      </c>
      <c r="AGT59" s="39" t="str">
        <f t="shared" si="526"/>
        <v/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402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399</v>
      </c>
      <c r="P60" s="57" t="s">
        <v>399</v>
      </c>
      <c r="Q60" s="57" t="s">
        <v>399</v>
      </c>
      <c r="R60" s="57" t="s">
        <v>399</v>
      </c>
      <c r="S60" s="57" t="s">
        <v>399</v>
      </c>
      <c r="T60" s="57" t="s">
        <v>399</v>
      </c>
      <c r="U60" s="57"/>
      <c r="V60" s="38"/>
      <c r="W60" s="61"/>
      <c r="X60" s="57"/>
      <c r="Y60" s="57"/>
      <c r="Z60" s="57"/>
      <c r="AA60" s="57"/>
      <c r="AB60" s="57" t="s">
        <v>399</v>
      </c>
      <c r="AC60" s="57" t="s">
        <v>399</v>
      </c>
      <c r="AD60" s="57" t="s">
        <v>399</v>
      </c>
      <c r="AE60" s="57" t="s">
        <v>399</v>
      </c>
      <c r="AF60" s="57"/>
      <c r="AG60" s="57"/>
      <c r="AH60" s="57"/>
      <c r="AI60" s="57"/>
      <c r="AJ60" s="57"/>
      <c r="AK60" s="57"/>
      <c r="AL60" s="57"/>
      <c r="AM60" s="57"/>
      <c r="AN60" s="57" t="s">
        <v>399</v>
      </c>
      <c r="AO60" s="57" t="s">
        <v>399</v>
      </c>
      <c r="AP60" s="38"/>
      <c r="AQ60" s="37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7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7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7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7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7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7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7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7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7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6</v>
      </c>
      <c r="AGL60" s="36" t="str">
        <f t="shared" si="521"/>
        <v/>
      </c>
      <c r="AGM60" s="36" t="str">
        <f t="shared" si="509"/>
        <v/>
      </c>
      <c r="AGN60" s="39">
        <f t="shared" si="522"/>
        <v>12</v>
      </c>
      <c r="AGO60" s="36" t="str">
        <f t="shared" si="523"/>
        <v/>
      </c>
      <c r="AGP60" s="36" t="str">
        <f t="shared" si="510"/>
        <v/>
      </c>
      <c r="AGQ60" s="39" t="str">
        <f t="shared" si="524"/>
        <v/>
      </c>
      <c r="AGR60" s="36" t="str">
        <f t="shared" si="525"/>
        <v/>
      </c>
      <c r="AGS60" s="36" t="str">
        <f t="shared" si="511"/>
        <v/>
      </c>
      <c r="AGT60" s="39" t="str">
        <f t="shared" si="526"/>
        <v/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403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37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7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7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7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7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7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7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7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7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7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 t="str">
        <f t="shared" si="508"/>
        <v/>
      </c>
      <c r="AGL61" s="36" t="str">
        <f t="shared" si="521"/>
        <v/>
      </c>
      <c r="AGM61" s="36" t="str">
        <f t="shared" si="509"/>
        <v/>
      </c>
      <c r="AGN61" s="39" t="str">
        <f t="shared" si="522"/>
        <v/>
      </c>
      <c r="AGO61" s="36" t="str">
        <f t="shared" si="523"/>
        <v/>
      </c>
      <c r="AGP61" s="36" t="str">
        <f t="shared" si="510"/>
        <v/>
      </c>
      <c r="AGQ61" s="39" t="str">
        <f t="shared" si="524"/>
        <v/>
      </c>
      <c r="AGR61" s="36" t="str">
        <f t="shared" si="525"/>
        <v/>
      </c>
      <c r="AGS61" s="36" t="str">
        <f t="shared" si="511"/>
        <v/>
      </c>
      <c r="AGT61" s="39" t="str">
        <f t="shared" si="526"/>
        <v/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345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399</v>
      </c>
      <c r="P62" s="57" t="s">
        <v>399</v>
      </c>
      <c r="Q62" s="57" t="s">
        <v>399</v>
      </c>
      <c r="R62" s="57" t="s">
        <v>399</v>
      </c>
      <c r="S62" s="57"/>
      <c r="T62" s="57" t="s">
        <v>399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37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7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7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7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7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7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7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7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7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7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 t="str">
        <f t="shared" si="508"/>
        <v/>
      </c>
      <c r="AGL62" s="36" t="str">
        <f t="shared" si="521"/>
        <v/>
      </c>
      <c r="AGM62" s="36" t="str">
        <f t="shared" si="509"/>
        <v/>
      </c>
      <c r="AGN62" s="39">
        <f t="shared" si="522"/>
        <v>5</v>
      </c>
      <c r="AGO62" s="36" t="str">
        <f t="shared" si="523"/>
        <v/>
      </c>
      <c r="AGP62" s="36" t="str">
        <f t="shared" si="510"/>
        <v/>
      </c>
      <c r="AGQ62" s="39" t="str">
        <f t="shared" si="524"/>
        <v/>
      </c>
      <c r="AGR62" s="36" t="str">
        <f t="shared" si="525"/>
        <v/>
      </c>
      <c r="AGS62" s="36" t="str">
        <f t="shared" si="511"/>
        <v/>
      </c>
      <c r="AGT62" s="39" t="str">
        <f t="shared" si="526"/>
        <v/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346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37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7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7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7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7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7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7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7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7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7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 t="str">
        <f t="shared" si="508"/>
        <v/>
      </c>
      <c r="AGL63" s="36" t="str">
        <f t="shared" si="521"/>
        <v/>
      </c>
      <c r="AGM63" s="36" t="str">
        <f t="shared" si="509"/>
        <v/>
      </c>
      <c r="AGN63" s="39" t="str">
        <f t="shared" si="522"/>
        <v/>
      </c>
      <c r="AGO63" s="36" t="str">
        <f t="shared" si="523"/>
        <v/>
      </c>
      <c r="AGP63" s="36" t="str">
        <f t="shared" si="510"/>
        <v/>
      </c>
      <c r="AGQ63" s="39" t="str">
        <f t="shared" si="524"/>
        <v/>
      </c>
      <c r="AGR63" s="36" t="str">
        <f t="shared" si="525"/>
        <v/>
      </c>
      <c r="AGS63" s="36" t="str">
        <f t="shared" si="511"/>
        <v/>
      </c>
      <c r="AGT63" s="39" t="str">
        <f t="shared" si="526"/>
        <v/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347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37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7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7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7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7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7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7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7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7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7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 t="str">
        <f t="shared" si="508"/>
        <v/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 t="str">
        <f t="shared" si="524"/>
        <v/>
      </c>
      <c r="AGR64" s="36" t="str">
        <f t="shared" si="525"/>
        <v/>
      </c>
      <c r="AGS64" s="36" t="str">
        <f t="shared" si="511"/>
        <v/>
      </c>
      <c r="AGT64" s="39" t="str">
        <f t="shared" si="526"/>
        <v/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348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399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37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7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7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7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7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7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7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7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7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7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1</v>
      </c>
      <c r="AGO65" s="36" t="str">
        <f t="shared" si="523"/>
        <v/>
      </c>
      <c r="AGP65" s="36" t="str">
        <f t="shared" si="510"/>
        <v/>
      </c>
      <c r="AGQ65" s="39" t="str">
        <f t="shared" si="524"/>
        <v/>
      </c>
      <c r="AGR65" s="36" t="str">
        <f t="shared" si="525"/>
        <v/>
      </c>
      <c r="AGS65" s="36" t="str">
        <f t="shared" si="511"/>
        <v/>
      </c>
      <c r="AGT65" s="39" t="str">
        <f t="shared" si="526"/>
        <v/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349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399</v>
      </c>
      <c r="Q66" s="57"/>
      <c r="R66" s="57"/>
      <c r="S66" s="57" t="s">
        <v>399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37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7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7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7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7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7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7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7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7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7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 t="str">
        <f t="shared" si="508"/>
        <v/>
      </c>
      <c r="AGL66" s="36" t="str">
        <f t="shared" si="521"/>
        <v/>
      </c>
      <c r="AGM66" s="36" t="str">
        <f t="shared" si="509"/>
        <v/>
      </c>
      <c r="AGN66" s="39">
        <f t="shared" si="522"/>
        <v>2</v>
      </c>
      <c r="AGO66" s="36" t="str">
        <f t="shared" si="523"/>
        <v/>
      </c>
      <c r="AGP66" s="36" t="str">
        <f t="shared" si="510"/>
        <v/>
      </c>
      <c r="AGQ66" s="39" t="str">
        <f t="shared" si="524"/>
        <v/>
      </c>
      <c r="AGR66" s="36" t="str">
        <f t="shared" si="525"/>
        <v/>
      </c>
      <c r="AGS66" s="36" t="str">
        <f t="shared" si="511"/>
        <v/>
      </c>
      <c r="AGT66" s="39" t="str">
        <f t="shared" si="526"/>
        <v/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350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37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7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7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7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7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7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7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 t="str">
        <f t="shared" si="508"/>
        <v/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 t="str">
        <f t="shared" si="524"/>
        <v/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351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37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7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7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7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7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7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 t="str">
        <f t="shared" si="524"/>
        <v/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404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37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7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7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352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 t="str">
        <f t="shared" si="524"/>
        <v/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353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 t="str">
        <f t="shared" si="521"/>
        <v/>
      </c>
      <c r="AGM71" s="36" t="str">
        <f t="shared" si="509"/>
        <v/>
      </c>
      <c r="AGN71" s="39" t="str">
        <f t="shared" si="522"/>
        <v/>
      </c>
      <c r="AGO71" s="36" t="str">
        <f t="shared" si="523"/>
        <v/>
      </c>
      <c r="AGP71" s="36" t="str">
        <f t="shared" si="510"/>
        <v/>
      </c>
      <c r="AGQ71" s="39" t="str">
        <f t="shared" si="524"/>
        <v/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354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410</v>
      </c>
      <c r="P72" s="57" t="s">
        <v>410</v>
      </c>
      <c r="Q72" s="57" t="s">
        <v>410</v>
      </c>
      <c r="R72" s="57" t="s">
        <v>410</v>
      </c>
      <c r="S72" s="57" t="s">
        <v>410</v>
      </c>
      <c r="T72" s="57" t="s">
        <v>410</v>
      </c>
      <c r="U72" s="57"/>
      <c r="V72" s="38"/>
      <c r="W72" s="61"/>
      <c r="X72" s="57" t="s">
        <v>410</v>
      </c>
      <c r="Y72" s="57" t="s">
        <v>410</v>
      </c>
      <c r="Z72" s="57" t="s">
        <v>410</v>
      </c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>
        <f t="shared" si="519"/>
        <v>3</v>
      </c>
      <c r="AGG72" s="43" t="str">
        <f t="shared" si="520"/>
        <v/>
      </c>
      <c r="AGH72" s="35" t="str">
        <f t="shared" si="508"/>
        <v/>
      </c>
      <c r="AGL72" s="36">
        <f t="shared" si="521"/>
        <v>9</v>
      </c>
      <c r="AGM72" s="36" t="str">
        <f t="shared" si="509"/>
        <v/>
      </c>
      <c r="AGN72" s="39" t="str">
        <f t="shared" si="522"/>
        <v/>
      </c>
      <c r="AGO72" s="36" t="str">
        <f t="shared" si="523"/>
        <v/>
      </c>
      <c r="AGP72" s="36" t="str">
        <f t="shared" si="510"/>
        <v/>
      </c>
      <c r="AGQ72" s="39" t="str">
        <f t="shared" si="524"/>
        <v/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355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400</v>
      </c>
      <c r="Y73" s="57" t="s">
        <v>400</v>
      </c>
      <c r="Z73" s="57" t="s">
        <v>400</v>
      </c>
      <c r="AA73" s="57" t="s">
        <v>400</v>
      </c>
      <c r="AB73" s="57" t="s">
        <v>400</v>
      </c>
      <c r="AC73" s="57" t="s">
        <v>400</v>
      </c>
      <c r="AD73" s="57" t="s">
        <v>400</v>
      </c>
      <c r="AE73" s="57" t="s">
        <v>400</v>
      </c>
      <c r="AF73" s="57" t="s">
        <v>400</v>
      </c>
      <c r="AG73" s="57" t="s">
        <v>400</v>
      </c>
      <c r="AH73" s="57"/>
      <c r="AI73" s="57"/>
      <c r="AJ73" s="57" t="s">
        <v>400</v>
      </c>
      <c r="AK73" s="57" t="s">
        <v>400</v>
      </c>
      <c r="AL73" s="57" t="s">
        <v>400</v>
      </c>
      <c r="AM73" s="57"/>
      <c r="AN73" s="57" t="s">
        <v>400</v>
      </c>
      <c r="AO73" s="57" t="s">
        <v>400</v>
      </c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>
        <f t="shared" si="520"/>
        <v>15</v>
      </c>
      <c r="AGH73" s="35" t="str">
        <f t="shared" si="508"/>
        <v/>
      </c>
      <c r="AGL73" s="36" t="str">
        <f t="shared" si="521"/>
        <v/>
      </c>
      <c r="AGM73" s="36">
        <f t="shared" si="509"/>
        <v>15</v>
      </c>
      <c r="AGN73" s="39" t="str">
        <f t="shared" si="522"/>
        <v/>
      </c>
      <c r="AGO73" s="36" t="str">
        <f t="shared" si="523"/>
        <v/>
      </c>
      <c r="AGP73" s="36" t="str">
        <f t="shared" si="510"/>
        <v/>
      </c>
      <c r="AGQ73" s="39" t="str">
        <f t="shared" si="524"/>
        <v/>
      </c>
      <c r="AGR73" s="36" t="str">
        <f t="shared" si="525"/>
        <v/>
      </c>
      <c r="AGS73" s="36" t="str">
        <f t="shared" si="511"/>
        <v/>
      </c>
      <c r="AGT73" s="39" t="str">
        <f t="shared" si="526"/>
        <v/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356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 t="str">
        <f t="shared" si="522"/>
        <v/>
      </c>
      <c r="AGO74" s="36" t="str">
        <f t="shared" si="523"/>
        <v/>
      </c>
      <c r="AGP74" s="36" t="str">
        <f t="shared" si="510"/>
        <v/>
      </c>
      <c r="AGQ74" s="39" t="str">
        <f t="shared" si="524"/>
        <v/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357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 t="s">
        <v>399</v>
      </c>
      <c r="AC75" s="57"/>
      <c r="AD75" s="57" t="s">
        <v>399</v>
      </c>
      <c r="AE75" s="57" t="s">
        <v>399</v>
      </c>
      <c r="AF75" s="57"/>
      <c r="AG75" s="57"/>
      <c r="AH75" s="57"/>
      <c r="AI75" s="57"/>
      <c r="AJ75" s="57"/>
      <c r="AK75" s="57"/>
      <c r="AL75" s="57"/>
      <c r="AM75" s="57"/>
      <c r="AN75" s="57" t="s">
        <v>399</v>
      </c>
      <c r="AO75" s="57" t="s">
        <v>399</v>
      </c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>
        <f t="shared" si="508"/>
        <v>5</v>
      </c>
      <c r="AGL75" s="36" t="str">
        <f t="shared" si="521"/>
        <v/>
      </c>
      <c r="AGM75" s="36" t="str">
        <f t="shared" si="509"/>
        <v/>
      </c>
      <c r="AGN75" s="39">
        <f t="shared" si="522"/>
        <v>5</v>
      </c>
      <c r="AGO75" s="36" t="str">
        <f t="shared" si="523"/>
        <v/>
      </c>
      <c r="AGP75" s="36" t="str">
        <f t="shared" si="510"/>
        <v/>
      </c>
      <c r="AGQ75" s="39" t="str">
        <f t="shared" si="524"/>
        <v/>
      </c>
      <c r="AGR75" s="36" t="str">
        <f t="shared" si="525"/>
        <v/>
      </c>
      <c r="AGS75" s="36" t="str">
        <f t="shared" si="511"/>
        <v/>
      </c>
      <c r="AGT75" s="39" t="str">
        <f t="shared" si="526"/>
        <v/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358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38"/>
      <c r="AQ76" s="37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7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7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7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7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 t="str">
        <f t="shared" si="508"/>
        <v/>
      </c>
      <c r="AGL76" s="36" t="str">
        <f t="shared" si="521"/>
        <v/>
      </c>
      <c r="AGM76" s="36" t="str">
        <f t="shared" si="509"/>
        <v/>
      </c>
      <c r="AGN76" s="39" t="str">
        <f t="shared" si="522"/>
        <v/>
      </c>
      <c r="AGO76" s="36" t="str">
        <f t="shared" si="523"/>
        <v/>
      </c>
      <c r="AGP76" s="36" t="str">
        <f t="shared" si="510"/>
        <v/>
      </c>
      <c r="AGQ76" s="39" t="str">
        <f t="shared" si="524"/>
        <v/>
      </c>
      <c r="AGR76" s="36" t="str">
        <f t="shared" si="525"/>
        <v/>
      </c>
      <c r="AGS76" s="36" t="str">
        <f t="shared" si="511"/>
        <v/>
      </c>
      <c r="AGT76" s="39" t="str">
        <f t="shared" si="526"/>
        <v/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359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61"/>
      <c r="X77" s="57" t="s">
        <v>400</v>
      </c>
      <c r="Y77" s="57" t="s">
        <v>400</v>
      </c>
      <c r="Z77" s="57" t="s">
        <v>400</v>
      </c>
      <c r="AA77" s="57" t="s">
        <v>400</v>
      </c>
      <c r="AB77" s="57" t="s">
        <v>400</v>
      </c>
      <c r="AC77" s="57" t="s">
        <v>400</v>
      </c>
      <c r="AD77" s="57" t="s">
        <v>400</v>
      </c>
      <c r="AE77" s="57" t="s">
        <v>400</v>
      </c>
      <c r="AF77" s="57" t="s">
        <v>400</v>
      </c>
      <c r="AG77" s="57" t="s">
        <v>400</v>
      </c>
      <c r="AH77" s="57"/>
      <c r="AI77" s="57"/>
      <c r="AJ77" s="57" t="s">
        <v>400</v>
      </c>
      <c r="AK77" s="57" t="s">
        <v>400</v>
      </c>
      <c r="AL77" s="57" t="s">
        <v>400</v>
      </c>
      <c r="AM77" s="57"/>
      <c r="AN77" s="57" t="s">
        <v>400</v>
      </c>
      <c r="AO77" s="57" t="s">
        <v>400</v>
      </c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7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7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7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>
        <f t="shared" si="520"/>
        <v>15</v>
      </c>
      <c r="AGH77" s="35" t="str">
        <f t="shared" si="508"/>
        <v/>
      </c>
      <c r="AGL77" s="36" t="str">
        <f t="shared" si="521"/>
        <v/>
      </c>
      <c r="AGM77" s="36">
        <f t="shared" si="509"/>
        <v>15</v>
      </c>
      <c r="AGN77" s="39" t="str">
        <f t="shared" si="522"/>
        <v/>
      </c>
      <c r="AGO77" s="36" t="str">
        <f t="shared" si="523"/>
        <v/>
      </c>
      <c r="AGP77" s="36" t="str">
        <f t="shared" si="510"/>
        <v/>
      </c>
      <c r="AGQ77" s="39" t="str">
        <f t="shared" si="524"/>
        <v/>
      </c>
      <c r="AGR77" s="36" t="str">
        <f t="shared" si="525"/>
        <v/>
      </c>
      <c r="AGS77" s="36" t="str">
        <f t="shared" si="511"/>
        <v/>
      </c>
      <c r="AGT77" s="39" t="str">
        <f t="shared" si="526"/>
        <v/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7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 t="str">
        <f t="shared" si="524"/>
        <v/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34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360</v>
      </c>
      <c r="C87" s="56"/>
      <c r="D87" s="35"/>
      <c r="E87" s="35"/>
      <c r="F87" s="35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7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7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7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7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7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7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7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7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7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 t="str">
        <f t="shared" ref="AGH87:AGH109" si="542">IF(COUNTIFS($C$7:$AGE$7,"="&amp;$AGK$1,$C87:$AGE87,"н")=0,"",COUNTIFS($C$7:$AGE$7,"="&amp;$AGK$1,$C87:$AGE87,"н"))</f>
        <v/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 t="str">
        <f>IF(COUNTIFS($C$6:$AGE$6,10,$C87:$AGE87,"н")=0,"",COUNTIFS($C$6:$AGE$6,10,$C87:$AGE87,"н"))</f>
        <v/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 t="str">
        <f>IF(COUNTIFS($C$6:$AGE$6,11,$C87:$AGE87,"н")=0,"",COUNTIFS($C$6:$AGE$6,11,$C87:$AGE87,"н"))</f>
        <v/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361</v>
      </c>
      <c r="C88" s="56"/>
      <c r="D88" s="35"/>
      <c r="E88" s="35"/>
      <c r="F88" s="35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7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7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7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7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7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7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7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7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7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 t="str">
        <f t="shared" si="542"/>
        <v/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 t="str">
        <f t="shared" ref="AGN88:AGN116" si="556">IF(COUNTIFS($C$6:$AGE$6,9,$C88:$AGE88,"н")=0,"",COUNTIFS($C$6:$AGE$6,9,$C88:$AGE88,"н"))</f>
        <v/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 t="str">
        <f t="shared" ref="AGQ88:AGQ116" si="558">IF(COUNTIFS($C$6:$AGE$6,10,$C88:$AGE88,"н")=0,"",COUNTIFS($C$6:$AGE$6,10,$C88:$AGE88,"н"))</f>
        <v/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 t="str">
        <f t="shared" ref="AGT88:AGT116" si="560">IF(COUNTIFS($C$6:$AGE$6,11,$C88:$AGE88,"н")=0,"",COUNTIFS($C$6:$AGE$6,11,$C88:$AGE88,"н"))</f>
        <v/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362</v>
      </c>
      <c r="C89" s="56"/>
      <c r="D89" s="35"/>
      <c r="E89" s="35"/>
      <c r="F89" s="35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7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7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7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7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7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7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7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7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7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 t="str">
        <f t="shared" si="542"/>
        <v/>
      </c>
      <c r="AGL89" s="36" t="str">
        <f t="shared" si="555"/>
        <v/>
      </c>
      <c r="AGM89" s="36" t="str">
        <f t="shared" si="543"/>
        <v/>
      </c>
      <c r="AGN89" s="39" t="str">
        <f t="shared" si="556"/>
        <v/>
      </c>
      <c r="AGO89" s="36" t="str">
        <f t="shared" si="557"/>
        <v/>
      </c>
      <c r="AGP89" s="36" t="str">
        <f t="shared" si="544"/>
        <v/>
      </c>
      <c r="AGQ89" s="39" t="str">
        <f t="shared" si="558"/>
        <v/>
      </c>
      <c r="AGR89" s="36" t="str">
        <f t="shared" si="559"/>
        <v/>
      </c>
      <c r="AGS89" s="36" t="str">
        <f t="shared" si="545"/>
        <v/>
      </c>
      <c r="AGT89" s="39" t="str">
        <f t="shared" si="560"/>
        <v/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363</v>
      </c>
      <c r="C90" s="56"/>
      <c r="D90" s="35"/>
      <c r="E90" s="35"/>
      <c r="F90" s="35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399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7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7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7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7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7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7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7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7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7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 t="str">
        <f t="shared" si="542"/>
        <v/>
      </c>
      <c r="AGL90" s="36" t="str">
        <f t="shared" si="555"/>
        <v/>
      </c>
      <c r="AGM90" s="36" t="str">
        <f t="shared" si="543"/>
        <v/>
      </c>
      <c r="AGN90" s="39">
        <f t="shared" si="556"/>
        <v>1</v>
      </c>
      <c r="AGO90" s="36" t="str">
        <f t="shared" si="557"/>
        <v/>
      </c>
      <c r="AGP90" s="36" t="str">
        <f t="shared" si="544"/>
        <v/>
      </c>
      <c r="AGQ90" s="39" t="str">
        <f t="shared" si="558"/>
        <v/>
      </c>
      <c r="AGR90" s="36" t="str">
        <f t="shared" si="559"/>
        <v/>
      </c>
      <c r="AGS90" s="36" t="str">
        <f t="shared" si="545"/>
        <v/>
      </c>
      <c r="AGT90" s="39" t="str">
        <f t="shared" si="560"/>
        <v/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364</v>
      </c>
      <c r="C91" s="56"/>
      <c r="D91" s="35"/>
      <c r="E91" s="35"/>
      <c r="F91" s="35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7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7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7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7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7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7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7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7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7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 t="str">
        <f t="shared" si="558"/>
        <v/>
      </c>
      <c r="AGR91" s="36" t="str">
        <f t="shared" si="559"/>
        <v/>
      </c>
      <c r="AGS91" s="36" t="str">
        <f t="shared" si="545"/>
        <v/>
      </c>
      <c r="AGT91" s="39" t="str">
        <f t="shared" si="560"/>
        <v/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365</v>
      </c>
      <c r="C92" s="56"/>
      <c r="D92" s="35"/>
      <c r="E92" s="35"/>
      <c r="F92" s="35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7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7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7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7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7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7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7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7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7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 t="str">
        <f t="shared" si="542"/>
        <v/>
      </c>
      <c r="AGL92" s="36" t="str">
        <f t="shared" si="555"/>
        <v/>
      </c>
      <c r="AGM92" s="36" t="str">
        <f t="shared" si="543"/>
        <v/>
      </c>
      <c r="AGN92" s="39" t="str">
        <f t="shared" si="556"/>
        <v/>
      </c>
      <c r="AGO92" s="36" t="str">
        <f t="shared" si="557"/>
        <v/>
      </c>
      <c r="AGP92" s="36" t="str">
        <f t="shared" si="544"/>
        <v/>
      </c>
      <c r="AGQ92" s="39" t="str">
        <f t="shared" si="558"/>
        <v/>
      </c>
      <c r="AGR92" s="36" t="str">
        <f t="shared" si="559"/>
        <v/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366</v>
      </c>
      <c r="C93" s="56"/>
      <c r="D93" s="35"/>
      <c r="E93" s="35"/>
      <c r="F93" s="35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 t="s">
        <v>399</v>
      </c>
      <c r="AO93" s="38"/>
      <c r="AP93" s="38"/>
      <c r="AQ93" s="37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7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7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7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7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7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7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7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7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>
        <f t="shared" si="542"/>
        <v>1</v>
      </c>
      <c r="AGL93" s="36" t="str">
        <f t="shared" si="555"/>
        <v/>
      </c>
      <c r="AGM93" s="36" t="str">
        <f t="shared" si="543"/>
        <v/>
      </c>
      <c r="AGN93" s="39">
        <f t="shared" si="556"/>
        <v>1</v>
      </c>
      <c r="AGO93" s="36" t="str">
        <f t="shared" si="557"/>
        <v/>
      </c>
      <c r="AGP93" s="36" t="str">
        <f t="shared" si="544"/>
        <v/>
      </c>
      <c r="AGQ93" s="39" t="str">
        <f t="shared" si="558"/>
        <v/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367</v>
      </c>
      <c r="C94" s="56"/>
      <c r="D94" s="35"/>
      <c r="E94" s="35"/>
      <c r="F94" s="35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7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7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7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7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7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7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7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7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7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 t="str">
        <f t="shared" si="558"/>
        <v/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368</v>
      </c>
      <c r="C95" s="56"/>
      <c r="D95" s="35"/>
      <c r="E95" s="35"/>
      <c r="F95" s="35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7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7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7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7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7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7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7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7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7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 t="str">
        <f t="shared" si="542"/>
        <v/>
      </c>
      <c r="AGL95" s="36" t="str">
        <f t="shared" si="555"/>
        <v/>
      </c>
      <c r="AGM95" s="36" t="str">
        <f t="shared" si="543"/>
        <v/>
      </c>
      <c r="AGN95" s="39" t="str">
        <f t="shared" si="556"/>
        <v/>
      </c>
      <c r="AGO95" s="36" t="str">
        <f t="shared" si="557"/>
        <v/>
      </c>
      <c r="AGP95" s="36" t="str">
        <f t="shared" si="544"/>
        <v/>
      </c>
      <c r="AGQ95" s="39" t="str">
        <f t="shared" si="558"/>
        <v/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369</v>
      </c>
      <c r="C96" s="56"/>
      <c r="D96" s="35"/>
      <c r="E96" s="35"/>
      <c r="F96" s="35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7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7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7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7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7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7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7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 t="str">
        <f t="shared" si="558"/>
        <v/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370</v>
      </c>
      <c r="C97" s="56"/>
      <c r="D97" s="35"/>
      <c r="E97" s="35"/>
      <c r="F97" s="35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7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7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7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7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7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7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7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 t="str">
        <f t="shared" si="556"/>
        <v/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371</v>
      </c>
      <c r="C98" s="56"/>
      <c r="D98" s="35"/>
      <c r="E98" s="35"/>
      <c r="F98" s="35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7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7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7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7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7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7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7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 t="str">
        <f t="shared" si="542"/>
        <v/>
      </c>
      <c r="AGL98" s="36" t="str">
        <f t="shared" si="555"/>
        <v/>
      </c>
      <c r="AGM98" s="36" t="str">
        <f t="shared" si="543"/>
        <v/>
      </c>
      <c r="AGN98" s="39" t="str">
        <f t="shared" si="556"/>
        <v/>
      </c>
      <c r="AGO98" s="36" t="str">
        <f t="shared" si="557"/>
        <v/>
      </c>
      <c r="AGP98" s="36" t="str">
        <f t="shared" si="544"/>
        <v/>
      </c>
      <c r="AGQ98" s="39" t="str">
        <f t="shared" si="558"/>
        <v/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372</v>
      </c>
      <c r="C99" s="56"/>
      <c r="D99" s="35"/>
      <c r="E99" s="35"/>
      <c r="F99" s="35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7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7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7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 t="str">
        <f t="shared" si="558"/>
        <v/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373</v>
      </c>
      <c r="C100" s="56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374</v>
      </c>
      <c r="C101" s="56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 t="str">
        <f t="shared" si="542"/>
        <v/>
      </c>
      <c r="AGL101" s="36" t="str">
        <f t="shared" si="555"/>
        <v/>
      </c>
      <c r="AGM101" s="36" t="str">
        <f t="shared" si="543"/>
        <v/>
      </c>
      <c r="AGN101" s="39" t="str">
        <f t="shared" si="556"/>
        <v/>
      </c>
      <c r="AGO101" s="36" t="str">
        <f t="shared" si="557"/>
        <v/>
      </c>
      <c r="AGP101" s="36" t="str">
        <f t="shared" si="544"/>
        <v/>
      </c>
      <c r="AGQ101" s="39" t="str">
        <f t="shared" si="558"/>
        <v/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375</v>
      </c>
      <c r="C102" s="56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 t="str">
        <f t="shared" si="558"/>
        <v/>
      </c>
      <c r="AGR102" s="36" t="str">
        <f t="shared" si="559"/>
        <v/>
      </c>
      <c r="AGS102" s="36" t="str">
        <f t="shared" si="545"/>
        <v/>
      </c>
      <c r="AGT102" s="39" t="str">
        <f t="shared" si="560"/>
        <v/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376</v>
      </c>
      <c r="C103" s="56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 t="str">
        <f t="shared" si="556"/>
        <v/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 t="str">
        <f t="shared" si="560"/>
        <v/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377</v>
      </c>
      <c r="C104" s="56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 t="str">
        <f t="shared" si="560"/>
        <v/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378</v>
      </c>
      <c r="C105" s="56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 t="str">
        <f t="shared" si="542"/>
        <v/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 t="str">
        <f t="shared" si="557"/>
        <v/>
      </c>
      <c r="AGP105" s="36" t="str">
        <f t="shared" si="544"/>
        <v/>
      </c>
      <c r="AGQ105" s="39" t="str">
        <f t="shared" si="558"/>
        <v/>
      </c>
      <c r="AGR105" s="36" t="str">
        <f t="shared" si="559"/>
        <v/>
      </c>
      <c r="AGS105" s="36" t="str">
        <f t="shared" si="545"/>
        <v/>
      </c>
      <c r="AGT105" s="39" t="str">
        <f t="shared" si="560"/>
        <v/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379</v>
      </c>
      <c r="C106" s="56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 t="str">
        <f t="shared" si="558"/>
        <v/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380</v>
      </c>
      <c r="C107" s="56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 t="str">
        <f t="shared" si="555"/>
        <v/>
      </c>
      <c r="AGM107" s="36" t="str">
        <f t="shared" si="543"/>
        <v/>
      </c>
      <c r="AGN107" s="39" t="str">
        <f t="shared" si="556"/>
        <v/>
      </c>
      <c r="AGO107" s="36" t="str">
        <f t="shared" si="557"/>
        <v/>
      </c>
      <c r="AGP107" s="36" t="str">
        <f t="shared" si="544"/>
        <v/>
      </c>
      <c r="AGQ107" s="39" t="str">
        <f t="shared" si="558"/>
        <v/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35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381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37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7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7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7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7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 t="str">
        <f>IF(COUNTIFS($C$7:$AGE$7,"="&amp;$AGK$5,$C118:$AGE118,"у")=0,"",COUNTIFS($C$7:$AGE$7,"="&amp;$AGK$5,$C118:$AGE118,"у"))</f>
        <v/>
      </c>
      <c r="AGH118" s="35" t="str">
        <f t="shared" ref="AGH118:AGH125" si="576">IF(COUNTIFS($C$7:$AGE$7,"="&amp;$AGK$1,$C118:$AGE118,"н")=0,"",COUNTIFS($C$7:$AGE$7,"="&amp;$AGK$1,$C118:$AGE118,"н"))</f>
        <v/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 t="str">
        <f>IF(COUNTIFS($C$6:$AGE$6,9,$C118:$AGE118,"н")=0,"",COUNTIFS($C$6:$AGE$6,9,$C118:$AGE118,"н"))</f>
        <v/>
      </c>
      <c r="AGO118" s="36" t="str">
        <f>IF(COUNTIFS($C$6:$AGE$6,10,$C118:$AGE118,"б")=0,"",COUNTIFS($C$6:$AGE$6,10,$C118:$AGE118,"б"))</f>
        <v/>
      </c>
      <c r="AGP118" s="36" t="str">
        <f t="shared" ref="AGP118:AGP125" si="578">IF(COUNTIFS($C$6:$AGE$6,10,$C118:$AGE118,"у")=0,"",COUNTIFS($C$6:$AGE$6,10,$C118:$AGE118,"у"))</f>
        <v/>
      </c>
      <c r="AGQ118" s="39" t="str">
        <f>IF(COUNTIFS($C$6:$AGE$6,10,$C118:$AGE118,"н")=0,"",COUNTIFS($C$6:$AGE$6,10,$C118:$AGE118,"н"))</f>
        <v/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 t="str">
        <f>IF(COUNTIFS($C$6:$AGE$6,11,$C118:$AGE118,"н")=0,"",COUNTIFS($C$6:$AGE$6,11,$C118:$AGE118,"н"))</f>
        <v/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382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37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7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7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ref="AGF119:AGF125" si="587">IF(COUNTIFS($C$7:$AGE$7,"="&amp;$AGK$1,$C119:$AGE119,"б")=0,"",COUNTIFS($C$7:$AGE$7,"="&amp;$AGK$1,$C119:$AGE119,"б"))</f>
        <v/>
      </c>
      <c r="AGG119" s="43" t="str">
        <f t="shared" ref="AGG119:AGG125" si="588">IF(COUNTIFS($C$7:$AGE$7,"="&amp;$AGK$1,$C119:$AGE119,"у")=0,"",COUNTIFS($C$7:$AGE$7,"="&amp;$AGK$1,$C119:$AGE119,"у"))</f>
        <v/>
      </c>
      <c r="AGH119" s="35" t="str">
        <f t="shared" si="576"/>
        <v/>
      </c>
      <c r="AGL119" s="36" t="str">
        <f t="shared" ref="AGL119:AGL125" si="589">IF(COUNTIFS($C$6:$AGE$6,9,$C119:$AGE119,"б")=0,"",COUNTIFS($C$6:$AGE$6,9,$C119:$AGE119,"б"))</f>
        <v/>
      </c>
      <c r="AGM119" s="36" t="str">
        <f t="shared" si="577"/>
        <v/>
      </c>
      <c r="AGN119" s="39" t="str">
        <f t="shared" ref="AGN119:AGN125" si="590">IF(COUNTIFS($C$6:$AGE$6,9,$C119:$AGE119,"н")=0,"",COUNTIFS($C$6:$AGE$6,9,$C119:$AGE119,"н"))</f>
        <v/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 t="str">
        <f t="shared" ref="AGQ119:AGQ125" si="592">IF(COUNTIFS($C$6:$AGE$6,10,$C119:$AGE119,"н")=0,"",COUNTIFS($C$6:$AGE$6,10,$C119:$AGE119,"н"))</f>
        <v/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 t="str">
        <f t="shared" ref="AGT119:AGT125" si="594">IF(COUNTIFS($C$6:$AGE$6,11,$C119:$AGE119,"н")=0,"",COUNTIFS($C$6:$AGE$6,11,$C119:$AGE119,"н"))</f>
        <v/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383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/>
      <c r="AL120" s="38"/>
      <c r="AM120" s="38"/>
      <c r="AN120" s="38"/>
      <c r="AO120" s="38"/>
      <c r="AP120" s="38"/>
      <c r="AQ120" s="37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7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7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7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 t="str">
        <f t="shared" si="590"/>
        <v/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384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 t="s">
        <v>399</v>
      </c>
      <c r="AL121" s="38"/>
      <c r="AM121" s="38"/>
      <c r="AN121" s="38"/>
      <c r="AO121" s="38"/>
      <c r="AP121" s="38"/>
      <c r="AQ121" s="37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7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7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7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>
        <f t="shared" si="576"/>
        <v>1</v>
      </c>
      <c r="AGL121" s="36" t="str">
        <f t="shared" si="589"/>
        <v/>
      </c>
      <c r="AGM121" s="36" t="str">
        <f t="shared" si="577"/>
        <v/>
      </c>
      <c r="AGN121" s="39">
        <f t="shared" si="590"/>
        <v>1</v>
      </c>
      <c r="AGO121" s="36" t="str">
        <f t="shared" si="591"/>
        <v/>
      </c>
      <c r="AGP121" s="36" t="str">
        <f t="shared" si="578"/>
        <v/>
      </c>
      <c r="AGQ121" s="39" t="str">
        <f t="shared" si="592"/>
        <v/>
      </c>
      <c r="AGR121" s="36" t="str">
        <f t="shared" si="593"/>
        <v/>
      </c>
      <c r="AGS121" s="36" t="str">
        <f t="shared" si="579"/>
        <v/>
      </c>
      <c r="AGT121" s="39" t="str">
        <f t="shared" si="594"/>
        <v/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385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/>
      <c r="AL122" s="38"/>
      <c r="AM122" s="38"/>
      <c r="AN122" s="38"/>
      <c r="AO122" s="38"/>
      <c r="AP122" s="38"/>
      <c r="AQ122" s="37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7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 t="str">
        <f t="shared" si="592"/>
        <v/>
      </c>
      <c r="AGR122" s="36" t="str">
        <f t="shared" si="593"/>
        <v/>
      </c>
      <c r="AGS122" s="36" t="str">
        <f t="shared" si="579"/>
        <v/>
      </c>
      <c r="AGT122" s="39" t="str">
        <f t="shared" si="594"/>
        <v/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 t="s">
        <v>412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57" t="s">
        <v>400</v>
      </c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>
        <f t="shared" si="588"/>
        <v>1</v>
      </c>
      <c r="AGH123" s="35" t="str">
        <f t="shared" si="576"/>
        <v/>
      </c>
      <c r="AGL123" s="36" t="str">
        <f t="shared" si="589"/>
        <v/>
      </c>
      <c r="AGM123" s="36">
        <f t="shared" si="577"/>
        <v>1</v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 t="str">
        <f t="shared" si="592"/>
        <v/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36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386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38"/>
      <c r="AQ127" s="37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7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7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7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7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7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>IF(COUNTIFS($C$7:$AGE$7,"="&amp;$AGK$5,$C127:$AGE127,"б")=0,"",COUNTIFS($C$7:$AGE$7,"="&amp;$AGK$5,$C127:$AGE127,"б"))</f>
        <v/>
      </c>
      <c r="AGG127" s="43" t="str">
        <f>IF(COUNTIFS($C$7:$AGE$7,"="&amp;$AGK$5,$C127:$AGE127,"у")=0,"",COUNTIFS($C$7:$AGE$7,"="&amp;$AGK$5,$C127:$AGE127,"у"))</f>
        <v/>
      </c>
      <c r="AGH127" s="35" t="str">
        <f t="shared" ref="AGH127:AGH132" si="610">IF(COUNTIFS($C$7:$AGE$7,"="&amp;$AGK$1,$C127:$AGE127,"н")=0,"",COUNTIFS($C$7:$AGE$7,"="&amp;$AGK$1,$C127:$AGE127,"н"))</f>
        <v/>
      </c>
      <c r="AGL127" s="36" t="str">
        <f>IF(COUNTIFS($C$6:$AGE$6,9,$C127:$AGE127,"б")=0,"",COUNTIFS($C$6:$AGE$6,9,$C127:$AGE127,"б"))</f>
        <v/>
      </c>
      <c r="AGM127" s="36" t="str">
        <f t="shared" ref="AGM127:AGM132" si="611">IF(COUNTIFS($C$6:$AGE$6,9,$C127:$AGE127,"у")=0,"",COUNTIFS($C$6:$AGE$6,9,$C127:$AGE127,"у"))</f>
        <v/>
      </c>
      <c r="AGN127" s="39" t="str">
        <f>IF(COUNTIFS($C$6:$AGE$6,9,$C127:$AGE127,"н")=0,"",COUNTIFS($C$6:$AGE$6,9,$C127:$AGE127,"н"))</f>
        <v/>
      </c>
      <c r="AGO127" s="36" t="str">
        <f>IF(COUNTIFS($C$6:$AGE$6,10,$C127:$AGE127,"б")=0,"",COUNTIFS($C$6:$AGE$6,10,$C127:$AGE127,"б"))</f>
        <v/>
      </c>
      <c r="AGP127" s="36" t="str">
        <f t="shared" ref="AGP127:AGP132" si="612">IF(COUNTIFS($C$6:$AGE$6,10,$C127:$AGE127,"у")=0,"",COUNTIFS($C$6:$AGE$6,10,$C127:$AGE127,"у"))</f>
        <v/>
      </c>
      <c r="AGQ127" s="39" t="str">
        <f>IF(COUNTIFS($C$6:$AGE$6,10,$C127:$AGE127,"н")=0,"",COUNTIFS($C$6:$AGE$6,10,$C127:$AGE127,"н"))</f>
        <v/>
      </c>
      <c r="AGR127" s="36" t="str">
        <f>IF(COUNTIFS($C$6:$AGE$6,11,$C127:$AGE127,"б")=0,"",COUNTIFS($C$6:$AGE$6,11,$C127:$AGE127,"б"))</f>
        <v/>
      </c>
      <c r="AGS127" s="36" t="str">
        <f t="shared" ref="AGS127:AGS132" si="613">IF(COUNTIFS($C$6:$AGE$6,11,$C127:$AGE127,"у")=0,"",COUNTIFS($C$6:$AGE$6,11,$C127:$AGE127,"у"))</f>
        <v/>
      </c>
      <c r="AGT127" s="39" t="str">
        <f>IF(COUNTIFS($C$6:$AGE$6,11,$C127:$AGE127,"н")=0,"",COUNTIFS($C$6:$AGE$6,11,$C127:$AGE127,"н"))</f>
        <v/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407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 t="s">
        <v>399</v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410</v>
      </c>
      <c r="AN128" s="57" t="s">
        <v>410</v>
      </c>
      <c r="AO128" s="57"/>
      <c r="AP128" s="38"/>
      <c r="AQ128" s="37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7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7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7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7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7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7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>
        <f t="shared" ref="AGF128:AGF132" si="621">IF(COUNTIFS($C$7:$AGE$7,"="&amp;$AGK$1,$C128:$AGE128,"б")=0,"",COUNTIFS($C$7:$AGE$7,"="&amp;$AGK$1,$C128:$AGE128,"б"))</f>
        <v>2</v>
      </c>
      <c r="AGG128" s="43" t="str">
        <f t="shared" ref="AGG128:AGG132" si="622">IF(COUNTIFS($C$7:$AGE$7,"="&amp;$AGK$1,$C128:$AGE128,"у")=0,"",COUNTIFS($C$7:$AGE$7,"="&amp;$AGK$1,$C128:$AGE128,"у"))</f>
        <v/>
      </c>
      <c r="AGH128" s="35">
        <f t="shared" si="610"/>
        <v>1</v>
      </c>
      <c r="AGL128" s="36">
        <f t="shared" ref="AGL128:AGL132" si="623">IF(COUNTIFS($C$6:$AGE$6,9,$C128:$AGE128,"б")=0,"",COUNTIFS($C$6:$AGE$6,9,$C128:$AGE128,"б"))</f>
        <v>2</v>
      </c>
      <c r="AGM128" s="36" t="str">
        <f t="shared" si="611"/>
        <v/>
      </c>
      <c r="AGN128" s="39">
        <f t="shared" ref="AGN128:AGN132" si="624">IF(COUNTIFS($C$6:$AGE$6,9,$C128:$AGE128,"н")=0,"",COUNTIFS($C$6:$AGE$6,9,$C128:$AGE128,"н"))</f>
        <v>1</v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 t="str">
        <f t="shared" ref="AGQ128:AGQ132" si="626">IF(COUNTIFS($C$6:$AGE$6,10,$C128:$AGE128,"н")=0,"",COUNTIFS($C$6:$AGE$6,10,$C128:$AGE128,"н"))</f>
        <v/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 t="str">
        <f t="shared" ref="AGT128:AGT132" si="628">IF(COUNTIFS($C$6:$AGE$6,11,$C128:$AGE128,"н")=0,"",COUNTIFS($C$6:$AGE$6,11,$C128:$AGE128,"н"))</f>
        <v/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408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399</v>
      </c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37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7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7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7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7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7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7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 t="str">
        <f t="shared" si="610"/>
        <v/>
      </c>
      <c r="AGL129" s="36" t="str">
        <f t="shared" si="623"/>
        <v/>
      </c>
      <c r="AGM129" s="36" t="str">
        <f t="shared" si="611"/>
        <v/>
      </c>
      <c r="AGN129" s="39">
        <f t="shared" si="624"/>
        <v>1</v>
      </c>
      <c r="AGO129" s="36" t="str">
        <f t="shared" si="625"/>
        <v/>
      </c>
      <c r="AGP129" s="36" t="str">
        <f t="shared" si="612"/>
        <v/>
      </c>
      <c r="AGQ129" s="39" t="str">
        <f t="shared" si="626"/>
        <v/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409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399</v>
      </c>
      <c r="Q130" s="38"/>
      <c r="R130" s="38"/>
      <c r="S130" s="38"/>
      <c r="T130" s="38"/>
      <c r="U130" s="38"/>
      <c r="V130" s="38"/>
      <c r="W130" s="57" t="s">
        <v>399</v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38"/>
      <c r="AQ130" s="37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7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7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>
        <f t="shared" si="610"/>
        <v>1</v>
      </c>
      <c r="AGL130" s="36" t="str">
        <f t="shared" si="623"/>
        <v/>
      </c>
      <c r="AGM130" s="36" t="str">
        <f t="shared" si="611"/>
        <v/>
      </c>
      <c r="AGN130" s="39">
        <f t="shared" si="624"/>
        <v>2</v>
      </c>
      <c r="AGO130" s="36" t="str">
        <f t="shared" si="625"/>
        <v/>
      </c>
      <c r="AGP130" s="36" t="str">
        <f t="shared" si="612"/>
        <v/>
      </c>
      <c r="AGQ130" s="39" t="str">
        <f t="shared" si="626"/>
        <v/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37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387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37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7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7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7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7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7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7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7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7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7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405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37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7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7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7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7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7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7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7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7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388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 t="s">
        <v>399</v>
      </c>
      <c r="X136" s="57"/>
      <c r="Y136" s="57" t="s">
        <v>399</v>
      </c>
      <c r="Z136" s="57"/>
      <c r="AA136" s="57"/>
      <c r="AB136" s="57"/>
      <c r="AC136" s="57"/>
      <c r="AD136" s="57"/>
      <c r="AE136" s="57"/>
      <c r="AF136" s="57" t="s">
        <v>399</v>
      </c>
      <c r="AG136" s="57"/>
      <c r="AH136" s="57"/>
      <c r="AI136" s="57" t="s">
        <v>399</v>
      </c>
      <c r="AJ136" s="57" t="s">
        <v>399</v>
      </c>
      <c r="AK136" s="57"/>
      <c r="AL136" s="57"/>
      <c r="AM136" s="57" t="s">
        <v>399</v>
      </c>
      <c r="AN136" s="57" t="s">
        <v>399</v>
      </c>
      <c r="AO136" s="38"/>
      <c r="AP136" s="38"/>
      <c r="AQ136" s="37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7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7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7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7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7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7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7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>
        <f t="shared" si="644"/>
        <v>7</v>
      </c>
      <c r="AGL136" s="36" t="str">
        <f t="shared" si="657"/>
        <v/>
      </c>
      <c r="AGM136" s="36" t="str">
        <f t="shared" si="645"/>
        <v/>
      </c>
      <c r="AGN136" s="39">
        <f t="shared" si="658"/>
        <v>7</v>
      </c>
      <c r="AGO136" s="36" t="str">
        <f t="shared" si="659"/>
        <v/>
      </c>
      <c r="AGP136" s="36" t="str">
        <f t="shared" si="646"/>
        <v/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389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37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7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7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7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7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7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7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7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 t="str">
        <f t="shared" si="647"/>
        <v/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390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37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7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7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7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7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7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7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7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 t="str">
        <f t="shared" si="644"/>
        <v/>
      </c>
      <c r="AGL138" s="36" t="str">
        <f t="shared" si="657"/>
        <v/>
      </c>
      <c r="AGM138" s="36" t="str">
        <f t="shared" si="645"/>
        <v/>
      </c>
      <c r="AGN138" s="39" t="str">
        <f t="shared" si="658"/>
        <v/>
      </c>
      <c r="AGO138" s="36" t="str">
        <f t="shared" si="659"/>
        <v/>
      </c>
      <c r="AGP138" s="36" t="str">
        <f t="shared" si="646"/>
        <v/>
      </c>
      <c r="AGQ138" s="39" t="str">
        <f t="shared" si="660"/>
        <v/>
      </c>
      <c r="AGR138" s="36" t="str">
        <f t="shared" si="661"/>
        <v/>
      </c>
      <c r="AGS138" s="36" t="str">
        <f t="shared" si="647"/>
        <v/>
      </c>
      <c r="AGT138" s="39" t="str">
        <f t="shared" si="662"/>
        <v/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391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37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7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7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7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7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7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7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7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 t="str">
        <f t="shared" si="644"/>
        <v/>
      </c>
      <c r="AGL139" s="36" t="str">
        <f t="shared" si="657"/>
        <v/>
      </c>
      <c r="AGM139" s="36" t="str">
        <f t="shared" si="645"/>
        <v/>
      </c>
      <c r="AGN139" s="39" t="str">
        <f t="shared" si="658"/>
        <v/>
      </c>
      <c r="AGO139" s="36" t="str">
        <f t="shared" si="659"/>
        <v/>
      </c>
      <c r="AGP139" s="36" t="str">
        <f t="shared" si="646"/>
        <v/>
      </c>
      <c r="AGQ139" s="39" t="str">
        <f t="shared" si="660"/>
        <v/>
      </c>
      <c r="AGR139" s="36" t="str">
        <f t="shared" si="661"/>
        <v/>
      </c>
      <c r="AGS139" s="36" t="str">
        <f t="shared" si="647"/>
        <v/>
      </c>
      <c r="AGT139" s="39" t="str">
        <f t="shared" si="662"/>
        <v/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392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37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7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7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7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7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7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7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 t="str">
        <f t="shared" si="660"/>
        <v/>
      </c>
      <c r="AGR140" s="36" t="str">
        <f t="shared" si="661"/>
        <v/>
      </c>
      <c r="AGS140" s="36" t="str">
        <f t="shared" si="647"/>
        <v/>
      </c>
      <c r="AGT140" s="39" t="str">
        <f t="shared" si="662"/>
        <v/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393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399</v>
      </c>
      <c r="AN141" s="57" t="s">
        <v>399</v>
      </c>
      <c r="AO141" s="38"/>
      <c r="AP141" s="38"/>
      <c r="AQ141" s="37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7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7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>
        <f t="shared" si="644"/>
        <v>2</v>
      </c>
      <c r="AGL141" s="36" t="str">
        <f t="shared" si="657"/>
        <v/>
      </c>
      <c r="AGM141" s="36" t="str">
        <f t="shared" si="645"/>
        <v/>
      </c>
      <c r="AGN141" s="39">
        <f t="shared" si="658"/>
        <v>2</v>
      </c>
      <c r="AGO141" s="36" t="str">
        <f t="shared" si="659"/>
        <v/>
      </c>
      <c r="AGP141" s="36" t="str">
        <f t="shared" si="646"/>
        <v/>
      </c>
      <c r="AGQ141" s="39" t="str">
        <f t="shared" si="660"/>
        <v/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394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 t="s">
        <v>399</v>
      </c>
      <c r="AH142" s="57"/>
      <c r="AI142" s="57"/>
      <c r="AJ142" s="57"/>
      <c r="AK142" s="57"/>
      <c r="AL142" s="57"/>
      <c r="AM142" s="57"/>
      <c r="AN142" s="57"/>
      <c r="AO142" s="38"/>
      <c r="AP142" s="38"/>
      <c r="AQ142" s="37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7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>
        <f t="shared" si="644"/>
        <v>1</v>
      </c>
      <c r="AGL142" s="36" t="str">
        <f t="shared" si="657"/>
        <v/>
      </c>
      <c r="AGM142" s="36" t="str">
        <f t="shared" si="645"/>
        <v/>
      </c>
      <c r="AGN142" s="39">
        <f t="shared" si="658"/>
        <v>1</v>
      </c>
      <c r="AGO142" s="36" t="str">
        <f t="shared" si="659"/>
        <v/>
      </c>
      <c r="AGP142" s="36" t="str">
        <f t="shared" si="646"/>
        <v/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406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 t="str">
        <f t="shared" si="646"/>
        <v/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 t="str">
        <f t="shared" si="662"/>
        <v/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395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 t="str">
        <f t="shared" si="644"/>
        <v/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 t="str">
        <f t="shared" si="660"/>
        <v/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396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38"/>
      <c r="AP145" s="38"/>
      <c r="AQ145" s="37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397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 t="s">
        <v>399</v>
      </c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 t="s">
        <v>399</v>
      </c>
      <c r="AN146" s="57" t="s">
        <v>399</v>
      </c>
      <c r="AO146" s="38"/>
      <c r="AP146" s="38"/>
      <c r="AQ146" s="37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>
        <f t="shared" si="644"/>
        <v>3</v>
      </c>
      <c r="AGL146" s="36" t="str">
        <f t="shared" si="657"/>
        <v/>
      </c>
      <c r="AGM146" s="36" t="str">
        <f t="shared" si="645"/>
        <v/>
      </c>
      <c r="AGN146" s="39">
        <f t="shared" si="658"/>
        <v>3</v>
      </c>
      <c r="AGO146" s="36" t="str">
        <f t="shared" si="659"/>
        <v/>
      </c>
      <c r="AGP146" s="36" t="str">
        <f t="shared" si="646"/>
        <v/>
      </c>
      <c r="AGQ146" s="39" t="str">
        <f t="shared" si="660"/>
        <v/>
      </c>
      <c r="AGR146" s="36" t="str">
        <f t="shared" si="661"/>
        <v/>
      </c>
      <c r="AGS146" s="36" t="str">
        <f t="shared" si="647"/>
        <v/>
      </c>
      <c r="AGT146" s="39" t="str">
        <f t="shared" si="662"/>
        <v/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398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38"/>
      <c r="AP147" s="38"/>
      <c r="AQ147" s="37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7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7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7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38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58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37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7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7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7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7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7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7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7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 t="str">
        <f t="shared" ref="AGH155:AGH166" si="678">IF(COUNTIFS($C$7:$AGE$7,"="&amp;$AGK$1,$C155:$AGE155,"н")=0,"",COUNTIFS($C$7:$AGE$7,"="&amp;$AGK$1,$C155:$AGE155,"н"))</f>
        <v/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 t="str">
        <f>IF(COUNTIFS($C$6:$AGE$6,10,$C155:$AGE155,"н")=0,"",COUNTIFS($C$6:$AGE$6,10,$C155:$AGE155,"н"))</f>
        <v/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 t="str">
        <f>IF(COUNTIFS($C$6:$AGE$6,11,$C155:$AGE155,"н")=0,"",COUNTIFS($C$6:$AGE$6,11,$C155:$AGE155,"н"))</f>
        <v/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59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399</v>
      </c>
      <c r="P156" s="62" t="s">
        <v>399</v>
      </c>
      <c r="Q156" s="62"/>
      <c r="R156" s="62"/>
      <c r="S156" s="62" t="s">
        <v>399</v>
      </c>
      <c r="T156" s="62" t="s">
        <v>399</v>
      </c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399</v>
      </c>
      <c r="AF156" s="62" t="s">
        <v>399</v>
      </c>
      <c r="AG156" s="62"/>
      <c r="AH156" s="62"/>
      <c r="AI156" s="62" t="s">
        <v>399</v>
      </c>
      <c r="AJ156" s="62"/>
      <c r="AK156" s="62"/>
      <c r="AL156" s="62"/>
      <c r="AM156" s="62" t="s">
        <v>399</v>
      </c>
      <c r="AN156" s="62" t="s">
        <v>399</v>
      </c>
      <c r="AO156" s="62"/>
      <c r="AP156" s="62"/>
      <c r="AQ156" s="37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7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7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7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7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7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7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7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7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7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5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9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 t="str">
        <f t="shared" ref="AGQ156:AGQ166" si="694">IF(COUNTIFS($C$6:$AGE$6,10,$C156:$AGE156,"н")=0,"",COUNTIFS($C$6:$AGE$6,10,$C156:$AGE156,"н"))</f>
        <v/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 t="str">
        <f t="shared" ref="AGT156:AGT166" si="696">IF(COUNTIFS($C$6:$AGE$6,11,$C156:$AGE156,"н")=0,"",COUNTIFS($C$6:$AGE$6,11,$C156:$AGE156,"н"))</f>
        <v/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60</v>
      </c>
      <c r="C157" s="37"/>
      <c r="D157" s="35"/>
      <c r="E157" s="35"/>
      <c r="F157" s="35"/>
      <c r="G157" s="62"/>
      <c r="H157" s="62"/>
      <c r="I157" s="62"/>
      <c r="J157" s="62"/>
      <c r="K157" s="62" t="s">
        <v>400</v>
      </c>
      <c r="L157" s="62" t="s">
        <v>400</v>
      </c>
      <c r="M157" s="62" t="s">
        <v>400</v>
      </c>
      <c r="N157" s="62" t="s">
        <v>400</v>
      </c>
      <c r="O157" s="62"/>
      <c r="P157" s="62" t="s">
        <v>399</v>
      </c>
      <c r="Q157" s="62"/>
      <c r="R157" s="62"/>
      <c r="S157" s="62"/>
      <c r="T157" s="62"/>
      <c r="U157" s="38"/>
      <c r="V157" s="38"/>
      <c r="W157" s="62" t="s">
        <v>399</v>
      </c>
      <c r="X157" s="62" t="s">
        <v>399</v>
      </c>
      <c r="Y157" s="62" t="s">
        <v>399</v>
      </c>
      <c r="Z157" s="62" t="s">
        <v>399</v>
      </c>
      <c r="AA157" s="62"/>
      <c r="AB157" s="62"/>
      <c r="AC157" s="62"/>
      <c r="AD157" s="62"/>
      <c r="AE157" s="62" t="s">
        <v>399</v>
      </c>
      <c r="AF157" s="62" t="s">
        <v>399</v>
      </c>
      <c r="AG157" s="62"/>
      <c r="AH157" s="62"/>
      <c r="AI157" s="62" t="s">
        <v>399</v>
      </c>
      <c r="AJ157" s="62"/>
      <c r="AK157" s="62"/>
      <c r="AL157" s="62"/>
      <c r="AM157" s="62" t="s">
        <v>399</v>
      </c>
      <c r="AN157" s="62" t="s">
        <v>399</v>
      </c>
      <c r="AO157" s="62"/>
      <c r="AP157" s="62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>
        <f t="shared" si="678"/>
        <v>9</v>
      </c>
      <c r="AGL157" s="36" t="str">
        <f t="shared" si="691"/>
        <v/>
      </c>
      <c r="AGM157" s="36">
        <f t="shared" si="679"/>
        <v>4</v>
      </c>
      <c r="AGN157" s="39">
        <f t="shared" si="692"/>
        <v>10</v>
      </c>
      <c r="AGO157" s="36" t="str">
        <f t="shared" si="693"/>
        <v/>
      </c>
      <c r="AGP157" s="36" t="str">
        <f t="shared" si="680"/>
        <v/>
      </c>
      <c r="AGQ157" s="39" t="str">
        <f t="shared" si="694"/>
        <v/>
      </c>
      <c r="AGR157" s="36" t="str">
        <f t="shared" si="695"/>
        <v/>
      </c>
      <c r="AGS157" s="36" t="str">
        <f t="shared" si="681"/>
        <v/>
      </c>
      <c r="AGT157" s="39" t="str">
        <f t="shared" si="696"/>
        <v/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61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 t="str">
        <f t="shared" si="678"/>
        <v/>
      </c>
      <c r="AGL158" s="36" t="str">
        <f t="shared" si="691"/>
        <v/>
      </c>
      <c r="AGM158" s="36" t="str">
        <f t="shared" si="679"/>
        <v/>
      </c>
      <c r="AGN158" s="39" t="str">
        <f t="shared" si="692"/>
        <v/>
      </c>
      <c r="AGO158" s="36" t="str">
        <f t="shared" si="693"/>
        <v/>
      </c>
      <c r="AGP158" s="36" t="str">
        <f t="shared" si="680"/>
        <v/>
      </c>
      <c r="AGQ158" s="39" t="str">
        <f t="shared" si="694"/>
        <v/>
      </c>
      <c r="AGR158" s="36" t="str">
        <f t="shared" si="695"/>
        <v/>
      </c>
      <c r="AGS158" s="36" t="str">
        <f t="shared" si="681"/>
        <v/>
      </c>
      <c r="AGT158" s="39" t="str">
        <f t="shared" si="696"/>
        <v/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62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37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7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7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7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7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7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7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7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63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399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 t="s">
        <v>399</v>
      </c>
      <c r="AB160" s="62" t="s">
        <v>399</v>
      </c>
      <c r="AC160" s="62" t="s">
        <v>399</v>
      </c>
      <c r="AD160" s="62" t="s">
        <v>399</v>
      </c>
      <c r="AE160" s="62" t="s">
        <v>399</v>
      </c>
      <c r="AF160" s="62" t="s">
        <v>399</v>
      </c>
      <c r="AG160" s="62"/>
      <c r="AH160" s="62"/>
      <c r="AI160" s="62"/>
      <c r="AJ160" s="62"/>
      <c r="AK160" s="62"/>
      <c r="AL160" s="62"/>
      <c r="AM160" s="62" t="s">
        <v>399</v>
      </c>
      <c r="AN160" s="62" t="s">
        <v>399</v>
      </c>
      <c r="AO160" s="62"/>
      <c r="AP160" s="62"/>
      <c r="AQ160" s="37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7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7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7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7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7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7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7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7" t="s">
        <v>301</v>
      </c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7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8</v>
      </c>
      <c r="AGL160" s="36" t="str">
        <f t="shared" si="691"/>
        <v/>
      </c>
      <c r="AGM160" s="36" t="str">
        <f t="shared" si="679"/>
        <v/>
      </c>
      <c r="AGN160" s="39">
        <f t="shared" si="692"/>
        <v>9</v>
      </c>
      <c r="AGO160" s="36" t="str">
        <f t="shared" si="693"/>
        <v/>
      </c>
      <c r="AGP160" s="36" t="str">
        <f t="shared" si="680"/>
        <v/>
      </c>
      <c r="AGQ160" s="39" t="str">
        <f t="shared" si="694"/>
        <v/>
      </c>
      <c r="AGR160" s="36" t="str">
        <f t="shared" si="695"/>
        <v/>
      </c>
      <c r="AGS160" s="36" t="str">
        <f t="shared" si="681"/>
        <v/>
      </c>
      <c r="AGT160" s="39" t="str">
        <f t="shared" si="696"/>
        <v/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64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399</v>
      </c>
      <c r="Q161" s="62"/>
      <c r="R161" s="62"/>
      <c r="S161" s="62"/>
      <c r="T161" s="62"/>
      <c r="U161" s="38"/>
      <c r="V161" s="38"/>
      <c r="W161" s="62" t="s">
        <v>399</v>
      </c>
      <c r="X161" s="62" t="s">
        <v>399</v>
      </c>
      <c r="Y161" s="62" t="s">
        <v>399</v>
      </c>
      <c r="Z161" s="62" t="s">
        <v>399</v>
      </c>
      <c r="AA161" s="62"/>
      <c r="AB161" s="62"/>
      <c r="AC161" s="62"/>
      <c r="AD161" s="62"/>
      <c r="AE161" s="62" t="s">
        <v>399</v>
      </c>
      <c r="AF161" s="62" t="s">
        <v>399</v>
      </c>
      <c r="AG161" s="62"/>
      <c r="AH161" s="62"/>
      <c r="AI161" s="62" t="s">
        <v>399</v>
      </c>
      <c r="AJ161" s="62"/>
      <c r="AK161" s="62"/>
      <c r="AL161" s="62"/>
      <c r="AM161" s="62" t="s">
        <v>399</v>
      </c>
      <c r="AN161" s="62" t="s">
        <v>399</v>
      </c>
      <c r="AO161" s="62"/>
      <c r="AP161" s="62"/>
      <c r="AQ161" s="37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7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9</v>
      </c>
      <c r="AGL161" s="36" t="str">
        <f t="shared" si="691"/>
        <v/>
      </c>
      <c r="AGM161" s="36" t="str">
        <f t="shared" si="679"/>
        <v/>
      </c>
      <c r="AGN161" s="39">
        <f t="shared" si="692"/>
        <v>10</v>
      </c>
      <c r="AGO161" s="36" t="str">
        <f t="shared" si="693"/>
        <v/>
      </c>
      <c r="AGP161" s="36" t="str">
        <f t="shared" si="680"/>
        <v/>
      </c>
      <c r="AGQ161" s="39" t="str">
        <f t="shared" si="694"/>
        <v/>
      </c>
      <c r="AGR161" s="36" t="str">
        <f t="shared" si="695"/>
        <v/>
      </c>
      <c r="AGS161" s="36" t="str">
        <f t="shared" si="681"/>
        <v/>
      </c>
      <c r="AGT161" s="39" t="str">
        <f t="shared" si="696"/>
        <v/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65</v>
      </c>
      <c r="C162" s="37"/>
      <c r="D162" s="35"/>
      <c r="E162" s="35"/>
      <c r="F162" s="35"/>
      <c r="G162" s="62" t="s">
        <v>399</v>
      </c>
      <c r="H162" s="63" t="s">
        <v>399</v>
      </c>
      <c r="I162" s="62" t="s">
        <v>399</v>
      </c>
      <c r="J162" s="62" t="s">
        <v>399</v>
      </c>
      <c r="K162" s="62" t="s">
        <v>399</v>
      </c>
      <c r="L162" s="62" t="s">
        <v>399</v>
      </c>
      <c r="M162" s="62" t="s">
        <v>399</v>
      </c>
      <c r="N162" s="62" t="s">
        <v>399</v>
      </c>
      <c r="O162" s="62" t="s">
        <v>399</v>
      </c>
      <c r="P162" s="62" t="s">
        <v>399</v>
      </c>
      <c r="Q162" s="62"/>
      <c r="R162" s="62"/>
      <c r="S162" s="62" t="s">
        <v>399</v>
      </c>
      <c r="T162" s="62" t="s">
        <v>399</v>
      </c>
      <c r="U162" s="38"/>
      <c r="V162" s="38"/>
      <c r="W162" s="62" t="s">
        <v>399</v>
      </c>
      <c r="X162" s="62" t="s">
        <v>399</v>
      </c>
      <c r="Y162" s="62" t="s">
        <v>399</v>
      </c>
      <c r="Z162" s="62" t="s">
        <v>399</v>
      </c>
      <c r="AA162" s="62" t="s">
        <v>399</v>
      </c>
      <c r="AB162" s="62" t="s">
        <v>399</v>
      </c>
      <c r="AC162" s="62" t="s">
        <v>399</v>
      </c>
      <c r="AD162" s="62" t="s">
        <v>399</v>
      </c>
      <c r="AE162" s="62" t="s">
        <v>399</v>
      </c>
      <c r="AF162" s="62" t="s">
        <v>399</v>
      </c>
      <c r="AG162" s="62"/>
      <c r="AH162" s="62"/>
      <c r="AI162" s="62" t="s">
        <v>399</v>
      </c>
      <c r="AJ162" s="62" t="s">
        <v>399</v>
      </c>
      <c r="AK162" s="62"/>
      <c r="AL162" s="62"/>
      <c r="AM162" s="62" t="s">
        <v>399</v>
      </c>
      <c r="AN162" s="62" t="s">
        <v>399</v>
      </c>
      <c r="AO162" s="62"/>
      <c r="AP162" s="62"/>
      <c r="AQ162" s="37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7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7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7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7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7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14</v>
      </c>
      <c r="AGL162" s="36" t="str">
        <f t="shared" si="691"/>
        <v/>
      </c>
      <c r="AGM162" s="36" t="str">
        <f t="shared" si="679"/>
        <v/>
      </c>
      <c r="AGN162" s="39">
        <f t="shared" si="692"/>
        <v>26</v>
      </c>
      <c r="AGO162" s="36" t="str">
        <f t="shared" si="693"/>
        <v/>
      </c>
      <c r="AGP162" s="36" t="str">
        <f t="shared" si="680"/>
        <v/>
      </c>
      <c r="AGQ162" s="39" t="str">
        <f t="shared" si="694"/>
        <v/>
      </c>
      <c r="AGR162" s="36" t="str">
        <f t="shared" si="695"/>
        <v/>
      </c>
      <c r="AGS162" s="36" t="str">
        <f t="shared" si="681"/>
        <v/>
      </c>
      <c r="AGT162" s="39" t="str">
        <f t="shared" si="696"/>
        <v/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66</v>
      </c>
      <c r="C163" s="37"/>
      <c r="D163" s="35"/>
      <c r="E163" s="35"/>
      <c r="F163" s="35"/>
      <c r="G163" s="62" t="s">
        <v>399</v>
      </c>
      <c r="H163" s="62"/>
      <c r="I163" s="62" t="s">
        <v>399</v>
      </c>
      <c r="J163" s="62"/>
      <c r="K163" s="62"/>
      <c r="L163" s="62"/>
      <c r="M163" s="62"/>
      <c r="N163" s="62"/>
      <c r="O163" s="62"/>
      <c r="P163" s="62" t="s">
        <v>399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 t="s">
        <v>399</v>
      </c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37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7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7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7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7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7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7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>
        <f t="shared" si="678"/>
        <v>1</v>
      </c>
      <c r="AGL163" s="36" t="str">
        <f t="shared" si="691"/>
        <v/>
      </c>
      <c r="AGM163" s="36" t="str">
        <f t="shared" si="679"/>
        <v/>
      </c>
      <c r="AGN163" s="39">
        <f t="shared" si="692"/>
        <v>4</v>
      </c>
      <c r="AGO163" s="36" t="str">
        <f t="shared" si="693"/>
        <v/>
      </c>
      <c r="AGP163" s="36" t="str">
        <f t="shared" si="680"/>
        <v/>
      </c>
      <c r="AGQ163" s="39" t="str">
        <f t="shared" si="694"/>
        <v/>
      </c>
      <c r="AGR163" s="36" t="str">
        <f t="shared" si="695"/>
        <v/>
      </c>
      <c r="AGS163" s="36" t="str">
        <f t="shared" si="681"/>
        <v/>
      </c>
      <c r="AGT163" s="39" t="str">
        <f t="shared" si="696"/>
        <v/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67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399</v>
      </c>
      <c r="Q164" s="62"/>
      <c r="R164" s="62"/>
      <c r="S164" s="62"/>
      <c r="T164" s="62"/>
      <c r="U164" s="38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 t="s">
        <v>399</v>
      </c>
      <c r="AJ164" s="62"/>
      <c r="AK164" s="62"/>
      <c r="AL164" s="62"/>
      <c r="AM164" s="62"/>
      <c r="AN164" s="62"/>
      <c r="AO164" s="62"/>
      <c r="AP164" s="62"/>
      <c r="AQ164" s="37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7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7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7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7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7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7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>
        <f t="shared" si="678"/>
        <v>1</v>
      </c>
      <c r="AGL164" s="36" t="str">
        <f t="shared" si="691"/>
        <v/>
      </c>
      <c r="AGM164" s="36" t="str">
        <f t="shared" si="679"/>
        <v/>
      </c>
      <c r="AGN164" s="39">
        <f t="shared" si="692"/>
        <v>2</v>
      </c>
      <c r="AGO164" s="36" t="str">
        <f t="shared" si="693"/>
        <v/>
      </c>
      <c r="AGP164" s="36" t="str">
        <f t="shared" si="680"/>
        <v/>
      </c>
      <c r="AGQ164" s="39" t="str">
        <f t="shared" si="694"/>
        <v/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39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68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7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69</v>
      </c>
      <c r="C169" s="37" t="s">
        <v>301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 t="s">
        <v>399</v>
      </c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37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7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7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7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7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7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7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7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7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ref="AGF169:AGF190" si="723">IF(COUNTIFS($C$7:$AGE$7,"="&amp;$AGK$1,$C169:$AGE169,"б")=0,"",COUNTIFS($C$7:$AGE$7,"="&amp;$AGK$1,$C169:$AGE169,"б"))</f>
        <v/>
      </c>
      <c r="AGG169" s="43" t="str">
        <f t="shared" ref="AGG169:AGG190" si="724">IF(COUNTIFS($C$7:$AGE$7,"="&amp;$AGK$1,$C169:$AGE169,"у")=0,"",COUNTIFS($C$7:$AGE$7,"="&amp;$AGK$1,$C169:$AGE169,"у"))</f>
        <v/>
      </c>
      <c r="AGH169" s="35">
        <f t="shared" si="712"/>
        <v>1</v>
      </c>
      <c r="AGL169" s="36" t="str">
        <f t="shared" ref="AGL169:AGL191" si="725">IF(COUNTIFS($C$6:$AGE$6,9,$C169:$AGE169,"б")=0,"",COUNTIFS($C$6:$AGE$6,9,$C169:$AGE169,"б"))</f>
        <v/>
      </c>
      <c r="AGM169" s="36" t="str">
        <f t="shared" si="713"/>
        <v/>
      </c>
      <c r="AGN169" s="39">
        <f t="shared" ref="AGN169:AGN191" si="726">IF(COUNTIFS($C$6:$AGE$6,9,$C169:$AGE169,"н")=0,"",COUNTIFS($C$6:$AGE$6,9,$C169:$AGE169,"н"))</f>
        <v>1</v>
      </c>
      <c r="AGO169" s="36" t="str">
        <f t="shared" ref="AGO169:AGO191" si="727">IF(COUNTIFS($C$6:$AGE$6,10,$C169:$AGE169,"б")=0,"",COUNTIFS($C$6:$AGE$6,10,$C169:$AGE169,"б"))</f>
        <v/>
      </c>
      <c r="AGP169" s="36" t="str">
        <f t="shared" si="714"/>
        <v/>
      </c>
      <c r="AGQ169" s="39" t="str">
        <f t="shared" ref="AGQ169:AGQ191" si="728">IF(COUNTIFS($C$6:$AGE$6,10,$C169:$AGE169,"н")=0,"",COUNTIFS($C$6:$AGE$6,10,$C169:$AGE169,"н"))</f>
        <v/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70</v>
      </c>
      <c r="C170" s="37"/>
      <c r="D170" s="35"/>
      <c r="E170" s="35"/>
      <c r="F170" s="35"/>
      <c r="G170" s="57" t="s">
        <v>399</v>
      </c>
      <c r="H170" s="57" t="s">
        <v>399</v>
      </c>
      <c r="I170" s="57"/>
      <c r="J170" s="57" t="s">
        <v>399</v>
      </c>
      <c r="K170" s="57" t="s">
        <v>399</v>
      </c>
      <c r="L170" s="57"/>
      <c r="M170" s="57" t="s">
        <v>399</v>
      </c>
      <c r="N170" s="57"/>
      <c r="O170" s="57" t="s">
        <v>399</v>
      </c>
      <c r="P170" s="57" t="s">
        <v>399</v>
      </c>
      <c r="Q170" s="57"/>
      <c r="R170" s="57"/>
      <c r="S170" s="57" t="s">
        <v>399</v>
      </c>
      <c r="T170" s="57" t="s">
        <v>399</v>
      </c>
      <c r="U170" s="57"/>
      <c r="V170" s="38"/>
      <c r="W170" s="62" t="s">
        <v>399</v>
      </c>
      <c r="X170" s="62" t="s">
        <v>399</v>
      </c>
      <c r="Y170" s="62" t="s">
        <v>399</v>
      </c>
      <c r="Z170" s="62" t="s">
        <v>399</v>
      </c>
      <c r="AA170" s="62" t="s">
        <v>399</v>
      </c>
      <c r="AB170" s="62" t="s">
        <v>399</v>
      </c>
      <c r="AC170" s="62" t="s">
        <v>399</v>
      </c>
      <c r="AD170" s="62" t="s">
        <v>399</v>
      </c>
      <c r="AE170" s="62" t="s">
        <v>399</v>
      </c>
      <c r="AF170" s="62" t="s">
        <v>399</v>
      </c>
      <c r="AG170" s="62" t="s">
        <v>399</v>
      </c>
      <c r="AH170" s="62" t="s">
        <v>399</v>
      </c>
      <c r="AI170" s="62"/>
      <c r="AJ170" s="62" t="s">
        <v>399</v>
      </c>
      <c r="AK170" s="62"/>
      <c r="AL170" s="62"/>
      <c r="AM170" s="62" t="s">
        <v>399</v>
      </c>
      <c r="AN170" s="38"/>
      <c r="AO170" s="38"/>
      <c r="AP170" s="38"/>
      <c r="AQ170" s="37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7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7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7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7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7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7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7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7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7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14</v>
      </c>
      <c r="AGL170" s="36" t="str">
        <f t="shared" si="725"/>
        <v/>
      </c>
      <c r="AGM170" s="36" t="str">
        <f t="shared" si="713"/>
        <v/>
      </c>
      <c r="AGN170" s="39">
        <f t="shared" si="726"/>
        <v>23</v>
      </c>
      <c r="AGO170" s="36" t="str">
        <f t="shared" si="727"/>
        <v/>
      </c>
      <c r="AGP170" s="36" t="str">
        <f t="shared" si="714"/>
        <v/>
      </c>
      <c r="AGQ170" s="39" t="str">
        <f t="shared" si="728"/>
        <v/>
      </c>
      <c r="AGR170" s="36" t="str">
        <f t="shared" si="729"/>
        <v/>
      </c>
      <c r="AGS170" s="36" t="str">
        <f t="shared" si="715"/>
        <v/>
      </c>
      <c r="AGT170" s="39" t="str">
        <f t="shared" si="730"/>
        <v/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399</v>
      </c>
      <c r="N171" s="57"/>
      <c r="O171" s="57" t="s">
        <v>399</v>
      </c>
      <c r="P171" s="57"/>
      <c r="Q171" s="57"/>
      <c r="R171" s="57"/>
      <c r="S171" s="57" t="s">
        <v>399</v>
      </c>
      <c r="T171" s="57" t="s">
        <v>399</v>
      </c>
      <c r="U171" s="57"/>
      <c r="V171" s="38"/>
      <c r="W171" s="62" t="s">
        <v>399</v>
      </c>
      <c r="X171" s="62"/>
      <c r="Y171" s="62"/>
      <c r="Z171" s="62"/>
      <c r="AA171" s="62"/>
      <c r="AB171" s="62"/>
      <c r="AC171" s="62"/>
      <c r="AD171" s="62" t="s">
        <v>399</v>
      </c>
      <c r="AE171" s="62" t="s">
        <v>410</v>
      </c>
      <c r="AF171" s="62" t="s">
        <v>410</v>
      </c>
      <c r="AG171" s="62" t="s">
        <v>410</v>
      </c>
      <c r="AH171" s="62" t="s">
        <v>410</v>
      </c>
      <c r="AI171" s="62"/>
      <c r="AJ171" s="62" t="s">
        <v>410</v>
      </c>
      <c r="AK171" s="62"/>
      <c r="AL171" s="62"/>
      <c r="AM171" s="62" t="s">
        <v>410</v>
      </c>
      <c r="AN171" s="38"/>
      <c r="AO171" s="38"/>
      <c r="AP171" s="38"/>
      <c r="AQ171" s="37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7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7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7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7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7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7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7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>
        <f t="shared" si="723"/>
        <v>6</v>
      </c>
      <c r="AGG171" s="43" t="str">
        <f t="shared" si="724"/>
        <v/>
      </c>
      <c r="AGH171" s="35">
        <f t="shared" si="712"/>
        <v>2</v>
      </c>
      <c r="AGL171" s="36">
        <f t="shared" si="725"/>
        <v>6</v>
      </c>
      <c r="AGM171" s="36" t="str">
        <f t="shared" si="713"/>
        <v/>
      </c>
      <c r="AGN171" s="39">
        <f t="shared" si="726"/>
        <v>6</v>
      </c>
      <c r="AGO171" s="36" t="str">
        <f t="shared" si="727"/>
        <v/>
      </c>
      <c r="AGP171" s="36" t="str">
        <f t="shared" si="714"/>
        <v/>
      </c>
      <c r="AGQ171" s="39" t="str">
        <f t="shared" si="728"/>
        <v/>
      </c>
      <c r="AGR171" s="36" t="str">
        <f t="shared" si="729"/>
        <v/>
      </c>
      <c r="AGS171" s="36" t="str">
        <f t="shared" si="715"/>
        <v/>
      </c>
      <c r="AGT171" s="39" t="str">
        <f t="shared" si="730"/>
        <v/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38"/>
      <c r="AO172" s="38"/>
      <c r="AP172" s="38"/>
      <c r="AQ172" s="37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7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7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7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7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7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7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7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7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7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 t="str">
        <f t="shared" si="712"/>
        <v/>
      </c>
      <c r="AGL172" s="36" t="str">
        <f t="shared" si="725"/>
        <v/>
      </c>
      <c r="AGM172" s="36" t="str">
        <f t="shared" si="713"/>
        <v/>
      </c>
      <c r="AGN172" s="39" t="str">
        <f t="shared" si="726"/>
        <v/>
      </c>
      <c r="AGO172" s="36" t="str">
        <f t="shared" si="727"/>
        <v/>
      </c>
      <c r="AGP172" s="36" t="str">
        <f t="shared" si="714"/>
        <v/>
      </c>
      <c r="AGQ172" s="39" t="str">
        <f t="shared" si="728"/>
        <v/>
      </c>
      <c r="AGR172" s="36" t="str">
        <f t="shared" si="729"/>
        <v/>
      </c>
      <c r="AGS172" s="36" t="str">
        <f t="shared" si="715"/>
        <v/>
      </c>
      <c r="AGT172" s="39" t="str">
        <f t="shared" si="730"/>
        <v/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399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 t="s">
        <v>399</v>
      </c>
      <c r="AK173" s="62"/>
      <c r="AL173" s="62"/>
      <c r="AM173" s="62"/>
      <c r="AN173" s="38"/>
      <c r="AO173" s="38"/>
      <c r="AP173" s="38"/>
      <c r="AQ173" s="37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7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7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7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7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7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7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7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7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7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>
        <f t="shared" si="712"/>
        <v>1</v>
      </c>
      <c r="AGL173" s="36" t="str">
        <f t="shared" si="725"/>
        <v/>
      </c>
      <c r="AGM173" s="36" t="str">
        <f t="shared" si="713"/>
        <v/>
      </c>
      <c r="AGN173" s="39">
        <f t="shared" si="726"/>
        <v>2</v>
      </c>
      <c r="AGO173" s="36" t="str">
        <f t="shared" si="727"/>
        <v/>
      </c>
      <c r="AGP173" s="36" t="str">
        <f t="shared" si="714"/>
        <v/>
      </c>
      <c r="AGQ173" s="39" t="str">
        <f t="shared" si="728"/>
        <v/>
      </c>
      <c r="AGR173" s="36" t="str">
        <f t="shared" si="729"/>
        <v/>
      </c>
      <c r="AGS173" s="36" t="str">
        <f t="shared" si="715"/>
        <v/>
      </c>
      <c r="AGT173" s="39" t="str">
        <f t="shared" si="730"/>
        <v/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74</v>
      </c>
      <c r="C174" s="37"/>
      <c r="D174" s="35"/>
      <c r="E174" s="35"/>
      <c r="F174" s="35"/>
      <c r="G174" s="57" t="s">
        <v>399</v>
      </c>
      <c r="H174" s="57" t="s">
        <v>399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399</v>
      </c>
      <c r="U174" s="57"/>
      <c r="V174" s="3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37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7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7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7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7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7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7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7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7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7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 t="str">
        <f t="shared" si="712"/>
        <v/>
      </c>
      <c r="AGL174" s="36" t="str">
        <f t="shared" si="725"/>
        <v/>
      </c>
      <c r="AGM174" s="36" t="str">
        <f t="shared" si="713"/>
        <v/>
      </c>
      <c r="AGN174" s="39">
        <f t="shared" si="726"/>
        <v>3</v>
      </c>
      <c r="AGO174" s="36" t="str">
        <f t="shared" si="727"/>
        <v/>
      </c>
      <c r="AGP174" s="36" t="str">
        <f t="shared" si="714"/>
        <v/>
      </c>
      <c r="AGQ174" s="39" t="str">
        <f t="shared" si="728"/>
        <v/>
      </c>
      <c r="AGR174" s="36" t="str">
        <f t="shared" si="729"/>
        <v/>
      </c>
      <c r="AGS174" s="36" t="str">
        <f t="shared" si="715"/>
        <v/>
      </c>
      <c r="AGT174" s="39" t="str">
        <f t="shared" si="730"/>
        <v/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399</v>
      </c>
      <c r="X175" s="62"/>
      <c r="Y175" s="62"/>
      <c r="Z175" s="62"/>
      <c r="AA175" s="62"/>
      <c r="AB175" s="62"/>
      <c r="AC175" s="62" t="s">
        <v>399</v>
      </c>
      <c r="AD175" s="62" t="s">
        <v>399</v>
      </c>
      <c r="AE175" s="62" t="s">
        <v>410</v>
      </c>
      <c r="AF175" s="62" t="s">
        <v>410</v>
      </c>
      <c r="AG175" s="62" t="s">
        <v>410</v>
      </c>
      <c r="AH175" s="62" t="s">
        <v>410</v>
      </c>
      <c r="AI175" s="62"/>
      <c r="AJ175" s="62" t="s">
        <v>410</v>
      </c>
      <c r="AK175" s="62"/>
      <c r="AL175" s="62"/>
      <c r="AM175" s="62" t="s">
        <v>410</v>
      </c>
      <c r="AN175" s="38"/>
      <c r="AO175" s="38"/>
      <c r="AP175" s="38"/>
      <c r="AQ175" s="37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7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7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7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7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7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7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7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>
        <f t="shared" si="723"/>
        <v>6</v>
      </c>
      <c r="AGG175" s="43" t="str">
        <f t="shared" si="724"/>
        <v/>
      </c>
      <c r="AGH175" s="35">
        <f t="shared" si="712"/>
        <v>3</v>
      </c>
      <c r="AGL175" s="36">
        <f t="shared" si="725"/>
        <v>6</v>
      </c>
      <c r="AGM175" s="36" t="str">
        <f t="shared" si="713"/>
        <v/>
      </c>
      <c r="AGN175" s="39">
        <f t="shared" si="726"/>
        <v>3</v>
      </c>
      <c r="AGO175" s="36" t="str">
        <f t="shared" si="727"/>
        <v/>
      </c>
      <c r="AGP175" s="36" t="str">
        <f t="shared" si="714"/>
        <v/>
      </c>
      <c r="AGQ175" s="39" t="str">
        <f t="shared" si="728"/>
        <v/>
      </c>
      <c r="AGR175" s="36" t="str">
        <f t="shared" si="729"/>
        <v/>
      </c>
      <c r="AGS175" s="36" t="str">
        <f t="shared" si="715"/>
        <v/>
      </c>
      <c r="AGT175" s="39" t="str">
        <f t="shared" si="730"/>
        <v/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411</v>
      </c>
      <c r="AN176" s="38"/>
      <c r="AO176" s="38"/>
      <c r="AP176" s="38"/>
      <c r="AQ176" s="37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7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7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7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7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7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7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7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7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7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>
        <f t="shared" si="712"/>
        <v>1</v>
      </c>
      <c r="AGL176" s="36" t="str">
        <f t="shared" si="725"/>
        <v/>
      </c>
      <c r="AGM176" s="36" t="str">
        <f t="shared" si="713"/>
        <v/>
      </c>
      <c r="AGN176" s="39">
        <f t="shared" si="726"/>
        <v>1</v>
      </c>
      <c r="AGO176" s="36" t="str">
        <f t="shared" si="727"/>
        <v/>
      </c>
      <c r="AGP176" s="36" t="str">
        <f t="shared" si="714"/>
        <v/>
      </c>
      <c r="AGQ176" s="39" t="str">
        <f t="shared" si="728"/>
        <v/>
      </c>
      <c r="AGR176" s="36" t="str">
        <f t="shared" si="729"/>
        <v/>
      </c>
      <c r="AGS176" s="36" t="str">
        <f t="shared" si="715"/>
        <v/>
      </c>
      <c r="AGT176" s="39" t="str">
        <f t="shared" si="730"/>
        <v/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 t="s">
        <v>399</v>
      </c>
      <c r="L177" s="57"/>
      <c r="M177" s="57"/>
      <c r="N177" s="57"/>
      <c r="O177" s="57" t="s">
        <v>399</v>
      </c>
      <c r="P177" s="57"/>
      <c r="Q177" s="57"/>
      <c r="R177" s="57"/>
      <c r="S177" s="57" t="s">
        <v>399</v>
      </c>
      <c r="T177" s="57" t="s">
        <v>399</v>
      </c>
      <c r="U177" s="57"/>
      <c r="V177" s="38"/>
      <c r="W177" s="62" t="s">
        <v>399</v>
      </c>
      <c r="X177" s="62" t="s">
        <v>399</v>
      </c>
      <c r="Y177" s="62" t="s">
        <v>399</v>
      </c>
      <c r="Z177" s="62" t="s">
        <v>399</v>
      </c>
      <c r="AA177" s="62" t="s">
        <v>399</v>
      </c>
      <c r="AB177" s="62" t="s">
        <v>399</v>
      </c>
      <c r="AC177" s="62" t="s">
        <v>399</v>
      </c>
      <c r="AD177" s="62" t="s">
        <v>399</v>
      </c>
      <c r="AE177" s="62"/>
      <c r="AF177" s="62"/>
      <c r="AG177" s="62"/>
      <c r="AH177" s="62"/>
      <c r="AI177" s="62"/>
      <c r="AJ177" s="62" t="s">
        <v>399</v>
      </c>
      <c r="AK177" s="62"/>
      <c r="AL177" s="62"/>
      <c r="AM177" s="62"/>
      <c r="AN177" s="38"/>
      <c r="AO177" s="38"/>
      <c r="AP177" s="38"/>
      <c r="AQ177" s="37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7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7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7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7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7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7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7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7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7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>
        <f t="shared" si="712"/>
        <v>9</v>
      </c>
      <c r="AGL177" s="36" t="str">
        <f t="shared" si="725"/>
        <v/>
      </c>
      <c r="AGM177" s="36" t="str">
        <f t="shared" si="713"/>
        <v/>
      </c>
      <c r="AGN177" s="39">
        <f t="shared" si="726"/>
        <v>13</v>
      </c>
      <c r="AGO177" s="36" t="str">
        <f t="shared" si="727"/>
        <v/>
      </c>
      <c r="AGP177" s="36" t="str">
        <f t="shared" si="714"/>
        <v/>
      </c>
      <c r="AGQ177" s="39" t="str">
        <f t="shared" si="728"/>
        <v/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 t="s">
        <v>399</v>
      </c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37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7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7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7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7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7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7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7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7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7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>
        <f t="shared" si="712"/>
        <v>1</v>
      </c>
      <c r="AGL178" s="36" t="str">
        <f t="shared" si="725"/>
        <v/>
      </c>
      <c r="AGM178" s="36" t="str">
        <f t="shared" si="713"/>
        <v/>
      </c>
      <c r="AGN178" s="39">
        <f t="shared" si="726"/>
        <v>1</v>
      </c>
      <c r="AGO178" s="36" t="str">
        <f t="shared" si="727"/>
        <v/>
      </c>
      <c r="AGP178" s="36" t="str">
        <f t="shared" si="714"/>
        <v/>
      </c>
      <c r="AGQ178" s="39" t="str">
        <f t="shared" si="728"/>
        <v/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79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38"/>
      <c r="AO179" s="38"/>
      <c r="AP179" s="38"/>
      <c r="AQ179" s="37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7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7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7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80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399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399</v>
      </c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 t="s">
        <v>410</v>
      </c>
      <c r="AN180" s="38"/>
      <c r="AO180" s="38"/>
      <c r="AP180" s="38"/>
      <c r="AQ180" s="37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7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7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7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7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7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7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7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7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7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>
        <f t="shared" si="723"/>
        <v>1</v>
      </c>
      <c r="AGG180" s="43" t="str">
        <f t="shared" si="724"/>
        <v/>
      </c>
      <c r="AGH180" s="35">
        <f t="shared" si="712"/>
        <v>1</v>
      </c>
      <c r="AGL180" s="36">
        <f t="shared" si="725"/>
        <v>1</v>
      </c>
      <c r="AGM180" s="36" t="str">
        <f t="shared" si="713"/>
        <v/>
      </c>
      <c r="AGN180" s="39">
        <f t="shared" si="726"/>
        <v>2</v>
      </c>
      <c r="AGO180" s="36" t="str">
        <f t="shared" si="727"/>
        <v/>
      </c>
      <c r="AGP180" s="36" t="str">
        <f t="shared" si="714"/>
        <v/>
      </c>
      <c r="AGQ180" s="39" t="str">
        <f t="shared" si="728"/>
        <v/>
      </c>
      <c r="AGR180" s="36" t="str">
        <f t="shared" si="729"/>
        <v/>
      </c>
      <c r="AGS180" s="36" t="str">
        <f t="shared" si="715"/>
        <v/>
      </c>
      <c r="AGT180" s="39" t="str">
        <f t="shared" si="730"/>
        <v/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81</v>
      </c>
      <c r="C181" s="37"/>
      <c r="D181" s="35"/>
      <c r="E181" s="35"/>
      <c r="F181" s="35"/>
      <c r="G181" s="57" t="s">
        <v>399</v>
      </c>
      <c r="H181" s="57" t="s">
        <v>399</v>
      </c>
      <c r="I181" s="57"/>
      <c r="J181" s="57" t="s">
        <v>399</v>
      </c>
      <c r="K181" s="57"/>
      <c r="L181" s="57"/>
      <c r="M181" s="57" t="s">
        <v>399</v>
      </c>
      <c r="N181" s="57"/>
      <c r="O181" s="57" t="s">
        <v>399</v>
      </c>
      <c r="P181" s="57" t="s">
        <v>399</v>
      </c>
      <c r="Q181" s="57"/>
      <c r="R181" s="57"/>
      <c r="S181" s="57" t="s">
        <v>399</v>
      </c>
      <c r="T181" s="57" t="s">
        <v>399</v>
      </c>
      <c r="U181" s="57"/>
      <c r="V181" s="38"/>
      <c r="W181" s="62" t="s">
        <v>399</v>
      </c>
      <c r="X181" s="62" t="s">
        <v>399</v>
      </c>
      <c r="Y181" s="62" t="s">
        <v>399</v>
      </c>
      <c r="Z181" s="62" t="s">
        <v>399</v>
      </c>
      <c r="AA181" s="62" t="s">
        <v>399</v>
      </c>
      <c r="AB181" s="62" t="s">
        <v>399</v>
      </c>
      <c r="AC181" s="62" t="s">
        <v>399</v>
      </c>
      <c r="AD181" s="62" t="s">
        <v>399</v>
      </c>
      <c r="AE181" s="62" t="s">
        <v>399</v>
      </c>
      <c r="AF181" s="62" t="s">
        <v>399</v>
      </c>
      <c r="AG181" s="62" t="s">
        <v>399</v>
      </c>
      <c r="AH181" s="62" t="s">
        <v>399</v>
      </c>
      <c r="AI181" s="62"/>
      <c r="AJ181" s="62" t="s">
        <v>399</v>
      </c>
      <c r="AK181" s="62"/>
      <c r="AL181" s="62"/>
      <c r="AM181" s="62" t="s">
        <v>399</v>
      </c>
      <c r="AN181" s="38"/>
      <c r="AO181" s="38"/>
      <c r="AP181" s="38"/>
      <c r="AQ181" s="37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7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7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7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7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7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7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>
        <f t="shared" si="712"/>
        <v>14</v>
      </c>
      <c r="AGL181" s="36" t="str">
        <f t="shared" si="725"/>
        <v/>
      </c>
      <c r="AGM181" s="36" t="str">
        <f t="shared" si="713"/>
        <v/>
      </c>
      <c r="AGN181" s="39">
        <f t="shared" si="726"/>
        <v>22</v>
      </c>
      <c r="AGO181" s="36" t="str">
        <f t="shared" si="727"/>
        <v/>
      </c>
      <c r="AGP181" s="36" t="str">
        <f t="shared" si="714"/>
        <v/>
      </c>
      <c r="AGQ181" s="39" t="str">
        <f t="shared" si="728"/>
        <v/>
      </c>
      <c r="AGR181" s="36" t="str">
        <f t="shared" si="729"/>
        <v/>
      </c>
      <c r="AGS181" s="36" t="str">
        <f t="shared" si="715"/>
        <v/>
      </c>
      <c r="AGT181" s="39" t="str">
        <f t="shared" si="730"/>
        <v/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82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 t="s">
        <v>399</v>
      </c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37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7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7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7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7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7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7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7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7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7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>
        <f t="shared" si="712"/>
        <v>1</v>
      </c>
      <c r="AGL182" s="36" t="str">
        <f t="shared" si="725"/>
        <v/>
      </c>
      <c r="AGM182" s="36" t="str">
        <f t="shared" si="713"/>
        <v/>
      </c>
      <c r="AGN182" s="39">
        <f t="shared" si="726"/>
        <v>1</v>
      </c>
      <c r="AGO182" s="36" t="str">
        <f t="shared" si="727"/>
        <v/>
      </c>
      <c r="AGP182" s="36" t="str">
        <f t="shared" si="714"/>
        <v/>
      </c>
      <c r="AGQ182" s="39" t="str">
        <f t="shared" si="728"/>
        <v/>
      </c>
      <c r="AGR182" s="36" t="str">
        <f t="shared" si="729"/>
        <v/>
      </c>
      <c r="AGS182" s="36" t="str">
        <f t="shared" si="715"/>
        <v/>
      </c>
      <c r="AGT182" s="39" t="str">
        <f t="shared" si="730"/>
        <v/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83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399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62"/>
      <c r="X183" s="62" t="s">
        <v>399</v>
      </c>
      <c r="Y183" s="62"/>
      <c r="Z183" s="62"/>
      <c r="AA183" s="62"/>
      <c r="AB183" s="62"/>
      <c r="AC183" s="62" t="s">
        <v>399</v>
      </c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38"/>
      <c r="AO183" s="38"/>
      <c r="AP183" s="38"/>
      <c r="AQ183" s="37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7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7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7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7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7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7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7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7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7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>
        <f t="shared" si="712"/>
        <v>2</v>
      </c>
      <c r="AGL183" s="36" t="str">
        <f t="shared" si="725"/>
        <v/>
      </c>
      <c r="AGM183" s="36" t="str">
        <f t="shared" si="713"/>
        <v/>
      </c>
      <c r="AGN183" s="39">
        <f t="shared" si="726"/>
        <v>3</v>
      </c>
      <c r="AGO183" s="36" t="str">
        <f t="shared" si="727"/>
        <v/>
      </c>
      <c r="AGP183" s="36" t="str">
        <f t="shared" si="714"/>
        <v/>
      </c>
      <c r="AGQ183" s="39" t="str">
        <f t="shared" si="728"/>
        <v/>
      </c>
      <c r="AGR183" s="36" t="str">
        <f t="shared" si="729"/>
        <v/>
      </c>
      <c r="AGS183" s="36" t="str">
        <f t="shared" si="715"/>
        <v/>
      </c>
      <c r="AGT183" s="39" t="str">
        <f t="shared" si="730"/>
        <v/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84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399</v>
      </c>
      <c r="P184" s="57"/>
      <c r="Q184" s="57"/>
      <c r="R184" s="57"/>
      <c r="S184" s="57"/>
      <c r="T184" s="57"/>
      <c r="U184" s="57"/>
      <c r="V184" s="38"/>
      <c r="W184" s="62" t="s">
        <v>399</v>
      </c>
      <c r="X184" s="62" t="s">
        <v>399</v>
      </c>
      <c r="Y184" s="62" t="s">
        <v>399</v>
      </c>
      <c r="Z184" s="62" t="s">
        <v>399</v>
      </c>
      <c r="AA184" s="62" t="s">
        <v>399</v>
      </c>
      <c r="AB184" s="62" t="s">
        <v>399</v>
      </c>
      <c r="AC184" s="62"/>
      <c r="AD184" s="62" t="s">
        <v>399</v>
      </c>
      <c r="AE184" s="62" t="s">
        <v>399</v>
      </c>
      <c r="AF184" s="62" t="s">
        <v>399</v>
      </c>
      <c r="AG184" s="62" t="s">
        <v>399</v>
      </c>
      <c r="AH184" s="62" t="s">
        <v>399</v>
      </c>
      <c r="AI184" s="62"/>
      <c r="AJ184" s="62"/>
      <c r="AK184" s="62"/>
      <c r="AL184" s="62"/>
      <c r="AM184" s="62"/>
      <c r="AN184" s="38"/>
      <c r="AO184" s="38"/>
      <c r="AP184" s="38"/>
      <c r="AQ184" s="37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7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7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7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7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7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7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7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7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7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>
        <f t="shared" si="712"/>
        <v>11</v>
      </c>
      <c r="AGL184" s="36" t="str">
        <f t="shared" si="725"/>
        <v/>
      </c>
      <c r="AGM184" s="36" t="str">
        <f t="shared" si="713"/>
        <v/>
      </c>
      <c r="AGN184" s="39">
        <f t="shared" si="726"/>
        <v>12</v>
      </c>
      <c r="AGO184" s="36" t="str">
        <f t="shared" si="727"/>
        <v/>
      </c>
      <c r="AGP184" s="36" t="str">
        <f t="shared" si="714"/>
        <v/>
      </c>
      <c r="AGQ184" s="39" t="str">
        <f t="shared" si="728"/>
        <v/>
      </c>
      <c r="AGR184" s="36" t="str">
        <f t="shared" si="729"/>
        <v/>
      </c>
      <c r="AGS184" s="36" t="str">
        <f t="shared" si="715"/>
        <v/>
      </c>
      <c r="AGT184" s="39" t="str">
        <f t="shared" si="730"/>
        <v/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85</v>
      </c>
      <c r="C185" s="37"/>
      <c r="D185" s="35"/>
      <c r="E185" s="35"/>
      <c r="F185" s="35"/>
      <c r="G185" s="57"/>
      <c r="H185" s="57"/>
      <c r="I185" s="57"/>
      <c r="J185" s="57" t="s">
        <v>399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62" t="s">
        <v>399</v>
      </c>
      <c r="X185" s="62"/>
      <c r="Y185" s="62"/>
      <c r="Z185" s="62"/>
      <c r="AA185" s="62" t="s">
        <v>399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38"/>
      <c r="AO185" s="38"/>
      <c r="AP185" s="38"/>
      <c r="AQ185" s="37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7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7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7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7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7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7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2</v>
      </c>
      <c r="AGL185" s="36" t="str">
        <f t="shared" si="725"/>
        <v/>
      </c>
      <c r="AGM185" s="36" t="str">
        <f t="shared" si="713"/>
        <v/>
      </c>
      <c r="AGN185" s="39">
        <f t="shared" si="726"/>
        <v>3</v>
      </c>
      <c r="AGO185" s="36" t="str">
        <f t="shared" si="727"/>
        <v/>
      </c>
      <c r="AGP185" s="36" t="str">
        <f t="shared" si="714"/>
        <v/>
      </c>
      <c r="AGQ185" s="39" t="str">
        <f t="shared" si="728"/>
        <v/>
      </c>
      <c r="AGR185" s="36" t="str">
        <f t="shared" si="729"/>
        <v/>
      </c>
      <c r="AGS185" s="36" t="str">
        <f t="shared" si="715"/>
        <v/>
      </c>
      <c r="AGT185" s="39" t="str">
        <f t="shared" si="730"/>
        <v/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86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399</v>
      </c>
      <c r="P186" s="57"/>
      <c r="Q186" s="57"/>
      <c r="R186" s="57"/>
      <c r="S186" s="57"/>
      <c r="T186" s="57"/>
      <c r="U186" s="57"/>
      <c r="V186" s="38"/>
      <c r="W186" s="62" t="s">
        <v>399</v>
      </c>
      <c r="X186" s="62"/>
      <c r="Y186" s="62"/>
      <c r="Z186" s="62"/>
      <c r="AA186" s="62" t="s">
        <v>399</v>
      </c>
      <c r="AB186" s="62" t="s">
        <v>399</v>
      </c>
      <c r="AC186" s="62"/>
      <c r="AD186" s="62" t="s">
        <v>399</v>
      </c>
      <c r="AE186" s="62"/>
      <c r="AF186" s="62"/>
      <c r="AG186" s="62" t="s">
        <v>399</v>
      </c>
      <c r="AH186" s="62" t="s">
        <v>399</v>
      </c>
      <c r="AI186" s="62"/>
      <c r="AJ186" s="62" t="s">
        <v>399</v>
      </c>
      <c r="AK186" s="62"/>
      <c r="AL186" s="62"/>
      <c r="AM186" s="62"/>
      <c r="AN186" s="38"/>
      <c r="AO186" s="38"/>
      <c r="AP186" s="38"/>
      <c r="AQ186" s="37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7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7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7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7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7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7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7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7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7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>
        <f t="shared" si="712"/>
        <v>7</v>
      </c>
      <c r="AGL186" s="36" t="str">
        <f t="shared" si="725"/>
        <v/>
      </c>
      <c r="AGM186" s="36" t="str">
        <f t="shared" si="713"/>
        <v/>
      </c>
      <c r="AGN186" s="39">
        <f t="shared" si="726"/>
        <v>8</v>
      </c>
      <c r="AGO186" s="36" t="str">
        <f t="shared" si="727"/>
        <v/>
      </c>
      <c r="AGP186" s="36" t="str">
        <f t="shared" si="714"/>
        <v/>
      </c>
      <c r="AGQ186" s="39" t="str">
        <f t="shared" si="728"/>
        <v/>
      </c>
      <c r="AGR186" s="36" t="str">
        <f t="shared" si="729"/>
        <v/>
      </c>
      <c r="AGS186" s="36" t="str">
        <f t="shared" si="715"/>
        <v/>
      </c>
      <c r="AGT186" s="39" t="str">
        <f t="shared" si="730"/>
        <v/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87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62"/>
      <c r="X187" s="62"/>
      <c r="Y187" s="62"/>
      <c r="Z187" s="62"/>
      <c r="AA187" s="62"/>
      <c r="AB187" s="62"/>
      <c r="AC187" s="62"/>
      <c r="AD187" s="62"/>
      <c r="AE187" s="62" t="s">
        <v>399</v>
      </c>
      <c r="AF187" s="62" t="s">
        <v>399</v>
      </c>
      <c r="AG187" s="62"/>
      <c r="AH187" s="62"/>
      <c r="AI187" s="62"/>
      <c r="AJ187" s="62" t="s">
        <v>399</v>
      </c>
      <c r="AK187" s="62"/>
      <c r="AL187" s="62"/>
      <c r="AM187" s="62"/>
      <c r="AN187" s="38"/>
      <c r="AO187" s="38"/>
      <c r="AP187" s="38"/>
      <c r="AQ187" s="37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7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7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7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7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7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7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7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7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7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>
        <f t="shared" si="712"/>
        <v>3</v>
      </c>
      <c r="AGL187" s="36" t="str">
        <f t="shared" si="725"/>
        <v/>
      </c>
      <c r="AGM187" s="36" t="str">
        <f t="shared" si="713"/>
        <v/>
      </c>
      <c r="AGN187" s="39">
        <f t="shared" si="726"/>
        <v>3</v>
      </c>
      <c r="AGO187" s="36" t="str">
        <f t="shared" si="727"/>
        <v/>
      </c>
      <c r="AGP187" s="36" t="str">
        <f t="shared" si="714"/>
        <v/>
      </c>
      <c r="AGQ187" s="39" t="str">
        <f t="shared" si="728"/>
        <v/>
      </c>
      <c r="AGR187" s="36" t="str">
        <f t="shared" si="729"/>
        <v/>
      </c>
      <c r="AGS187" s="36" t="str">
        <f t="shared" si="715"/>
        <v/>
      </c>
      <c r="AGT187" s="39" t="str">
        <f t="shared" si="730"/>
        <v/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88</v>
      </c>
      <c r="C188" s="37"/>
      <c r="D188" s="35"/>
      <c r="E188" s="35"/>
      <c r="F188" s="35"/>
      <c r="G188" s="57" t="s">
        <v>399</v>
      </c>
      <c r="H188" s="57" t="s">
        <v>399</v>
      </c>
      <c r="I188" s="57"/>
      <c r="J188" s="57" t="s">
        <v>399</v>
      </c>
      <c r="K188" s="57" t="s">
        <v>399</v>
      </c>
      <c r="L188" s="57"/>
      <c r="M188" s="57" t="s">
        <v>399</v>
      </c>
      <c r="N188" s="57"/>
      <c r="O188" s="57" t="s">
        <v>399</v>
      </c>
      <c r="P188" s="57" t="s">
        <v>399</v>
      </c>
      <c r="Q188" s="57"/>
      <c r="R188" s="57"/>
      <c r="S188" s="57" t="s">
        <v>399</v>
      </c>
      <c r="T188" s="57" t="s">
        <v>399</v>
      </c>
      <c r="U188" s="57"/>
      <c r="V188" s="38"/>
      <c r="W188" s="62" t="s">
        <v>399</v>
      </c>
      <c r="X188" s="62" t="s">
        <v>399</v>
      </c>
      <c r="Y188" s="62" t="s">
        <v>399</v>
      </c>
      <c r="Z188" s="62" t="s">
        <v>399</v>
      </c>
      <c r="AA188" s="62" t="s">
        <v>399</v>
      </c>
      <c r="AB188" s="62" t="s">
        <v>399</v>
      </c>
      <c r="AC188" s="62" t="s">
        <v>399</v>
      </c>
      <c r="AD188" s="62" t="s">
        <v>399</v>
      </c>
      <c r="AE188" s="62" t="s">
        <v>399</v>
      </c>
      <c r="AF188" s="62" t="s">
        <v>399</v>
      </c>
      <c r="AG188" s="62" t="s">
        <v>399</v>
      </c>
      <c r="AH188" s="62" t="s">
        <v>399</v>
      </c>
      <c r="AI188" s="62"/>
      <c r="AJ188" s="62" t="s">
        <v>399</v>
      </c>
      <c r="AK188" s="62"/>
      <c r="AL188" s="62"/>
      <c r="AM188" s="62" t="s">
        <v>399</v>
      </c>
      <c r="AN188" s="38"/>
      <c r="AO188" s="38"/>
      <c r="AP188" s="38"/>
      <c r="AQ188" s="37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7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7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7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7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7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7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7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7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7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14</v>
      </c>
      <c r="AGL188" s="36" t="str">
        <f t="shared" si="725"/>
        <v/>
      </c>
      <c r="AGM188" s="36" t="str">
        <f t="shared" si="713"/>
        <v/>
      </c>
      <c r="AGN188" s="39">
        <f t="shared" si="726"/>
        <v>23</v>
      </c>
      <c r="AGO188" s="36" t="str">
        <f t="shared" si="727"/>
        <v/>
      </c>
      <c r="AGP188" s="36" t="str">
        <f t="shared" si="714"/>
        <v/>
      </c>
      <c r="AGQ188" s="39" t="str">
        <f t="shared" si="728"/>
        <v/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89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7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7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7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7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7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7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7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7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7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7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 t="str">
        <f t="shared" si="727"/>
        <v/>
      </c>
      <c r="AGP189" s="36" t="str">
        <f t="shared" si="714"/>
        <v/>
      </c>
      <c r="AGQ189" s="39" t="str">
        <f t="shared" si="728"/>
        <v/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36"/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7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7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7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7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7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 t="str">
        <f t="shared" si="712"/>
        <v/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 t="str">
        <f t="shared" si="728"/>
        <v/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7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7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 t="str">
        <f t="shared" si="728"/>
        <v/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40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3"/>
      <c r="EN192" s="33"/>
      <c r="EO192" s="33"/>
      <c r="EP192" s="34"/>
      <c r="EQ192" s="33"/>
      <c r="ER192" s="33"/>
      <c r="ES192" s="33"/>
      <c r="ET192" s="34"/>
      <c r="EU192" s="33"/>
      <c r="EV192" s="33"/>
      <c r="EW192" s="33"/>
      <c r="EX192" s="34"/>
      <c r="EY192" s="33"/>
      <c r="EZ192" s="33"/>
      <c r="FA192" s="33"/>
      <c r="FB192" s="34"/>
      <c r="FC192" s="33"/>
      <c r="FD192" s="33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37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7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7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7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7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7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7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7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7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37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7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7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7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7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7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7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7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7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 t="str">
        <f t="shared" si="746"/>
        <v/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 t="str">
        <f t="shared" ref="AGN194:AGN215" si="760">IF(COUNTIFS($C$6:$AGE$6,9,$C194:$AGE194,"н")=0,"",COUNTIFS($C$6:$AGE$6,9,$C194:$AGE194,"н"))</f>
        <v/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 t="str">
        <f t="shared" ref="AGQ194:AGQ215" si="762">IF(COUNTIFS($C$6:$AGE$6,10,$C194:$AGE194,"н")=0,"",COUNTIFS($C$6:$AGE$6,10,$C194:$AGE194,"н"))</f>
        <v/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 t="str">
        <f t="shared" ref="AGT194:AGT215" si="764">IF(COUNTIFS($C$6:$AGE$6,11,$C194:$AGE194,"н")=0,"",COUNTIFS($C$6:$AGE$6,11,$C194:$AGE194,"н"))</f>
        <v/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399</v>
      </c>
      <c r="M195" s="57"/>
      <c r="N195" s="57"/>
      <c r="O195" s="57"/>
      <c r="P195" s="57"/>
      <c r="Q195" s="57" t="s">
        <v>399</v>
      </c>
      <c r="R195" s="57" t="s">
        <v>399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399</v>
      </c>
      <c r="AG195" s="57" t="s">
        <v>399</v>
      </c>
      <c r="AH195" s="57" t="s">
        <v>399</v>
      </c>
      <c r="AI195" s="57"/>
      <c r="AJ195" s="57"/>
      <c r="AK195" s="57" t="s">
        <v>399</v>
      </c>
      <c r="AL195" s="57" t="s">
        <v>399</v>
      </c>
      <c r="AM195" s="57"/>
      <c r="AN195" s="57"/>
      <c r="AO195" s="38"/>
      <c r="AP195" s="38"/>
      <c r="AQ195" s="37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7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7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7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7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7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7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7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>
        <f t="shared" si="746"/>
        <v>5</v>
      </c>
      <c r="AGL195" s="36" t="str">
        <f t="shared" si="759"/>
        <v/>
      </c>
      <c r="AGM195" s="36" t="str">
        <f t="shared" si="747"/>
        <v/>
      </c>
      <c r="AGN195" s="39">
        <f t="shared" si="760"/>
        <v>8</v>
      </c>
      <c r="AGO195" s="36" t="str">
        <f t="shared" si="761"/>
        <v/>
      </c>
      <c r="AGP195" s="36" t="str">
        <f t="shared" si="748"/>
        <v/>
      </c>
      <c r="AGQ195" s="39" t="str">
        <f t="shared" si="762"/>
        <v/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 t="s">
        <v>399</v>
      </c>
      <c r="AB196" s="57" t="s">
        <v>399</v>
      </c>
      <c r="AC196" s="57"/>
      <c r="AD196" s="57"/>
      <c r="AE196" s="57"/>
      <c r="AF196" s="57" t="s">
        <v>399</v>
      </c>
      <c r="AG196" s="57" t="s">
        <v>399</v>
      </c>
      <c r="AH196" s="57" t="s">
        <v>399</v>
      </c>
      <c r="AI196" s="57"/>
      <c r="AJ196" s="57"/>
      <c r="AK196" s="57" t="s">
        <v>399</v>
      </c>
      <c r="AL196" s="57" t="s">
        <v>399</v>
      </c>
      <c r="AM196" s="57"/>
      <c r="AN196" s="57"/>
      <c r="AO196" s="38"/>
      <c r="AP196" s="38"/>
      <c r="AQ196" s="37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7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7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7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7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7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7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7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7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>
        <f t="shared" si="746"/>
        <v>7</v>
      </c>
      <c r="AGL196" s="36" t="str">
        <f t="shared" si="759"/>
        <v/>
      </c>
      <c r="AGM196" s="36" t="str">
        <f t="shared" si="747"/>
        <v/>
      </c>
      <c r="AGN196" s="39">
        <f t="shared" si="760"/>
        <v>7</v>
      </c>
      <c r="AGO196" s="36" t="str">
        <f t="shared" si="761"/>
        <v/>
      </c>
      <c r="AGP196" s="36" t="str">
        <f t="shared" si="748"/>
        <v/>
      </c>
      <c r="AGQ196" s="39" t="str">
        <f t="shared" si="762"/>
        <v/>
      </c>
      <c r="AGR196" s="36" t="str">
        <f t="shared" si="763"/>
        <v/>
      </c>
      <c r="AGS196" s="36" t="str">
        <f t="shared" si="749"/>
        <v/>
      </c>
      <c r="AGT196" s="39" t="str">
        <f t="shared" si="764"/>
        <v/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94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37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7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7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7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7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7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7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7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7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 t="str">
        <f t="shared" si="762"/>
        <v/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37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7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7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7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7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7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7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7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7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 t="str">
        <f t="shared" si="746"/>
        <v/>
      </c>
      <c r="AGL198" s="36" t="str">
        <f t="shared" si="759"/>
        <v/>
      </c>
      <c r="AGM198" s="36" t="str">
        <f t="shared" si="747"/>
        <v/>
      </c>
      <c r="AGN198" s="39" t="str">
        <f t="shared" si="760"/>
        <v/>
      </c>
      <c r="AGO198" s="36" t="str">
        <f t="shared" si="761"/>
        <v/>
      </c>
      <c r="AGP198" s="36" t="str">
        <f t="shared" si="748"/>
        <v/>
      </c>
      <c r="AGQ198" s="39" t="str">
        <f t="shared" si="762"/>
        <v/>
      </c>
      <c r="AGR198" s="36" t="str">
        <f t="shared" si="763"/>
        <v/>
      </c>
      <c r="AGS198" s="36" t="str">
        <f t="shared" si="749"/>
        <v/>
      </c>
      <c r="AGT198" s="39" t="str">
        <f t="shared" si="764"/>
        <v/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 t="s">
        <v>399</v>
      </c>
      <c r="AG199" s="57" t="s">
        <v>399</v>
      </c>
      <c r="AH199" s="57" t="s">
        <v>399</v>
      </c>
      <c r="AI199" s="57"/>
      <c r="AJ199" s="57"/>
      <c r="AK199" s="57"/>
      <c r="AL199" s="57"/>
      <c r="AM199" s="57"/>
      <c r="AN199" s="57"/>
      <c r="AO199" s="38"/>
      <c r="AP199" s="38"/>
      <c r="AQ199" s="37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7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7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7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7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7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7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7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>
        <f t="shared" si="746"/>
        <v>3</v>
      </c>
      <c r="AGL199" s="36" t="str">
        <f t="shared" si="759"/>
        <v/>
      </c>
      <c r="AGM199" s="36" t="str">
        <f t="shared" si="747"/>
        <v/>
      </c>
      <c r="AGN199" s="39">
        <f t="shared" si="760"/>
        <v>3</v>
      </c>
      <c r="AGO199" s="36" t="str">
        <f t="shared" si="761"/>
        <v/>
      </c>
      <c r="AGP199" s="36" t="str">
        <f t="shared" si="748"/>
        <v/>
      </c>
      <c r="AGQ199" s="39" t="str">
        <f t="shared" si="762"/>
        <v/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37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7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7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7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7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7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7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7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7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 t="str">
        <f t="shared" si="746"/>
        <v/>
      </c>
      <c r="AGL200" s="36" t="str">
        <f t="shared" si="759"/>
        <v/>
      </c>
      <c r="AGM200" s="36" t="str">
        <f t="shared" si="747"/>
        <v/>
      </c>
      <c r="AGN200" s="39" t="str">
        <f t="shared" si="760"/>
        <v/>
      </c>
      <c r="AGO200" s="36" t="str">
        <f t="shared" si="761"/>
        <v/>
      </c>
      <c r="AGP200" s="36" t="str">
        <f t="shared" si="748"/>
        <v/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399</v>
      </c>
      <c r="P201" s="57"/>
      <c r="Q201" s="57" t="s">
        <v>399</v>
      </c>
      <c r="R201" s="57" t="s">
        <v>399</v>
      </c>
      <c r="S201" s="57"/>
      <c r="T201" s="57"/>
      <c r="U201" s="57"/>
      <c r="V201" s="57"/>
      <c r="W201" s="61"/>
      <c r="X201" s="57"/>
      <c r="Y201" s="57"/>
      <c r="Z201" s="57"/>
      <c r="AA201" s="57" t="s">
        <v>399</v>
      </c>
      <c r="AB201" s="57" t="s">
        <v>399</v>
      </c>
      <c r="AC201" s="57"/>
      <c r="AD201" s="57"/>
      <c r="AE201" s="57"/>
      <c r="AF201" s="57" t="s">
        <v>399</v>
      </c>
      <c r="AG201" s="57" t="s">
        <v>399</v>
      </c>
      <c r="AH201" s="57" t="s">
        <v>399</v>
      </c>
      <c r="AI201" s="57"/>
      <c r="AJ201" s="57"/>
      <c r="AK201" s="57" t="s">
        <v>399</v>
      </c>
      <c r="AL201" s="57" t="s">
        <v>399</v>
      </c>
      <c r="AM201" s="57" t="s">
        <v>399</v>
      </c>
      <c r="AN201" s="57" t="s">
        <v>399</v>
      </c>
      <c r="AO201" s="38"/>
      <c r="AP201" s="38"/>
      <c r="AQ201" s="37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7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7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7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7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7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7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7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7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9</v>
      </c>
      <c r="AGL201" s="36" t="str">
        <f t="shared" si="759"/>
        <v/>
      </c>
      <c r="AGM201" s="36" t="str">
        <f t="shared" si="747"/>
        <v/>
      </c>
      <c r="AGN201" s="39">
        <f t="shared" si="760"/>
        <v>12</v>
      </c>
      <c r="AGO201" s="36" t="str">
        <f t="shared" si="761"/>
        <v/>
      </c>
      <c r="AGP201" s="36" t="str">
        <f t="shared" si="748"/>
        <v/>
      </c>
      <c r="AGQ201" s="39" t="str">
        <f t="shared" si="762"/>
        <v/>
      </c>
      <c r="AGR201" s="36" t="str">
        <f t="shared" si="763"/>
        <v/>
      </c>
      <c r="AGS201" s="36" t="str">
        <f t="shared" si="749"/>
        <v/>
      </c>
      <c r="AGT201" s="39" t="str">
        <f t="shared" si="764"/>
        <v/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 t="s">
        <v>399</v>
      </c>
      <c r="AN202" s="57" t="s">
        <v>399</v>
      </c>
      <c r="AO202" s="38"/>
      <c r="AP202" s="38"/>
      <c r="AQ202" s="37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7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7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7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7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7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7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7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7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>
        <f t="shared" si="746"/>
        <v>2</v>
      </c>
      <c r="AGL202" s="36" t="str">
        <f t="shared" si="759"/>
        <v/>
      </c>
      <c r="AGM202" s="36" t="str">
        <f t="shared" si="747"/>
        <v/>
      </c>
      <c r="AGN202" s="39">
        <f t="shared" si="760"/>
        <v>2</v>
      </c>
      <c r="AGO202" s="36" t="str">
        <f t="shared" si="761"/>
        <v/>
      </c>
      <c r="AGP202" s="36" t="str">
        <f t="shared" si="748"/>
        <v/>
      </c>
      <c r="AGQ202" s="39" t="str">
        <f t="shared" si="762"/>
        <v/>
      </c>
      <c r="AGR202" s="36" t="str">
        <f t="shared" si="763"/>
        <v/>
      </c>
      <c r="AGS202" s="36" t="str">
        <f t="shared" si="749"/>
        <v/>
      </c>
      <c r="AGT202" s="39" t="str">
        <f t="shared" si="764"/>
        <v/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100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 t="s">
        <v>399</v>
      </c>
      <c r="AG203" s="57" t="s">
        <v>399</v>
      </c>
      <c r="AH203" s="57" t="s">
        <v>399</v>
      </c>
      <c r="AI203" s="57"/>
      <c r="AJ203" s="57"/>
      <c r="AK203" s="57"/>
      <c r="AL203" s="57"/>
      <c r="AM203" s="57" t="s">
        <v>399</v>
      </c>
      <c r="AN203" s="57" t="s">
        <v>399</v>
      </c>
      <c r="AO203" s="38"/>
      <c r="AP203" s="38"/>
      <c r="AQ203" s="37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7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7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7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7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>
        <f t="shared" si="746"/>
        <v>5</v>
      </c>
      <c r="AGL203" s="36" t="str">
        <f t="shared" si="759"/>
        <v/>
      </c>
      <c r="AGM203" s="36" t="str">
        <f t="shared" si="747"/>
        <v/>
      </c>
      <c r="AGN203" s="39">
        <f t="shared" si="760"/>
        <v>5</v>
      </c>
      <c r="AGO203" s="36" t="str">
        <f t="shared" si="761"/>
        <v/>
      </c>
      <c r="AGP203" s="36" t="str">
        <f t="shared" si="748"/>
        <v/>
      </c>
      <c r="AGQ203" s="39" t="str">
        <f t="shared" si="762"/>
        <v/>
      </c>
      <c r="AGR203" s="36" t="str">
        <f t="shared" si="763"/>
        <v/>
      </c>
      <c r="AGS203" s="36" t="str">
        <f t="shared" si="749"/>
        <v/>
      </c>
      <c r="AGT203" s="39" t="str">
        <f t="shared" si="764"/>
        <v/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101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 t="s">
        <v>400</v>
      </c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37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>
        <f t="shared" si="758"/>
        <v>1</v>
      </c>
      <c r="AGH204" s="35" t="str">
        <f t="shared" si="746"/>
        <v/>
      </c>
      <c r="AGL204" s="36" t="str">
        <f t="shared" si="759"/>
        <v/>
      </c>
      <c r="AGM204" s="36">
        <f t="shared" si="747"/>
        <v>1</v>
      </c>
      <c r="AGN204" s="39" t="str">
        <f t="shared" si="760"/>
        <v/>
      </c>
      <c r="AGO204" s="36" t="str">
        <f t="shared" si="761"/>
        <v/>
      </c>
      <c r="AGP204" s="36" t="str">
        <f t="shared" si="748"/>
        <v/>
      </c>
      <c r="AGQ204" s="39" t="str">
        <f t="shared" si="762"/>
        <v/>
      </c>
      <c r="AGR204" s="36" t="str">
        <f t="shared" si="763"/>
        <v/>
      </c>
      <c r="AGS204" s="36" t="str">
        <f t="shared" si="749"/>
        <v/>
      </c>
      <c r="AGT204" s="39" t="str">
        <f t="shared" si="764"/>
        <v/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102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57" t="s">
        <v>399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38"/>
      <c r="AP205" s="38"/>
      <c r="AQ205" s="37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7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7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7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7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7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7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>
        <f t="shared" si="746"/>
        <v>1</v>
      </c>
      <c r="AGL205" s="36" t="str">
        <f t="shared" si="759"/>
        <v/>
      </c>
      <c r="AGM205" s="36" t="str">
        <f t="shared" si="747"/>
        <v/>
      </c>
      <c r="AGN205" s="39">
        <f t="shared" si="760"/>
        <v>1</v>
      </c>
      <c r="AGO205" s="36" t="str">
        <f t="shared" si="761"/>
        <v/>
      </c>
      <c r="AGP205" s="36" t="str">
        <f t="shared" si="748"/>
        <v/>
      </c>
      <c r="AGQ205" s="39" t="str">
        <f t="shared" si="762"/>
        <v/>
      </c>
      <c r="AGR205" s="36" t="str">
        <f t="shared" si="763"/>
        <v/>
      </c>
      <c r="AGS205" s="36" t="str">
        <f t="shared" si="749"/>
        <v/>
      </c>
      <c r="AGT205" s="39" t="str">
        <f t="shared" si="764"/>
        <v/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103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399</v>
      </c>
      <c r="P206" s="57"/>
      <c r="Q206" s="57" t="s">
        <v>399</v>
      </c>
      <c r="R206" s="57" t="s">
        <v>399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399</v>
      </c>
      <c r="AG206" s="57" t="s">
        <v>399</v>
      </c>
      <c r="AH206" s="57" t="s">
        <v>399</v>
      </c>
      <c r="AI206" s="57"/>
      <c r="AJ206" s="57"/>
      <c r="AK206" s="57" t="s">
        <v>399</v>
      </c>
      <c r="AL206" s="57" t="s">
        <v>399</v>
      </c>
      <c r="AM206" s="57"/>
      <c r="AN206" s="57"/>
      <c r="AO206" s="38"/>
      <c r="AP206" s="38"/>
      <c r="AQ206" s="37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7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7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7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7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7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7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7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>
        <f t="shared" si="746"/>
        <v>5</v>
      </c>
      <c r="AGL206" s="36" t="str">
        <f t="shared" si="759"/>
        <v/>
      </c>
      <c r="AGM206" s="36" t="str">
        <f t="shared" si="747"/>
        <v/>
      </c>
      <c r="AGN206" s="39">
        <f t="shared" si="760"/>
        <v>8</v>
      </c>
      <c r="AGO206" s="36" t="str">
        <f t="shared" si="761"/>
        <v/>
      </c>
      <c r="AGP206" s="36" t="str">
        <f t="shared" si="748"/>
        <v/>
      </c>
      <c r="AGQ206" s="39" t="str">
        <f t="shared" si="762"/>
        <v/>
      </c>
      <c r="AGR206" s="36" t="str">
        <f t="shared" si="763"/>
        <v/>
      </c>
      <c r="AGS206" s="36" t="str">
        <f t="shared" si="749"/>
        <v/>
      </c>
      <c r="AGT206" s="39" t="str">
        <f t="shared" si="764"/>
        <v/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104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399</v>
      </c>
      <c r="P207" s="57"/>
      <c r="Q207" s="57" t="s">
        <v>399</v>
      </c>
      <c r="R207" s="57" t="s">
        <v>399</v>
      </c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 t="s">
        <v>399</v>
      </c>
      <c r="AG207" s="57" t="s">
        <v>399</v>
      </c>
      <c r="AH207" s="57" t="s">
        <v>399</v>
      </c>
      <c r="AI207" s="57"/>
      <c r="AJ207" s="57"/>
      <c r="AK207" s="57" t="s">
        <v>399</v>
      </c>
      <c r="AL207" s="57" t="s">
        <v>399</v>
      </c>
      <c r="AM207" s="57"/>
      <c r="AN207" s="57"/>
      <c r="AO207" s="38"/>
      <c r="AP207" s="38"/>
      <c r="AQ207" s="37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7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7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7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7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7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7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7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>
        <f t="shared" si="746"/>
        <v>5</v>
      </c>
      <c r="AGL207" s="36" t="str">
        <f t="shared" si="759"/>
        <v/>
      </c>
      <c r="AGM207" s="36" t="str">
        <f t="shared" si="747"/>
        <v/>
      </c>
      <c r="AGN207" s="39">
        <f t="shared" si="760"/>
        <v>8</v>
      </c>
      <c r="AGO207" s="36" t="str">
        <f t="shared" si="761"/>
        <v/>
      </c>
      <c r="AGP207" s="36" t="str">
        <f t="shared" si="748"/>
        <v/>
      </c>
      <c r="AGQ207" s="39" t="str">
        <f t="shared" si="762"/>
        <v/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105</v>
      </c>
      <c r="C208" s="61"/>
      <c r="D208" s="57"/>
      <c r="E208" s="57"/>
      <c r="F208" s="57"/>
      <c r="G208" s="57" t="s">
        <v>399</v>
      </c>
      <c r="H208" s="57" t="s">
        <v>399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37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7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7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7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7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7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106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37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7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7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107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38"/>
      <c r="AP210" s="38"/>
      <c r="AQ210" s="37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7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7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7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7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7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7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7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 t="str">
        <f t="shared" si="746"/>
        <v/>
      </c>
      <c r="AGL210" s="36" t="str">
        <f t="shared" si="759"/>
        <v/>
      </c>
      <c r="AGM210" s="36" t="str">
        <f t="shared" si="747"/>
        <v/>
      </c>
      <c r="AGN210" s="39" t="str">
        <f t="shared" si="760"/>
        <v/>
      </c>
      <c r="AGO210" s="36" t="str">
        <f t="shared" si="761"/>
        <v/>
      </c>
      <c r="AGP210" s="36" t="str">
        <f t="shared" si="748"/>
        <v/>
      </c>
      <c r="AGQ210" s="39" t="str">
        <f t="shared" si="762"/>
        <v/>
      </c>
      <c r="AGR210" s="36" t="str">
        <f t="shared" si="763"/>
        <v/>
      </c>
      <c r="AGS210" s="36" t="str">
        <f t="shared" si="749"/>
        <v/>
      </c>
      <c r="AGT210" s="39" t="str">
        <f t="shared" si="764"/>
        <v/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108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399</v>
      </c>
      <c r="R211" s="57" t="s">
        <v>399</v>
      </c>
      <c r="S211" s="57"/>
      <c r="T211" s="57"/>
      <c r="U211" s="57"/>
      <c r="V211" s="57"/>
      <c r="W211" s="61"/>
      <c r="X211" s="57"/>
      <c r="Y211" s="57"/>
      <c r="Z211" s="57"/>
      <c r="AA211" s="57"/>
      <c r="AB211" s="57" t="s">
        <v>399</v>
      </c>
      <c r="AC211" s="57"/>
      <c r="AD211" s="57"/>
      <c r="AE211" s="57"/>
      <c r="AF211" s="57"/>
      <c r="AG211" s="57"/>
      <c r="AH211" s="57"/>
      <c r="AI211" s="57"/>
      <c r="AJ211" s="57"/>
      <c r="AK211" s="57" t="s">
        <v>399</v>
      </c>
      <c r="AL211" s="57" t="s">
        <v>399</v>
      </c>
      <c r="AM211" s="57" t="s">
        <v>399</v>
      </c>
      <c r="AN211" s="57" t="s">
        <v>399</v>
      </c>
      <c r="AO211" s="38"/>
      <c r="AP211" s="38"/>
      <c r="AQ211" s="37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7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7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7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7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7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7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7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>
        <f t="shared" si="746"/>
        <v>5</v>
      </c>
      <c r="AGL211" s="36" t="str">
        <f t="shared" si="759"/>
        <v/>
      </c>
      <c r="AGM211" s="36" t="str">
        <f t="shared" si="747"/>
        <v/>
      </c>
      <c r="AGN211" s="39">
        <f t="shared" si="760"/>
        <v>7</v>
      </c>
      <c r="AGO211" s="36" t="str">
        <f t="shared" si="761"/>
        <v/>
      </c>
      <c r="AGP211" s="36" t="str">
        <f t="shared" si="748"/>
        <v/>
      </c>
      <c r="AGQ211" s="39" t="str">
        <f t="shared" si="762"/>
        <v/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109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38"/>
      <c r="AP212" s="38"/>
      <c r="AQ212" s="37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7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7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7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7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7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7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7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7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 t="str">
        <f t="shared" si="760"/>
        <v/>
      </c>
      <c r="AGO212" s="36" t="str">
        <f t="shared" si="761"/>
        <v/>
      </c>
      <c r="AGP212" s="36" t="str">
        <f t="shared" si="748"/>
        <v/>
      </c>
      <c r="AGQ212" s="39" t="str">
        <f t="shared" si="762"/>
        <v/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110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7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7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7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7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7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7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7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 t="str">
        <f t="shared" si="746"/>
        <v/>
      </c>
      <c r="AGL213" s="36" t="str">
        <f t="shared" si="759"/>
        <v/>
      </c>
      <c r="AGM213" s="36" t="str">
        <f t="shared" si="747"/>
        <v/>
      </c>
      <c r="AGN213" s="39" t="str">
        <f t="shared" si="760"/>
        <v/>
      </c>
      <c r="AGO213" s="36" t="str">
        <f t="shared" si="761"/>
        <v/>
      </c>
      <c r="AGP213" s="36" t="str">
        <f t="shared" si="748"/>
        <v/>
      </c>
      <c r="AGQ213" s="39" t="str">
        <f t="shared" si="762"/>
        <v/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7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7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41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111</v>
      </c>
      <c r="C217" s="37"/>
      <c r="D217" s="35"/>
      <c r="E217" s="35"/>
      <c r="F217" s="35"/>
      <c r="G217" s="57"/>
      <c r="H217" s="57" t="s">
        <v>399</v>
      </c>
      <c r="I217" s="57" t="s">
        <v>399</v>
      </c>
      <c r="J217" s="57"/>
      <c r="K217" s="57" t="s">
        <v>399</v>
      </c>
      <c r="L217" s="57" t="s">
        <v>399</v>
      </c>
      <c r="M217" s="57" t="s">
        <v>399</v>
      </c>
      <c r="N217" s="57"/>
      <c r="O217" s="57"/>
      <c r="P217" s="57" t="s">
        <v>399</v>
      </c>
      <c r="Q217" s="57" t="s">
        <v>399</v>
      </c>
      <c r="R217" s="38"/>
      <c r="S217" s="38"/>
      <c r="T217" s="38"/>
      <c r="U217" s="38"/>
      <c r="V217" s="38"/>
      <c r="W217" s="57" t="s">
        <v>399</v>
      </c>
      <c r="X217" s="57" t="s">
        <v>399</v>
      </c>
      <c r="Y217" s="57"/>
      <c r="Z217" s="57"/>
      <c r="AA217" s="57" t="s">
        <v>399</v>
      </c>
      <c r="AB217" s="57" t="s">
        <v>399</v>
      </c>
      <c r="AC217" s="57" t="s">
        <v>399</v>
      </c>
      <c r="AD217" s="57"/>
      <c r="AE217" s="57" t="s">
        <v>399</v>
      </c>
      <c r="AF217" s="57" t="s">
        <v>399</v>
      </c>
      <c r="AG217" s="57" t="s">
        <v>399</v>
      </c>
      <c r="AH217" s="57"/>
      <c r="AI217" s="57"/>
      <c r="AJ217" s="57" t="s">
        <v>399</v>
      </c>
      <c r="AK217" s="57" t="s">
        <v>399</v>
      </c>
      <c r="AL217" s="57" t="s">
        <v>399</v>
      </c>
      <c r="AM217" s="38"/>
      <c r="AN217" s="38"/>
      <c r="AO217" s="38"/>
      <c r="AP217" s="38"/>
      <c r="AQ217" s="37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>IF(COUNTIFS($C$7:$AGE$7,"="&amp;$AGK$5,$C217:$AGE217,"б")=0,"",COUNTIFS($C$7:$AGE$7,"="&amp;$AGK$5,$C217:$AGE217,"б"))</f>
        <v/>
      </c>
      <c r="AGG217" s="43" t="str">
        <f>IF(COUNTIFS($C$7:$AGE$7,"="&amp;$AGK$5,$C217:$AGE217,"у")=0,"",COUNTIFS($C$7:$AGE$7,"="&amp;$AGK$5,$C217:$AGE217,"у"))</f>
        <v/>
      </c>
      <c r="AGH217" s="35">
        <f t="shared" ref="AGH217:AGH231" si="780">IF(COUNTIFS($C$7:$AGE$7,"="&amp;$AGK$1,$C217:$AGE217,"н")=0,"",COUNTIFS($C$7:$AGE$7,"="&amp;$AGK$1,$C217:$AGE217,"н"))</f>
        <v>11</v>
      </c>
      <c r="AGL217" s="36" t="str">
        <f>IF(COUNTIFS($C$6:$AGE$6,9,$C217:$AGE217,"б")=0,"",COUNTIFS($C$6:$AGE$6,9,$C217:$AGE217,"б"))</f>
        <v/>
      </c>
      <c r="AGM217" s="36" t="str">
        <f t="shared" ref="AGM217:AGM231" si="781">IF(COUNTIFS($C$6:$AGE$6,9,$C217:$AGE217,"у")=0,"",COUNTIFS($C$6:$AGE$6,9,$C217:$AGE217,"у"))</f>
        <v/>
      </c>
      <c r="AGN217" s="39">
        <f>IF(COUNTIFS($C$6:$AGE$6,9,$C217:$AGE217,"н")=0,"",COUNTIFS($C$6:$AGE$6,9,$C217:$AGE217,"н"))</f>
        <v>18</v>
      </c>
      <c r="AGO217" s="36" t="str">
        <f>IF(COUNTIFS($C$6:$AGE$6,10,$C217:$AGE217,"б")=0,"",COUNTIFS($C$6:$AGE$6,10,$C217:$AGE217,"б"))</f>
        <v/>
      </c>
      <c r="AGP217" s="36" t="str">
        <f t="shared" ref="AGP217:AGP231" si="782">IF(COUNTIFS($C$6:$AGE$6,10,$C217:$AGE217,"у")=0,"",COUNTIFS($C$6:$AGE$6,10,$C217:$AGE217,"у"))</f>
        <v/>
      </c>
      <c r="AGQ217" s="39" t="str">
        <f>IF(COUNTIFS($C$6:$AGE$6,10,$C217:$AGE217,"н")=0,"",COUNTIFS($C$6:$AGE$6,10,$C217:$AGE217,"н"))</f>
        <v/>
      </c>
      <c r="AGR217" s="36" t="str">
        <f>IF(COUNTIFS($C$6:$AGE$6,11,$C217:$AGE217,"б")=0,"",COUNTIFS($C$6:$AGE$6,11,$C217:$AGE217,"б"))</f>
        <v/>
      </c>
      <c r="AGS217" s="36" t="str">
        <f t="shared" ref="AGS217:AGS231" si="783">IF(COUNTIFS($C$6:$AGE$6,11,$C217:$AGE217,"у")=0,"",COUNTIFS($C$6:$AGE$6,11,$C217:$AGE217,"у"))</f>
        <v/>
      </c>
      <c r="AGT217" s="39" t="str">
        <f>IF(COUNTIFS($C$6:$AGE$6,11,$C217:$AGE217,"н")=0,"",COUNTIFS($C$6:$AGE$6,11,$C217:$AGE217,"н"))</f>
        <v/>
      </c>
      <c r="AGU217" s="36" t="str">
        <f>IF(COUNTIFS($C$6:$AGE$6,12,$C217:$AGE217,"б")=0,"",COUNTIFS($C$6:$AGE$6,12,$C217:$AGE217,"б"))</f>
        <v/>
      </c>
      <c r="AGV217" s="36" t="str">
        <f t="shared" ref="AGV217:AGV231" si="784">IF(COUNTIFS($C$6:$AGE$6,12,$C217:$AGE217,"у")=0,"",COUNTIFS($C$6:$AGE$6,12,$C217:$AGE217,"у"))</f>
        <v/>
      </c>
      <c r="AGW217" s="39" t="str">
        <f>IF(COUNTIFS($C$6:$AGE$6,12,$C217:$AGE217,"н")=0,"",COUNTIFS($C$6:$AGE$6,12,$C217:$AGE217,"н"))</f>
        <v/>
      </c>
      <c r="AGX217" s="36" t="str">
        <f>IF(COUNTIFS($C$6:$AGE$6,1,$C217:$AGE217,"б")=0,"",COUNTIFS($C$6:$AGE$6,1,$C217:$AGE217,"б"))</f>
        <v/>
      </c>
      <c r="AGY217" s="36" t="str">
        <f t="shared" ref="AGY217:AGY231" si="785">IF(COUNTIFS($C$6:$AGE$6,1,$C217:$AGE217,"у")=0,"",COUNTIFS($C$6:$AGE$6,1,$C217:$AGE217,"у"))</f>
        <v/>
      </c>
      <c r="AGZ217" s="39" t="str">
        <f>IF(COUNTIFS($C$6:$AGE$6,1,$C217:$AGE217,"н")=0,"",COUNTIFS($C$6:$AGE$6,1,$C217:$AGE217,"н"))</f>
        <v/>
      </c>
      <c r="AHA217" s="36" t="str">
        <f>IF(COUNTIFS($C$6:$AGE$6,2,$C217:$AGE217,"б")=0,"",COUNTIFS($C$6:$AGE$6,2,$C217:$AGE217,"б"))</f>
        <v/>
      </c>
      <c r="AHB217" s="36" t="str">
        <f t="shared" ref="AHB217:AHB231" si="786">IF(COUNTIFS($C$6:$AGE$6,2,$C217:$AGE217,"у")=0,"",COUNTIFS($C$6:$AGE$6,2,$C217:$AGE217,"у"))</f>
        <v/>
      </c>
      <c r="AHC217" s="39" t="str">
        <f>IF(COUNTIFS($C$6:$AGE$6,2,$C217:$AGE217,"н")=0,"",COUNTIFS($C$6:$AGE$6,2,$C217:$AGE217,"н"))</f>
        <v/>
      </c>
      <c r="AHD217" s="36" t="str">
        <f>IF(COUNTIFS($C$6:$AGE$6,3,$C217:$AGE217,"б")=0,"",COUNTIFS($C$6:$AGE$6,3,$C217:$AGE217,"б"))</f>
        <v/>
      </c>
      <c r="AHE217" s="36" t="str">
        <f t="shared" ref="AHE217:AHE231" si="787">IF(COUNTIFS($C$6:$AGE$6,3,$C217:$AGE217,"у")=0,"",COUNTIFS($C$6:$AGE$6,3,$C217:$AGE217,"у"))</f>
        <v/>
      </c>
      <c r="AHF217" s="39" t="str">
        <f>IF(COUNTIFS($C$6:$AGE$6,3,$C217:$AGE217,"н")=0,"",COUNTIFS($C$6:$AGE$6,3,$C217:$AGE217,"н"))</f>
        <v/>
      </c>
      <c r="AHG217" s="36" t="str">
        <f>IF(COUNTIFS($C$6:$AGE$6,4,$C217:$AGE217,"б")=0,"",COUNTIFS($C$6:$AGE$6,4,$C217:$AGE217,"б"))</f>
        <v/>
      </c>
      <c r="AHH217" s="36" t="str">
        <f t="shared" ref="AHH217:AHH231" si="788">IF(COUNTIFS($C$6:$AGE$6,4,$C217:$AGE217,"у")=0,"",COUNTIFS($C$6:$AGE$6,4,$C217:$AGE217,"у"))</f>
        <v/>
      </c>
      <c r="AHI217" s="39" t="str">
        <f>IF(COUNTIFS($C$6:$AGE$6,4,$C217:$AGE217,"н")=0,"",COUNTIFS($C$6:$AGE$6,4,$C217:$AGE217,"н"))</f>
        <v/>
      </c>
      <c r="AHJ217" s="36" t="str">
        <f>IF(COUNTIFS($C$6:$AGE$6,5,$C217:$AGE217,"б")=0,"",COUNTIFS($C$6:$AGE$6,5,$C217:$AGE217,"б"))</f>
        <v/>
      </c>
      <c r="AHK217" s="36" t="str">
        <f t="shared" ref="AHK217:AHK231" si="789">IF(COUNTIFS($C$6:$AGE$6,5,$C217:$AGE217,"у")=0,"",COUNTIFS($C$6:$AGE$6,5,$C217:$AGE217,"у"))</f>
        <v/>
      </c>
      <c r="AHL217" s="39" t="str">
        <f>IF(COUNTIFS($C$6:$AGE$6,5,$C217:$AGE217,"н")=0,"",COUNTIFS($C$6:$AGE$6,5,$C217:$AGE217,"н"))</f>
        <v/>
      </c>
      <c r="AHM217" s="36" t="str">
        <f>IF(COUNTIFS($C$6:$AGE$6,6,$C217:$AGE217,"б")=0,"",COUNTIFS($C$6:$AGE$6,6,$C217:$AGE217,"б"))</f>
        <v/>
      </c>
      <c r="AHN217" s="36" t="str">
        <f t="shared" ref="AHN217:AHN231" si="790">IF(COUNTIFS($C$6:$AGE$6,6,$C217:$AGE217,"у")=0,"",COUNTIFS($C$6:$AGE$6,6,$C217:$AGE217,"у"))</f>
        <v/>
      </c>
      <c r="AHO217" s="39" t="str">
        <f>IF(COUNTIFS($C$6:$AGE$6,6,$C217:$AGE217,"н")=0,"",COUNTIFS($C$6:$AGE$6,6,$C217:$AGE217,"н"))</f>
        <v/>
      </c>
    </row>
    <row r="218" spans="1:918" s="5" customFormat="1" outlineLevel="1" x14ac:dyDescent="0.25">
      <c r="A218" s="35">
        <f>A217+1</f>
        <v>2</v>
      </c>
      <c r="B218" s="46" t="s">
        <v>112</v>
      </c>
      <c r="C218" s="37"/>
      <c r="D218" s="35"/>
      <c r="E218" s="35"/>
      <c r="F218" s="35"/>
      <c r="G218" s="57"/>
      <c r="H218" s="57" t="s">
        <v>399</v>
      </c>
      <c r="I218" s="57" t="s">
        <v>399</v>
      </c>
      <c r="J218" s="57"/>
      <c r="K218" s="57"/>
      <c r="L218" s="57"/>
      <c r="M218" s="57" t="s">
        <v>399</v>
      </c>
      <c r="N218" s="57"/>
      <c r="O218" s="57"/>
      <c r="P218" s="57" t="s">
        <v>399</v>
      </c>
      <c r="Q218" s="57" t="s">
        <v>399</v>
      </c>
      <c r="R218" s="38"/>
      <c r="S218" s="38"/>
      <c r="T218" s="38"/>
      <c r="U218" s="38"/>
      <c r="V218" s="38"/>
      <c r="W218" s="57" t="s">
        <v>399</v>
      </c>
      <c r="X218" s="57"/>
      <c r="Y218" s="57"/>
      <c r="Z218" s="57"/>
      <c r="AA218" s="57" t="s">
        <v>399</v>
      </c>
      <c r="AB218" s="57" t="s">
        <v>399</v>
      </c>
      <c r="AC218" s="57" t="s">
        <v>399</v>
      </c>
      <c r="AD218" s="57"/>
      <c r="AE218" s="57"/>
      <c r="AF218" s="57"/>
      <c r="AG218" s="57"/>
      <c r="AH218" s="57"/>
      <c r="AI218" s="57"/>
      <c r="AJ218" s="57" t="s">
        <v>399</v>
      </c>
      <c r="AK218" s="57" t="s">
        <v>399</v>
      </c>
      <c r="AL218" s="57" t="s">
        <v>399</v>
      </c>
      <c r="AM218" s="38"/>
      <c r="AN218" s="38"/>
      <c r="AO218" s="38"/>
      <c r="AP218" s="38"/>
      <c r="AQ218" s="37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7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7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7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7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7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7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7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ref="AGF218:AGF231" si="791">IF(COUNTIFS($C$7:$AGE$7,"="&amp;$AGK$1,$C218:$AGE218,"б")=0,"",COUNTIFS($C$7:$AGE$7,"="&amp;$AGK$1,$C218:$AGE218,"б"))</f>
        <v/>
      </c>
      <c r="AGG218" s="43" t="str">
        <f t="shared" ref="AGG218:AGG231" si="792">IF(COUNTIFS($C$7:$AGE$7,"="&amp;$AGK$1,$C218:$AGE218,"у")=0,"",COUNTIFS($C$7:$AGE$7,"="&amp;$AGK$1,$C218:$AGE218,"у"))</f>
        <v/>
      </c>
      <c r="AGH218" s="35">
        <f t="shared" si="780"/>
        <v>7</v>
      </c>
      <c r="AGL218" s="36" t="str">
        <f t="shared" ref="AGL218:AGL231" si="793">IF(COUNTIFS($C$6:$AGE$6,9,$C218:$AGE218,"б")=0,"",COUNTIFS($C$6:$AGE$6,9,$C218:$AGE218,"б"))</f>
        <v/>
      </c>
      <c r="AGM218" s="36" t="str">
        <f t="shared" si="781"/>
        <v/>
      </c>
      <c r="AGN218" s="39">
        <f t="shared" ref="AGN218:AGN231" si="794">IF(COUNTIFS($C$6:$AGE$6,9,$C218:$AGE218,"н")=0,"",COUNTIFS($C$6:$AGE$6,9,$C218:$AGE218,"н"))</f>
        <v>12</v>
      </c>
      <c r="AGO218" s="36" t="str">
        <f t="shared" ref="AGO218:AGO231" si="795">IF(COUNTIFS($C$6:$AGE$6,10,$C218:$AGE218,"б")=0,"",COUNTIFS($C$6:$AGE$6,10,$C218:$AGE218,"б"))</f>
        <v/>
      </c>
      <c r="AGP218" s="36" t="str">
        <f t="shared" si="782"/>
        <v/>
      </c>
      <c r="AGQ218" s="39" t="str">
        <f t="shared" ref="AGQ218:AGQ231" si="796">IF(COUNTIFS($C$6:$AGE$6,10,$C218:$AGE218,"н")=0,"",COUNTIFS($C$6:$AGE$6,10,$C218:$AGE218,"н"))</f>
        <v/>
      </c>
      <c r="AGR218" s="36" t="str">
        <f t="shared" ref="AGR218:AGR231" si="797">IF(COUNTIFS($C$6:$AGE$6,11,$C218:$AGE218,"б")=0,"",COUNTIFS($C$6:$AGE$6,11,$C218:$AGE218,"б"))</f>
        <v/>
      </c>
      <c r="AGS218" s="36" t="str">
        <f t="shared" si="783"/>
        <v/>
      </c>
      <c r="AGT218" s="39" t="str">
        <f t="shared" ref="AGT218:AGT231" si="798">IF(COUNTIFS($C$6:$AGE$6,11,$C218:$AGE218,"н")=0,"",COUNTIFS($C$6:$AGE$6,11,$C218:$AGE218,"н"))</f>
        <v/>
      </c>
      <c r="AGU218" s="36" t="str">
        <f t="shared" ref="AGU218:AGU231" si="799">IF(COUNTIFS($C$6:$AGE$6,12,$C218:$AGE218,"б")=0,"",COUNTIFS($C$6:$AGE$6,12,$C218:$AGE218,"б"))</f>
        <v/>
      </c>
      <c r="AGV218" s="36" t="str">
        <f t="shared" si="784"/>
        <v/>
      </c>
      <c r="AGW218" s="39" t="str">
        <f t="shared" ref="AGW218:AGW231" si="800">IF(COUNTIFS($C$6:$AGE$6,12,$C218:$AGE218,"н")=0,"",COUNTIFS($C$6:$AGE$6,12,$C218:$AGE218,"н"))</f>
        <v/>
      </c>
      <c r="AGX218" s="36" t="str">
        <f t="shared" ref="AGX218:AGX231" si="801">IF(COUNTIFS($C$6:$AGE$6,1,$C218:$AGE218,"б")=0,"",COUNTIFS($C$6:$AGE$6,1,$C218:$AGE218,"б"))</f>
        <v/>
      </c>
      <c r="AGY218" s="36" t="str">
        <f t="shared" si="785"/>
        <v/>
      </c>
      <c r="AGZ218" s="39" t="str">
        <f t="shared" ref="AGZ218:AGZ231" si="802">IF(COUNTIFS($C$6:$AGE$6,1,$C218:$AGE218,"н")=0,"",COUNTIFS($C$6:$AGE$6,1,$C218:$AGE218,"н"))</f>
        <v/>
      </c>
      <c r="AHA218" s="36" t="str">
        <f t="shared" ref="AHA218:AHA231" si="803">IF(COUNTIFS($C$6:$AGE$6,2,$C218:$AGE218,"б")=0,"",COUNTIFS($C$6:$AGE$6,2,$C218:$AGE218,"б"))</f>
        <v/>
      </c>
      <c r="AHB218" s="36" t="str">
        <f t="shared" si="786"/>
        <v/>
      </c>
      <c r="AHC218" s="39" t="str">
        <f t="shared" ref="AHC218:AHC231" si="804">IF(COUNTIFS($C$6:$AGE$6,2,$C218:$AGE218,"н")=0,"",COUNTIFS($C$6:$AGE$6,2,$C218:$AGE218,"н"))</f>
        <v/>
      </c>
      <c r="AHD218" s="36" t="str">
        <f t="shared" ref="AHD218:AHD231" si="805">IF(COUNTIFS($C$6:$AGE$6,3,$C218:$AGE218,"б")=0,"",COUNTIFS($C$6:$AGE$6,3,$C218:$AGE218,"б"))</f>
        <v/>
      </c>
      <c r="AHE218" s="36" t="str">
        <f t="shared" si="787"/>
        <v/>
      </c>
      <c r="AHF218" s="39" t="str">
        <f t="shared" ref="AHF218:AHF231" si="806">IF(COUNTIFS($C$6:$AGE$6,3,$C218:$AGE218,"н")=0,"",COUNTIFS($C$6:$AGE$6,3,$C218:$AGE218,"н"))</f>
        <v/>
      </c>
      <c r="AHG218" s="36" t="str">
        <f t="shared" ref="AHG218:AHG231" si="807">IF(COUNTIFS($C$6:$AGE$6,4,$C218:$AGE218,"б")=0,"",COUNTIFS($C$6:$AGE$6,4,$C218:$AGE218,"б"))</f>
        <v/>
      </c>
      <c r="AHH218" s="36" t="str">
        <f t="shared" si="788"/>
        <v/>
      </c>
      <c r="AHI218" s="39" t="str">
        <f t="shared" ref="AHI218:AHI231" si="808">IF(COUNTIFS($C$6:$AGE$6,4,$C218:$AGE218,"н")=0,"",COUNTIFS($C$6:$AGE$6,4,$C218:$AGE218,"н"))</f>
        <v/>
      </c>
      <c r="AHJ218" s="36" t="str">
        <f t="shared" ref="AHJ218:AHJ231" si="809">IF(COUNTIFS($C$6:$AGE$6,5,$C218:$AGE218,"б")=0,"",COUNTIFS($C$6:$AGE$6,5,$C218:$AGE218,"б"))</f>
        <v/>
      </c>
      <c r="AHK218" s="36" t="str">
        <f t="shared" si="789"/>
        <v/>
      </c>
      <c r="AHL218" s="39" t="str">
        <f t="shared" ref="AHL218:AHL231" si="810">IF(COUNTIFS($C$6:$AGE$6,5,$C218:$AGE218,"н")=0,"",COUNTIFS($C$6:$AGE$6,5,$C218:$AGE218,"н"))</f>
        <v/>
      </c>
      <c r="AHM218" s="36" t="str">
        <f t="shared" ref="AHM218:AHM231" si="811">IF(COUNTIFS($C$6:$AGE$6,6,$C218:$AGE218,"б")=0,"",COUNTIFS($C$6:$AGE$6,6,$C218:$AGE218,"б"))</f>
        <v/>
      </c>
      <c r="AHN218" s="36" t="str">
        <f t="shared" si="790"/>
        <v/>
      </c>
      <c r="AHO218" s="39" t="str">
        <f t="shared" ref="AHO218:AHO231" si="812">IF(COUNTIFS($C$6:$AGE$6,6,$C218:$AGE218,"н")=0,"",COUNTIFS($C$6:$AGE$6,6,$C218:$AGE218,"н"))</f>
        <v/>
      </c>
    </row>
    <row r="219" spans="1:918" s="5" customFormat="1" outlineLevel="1" x14ac:dyDescent="0.25">
      <c r="A219" s="35">
        <f t="shared" ref="A219:A231" si="813">A218+1</f>
        <v>3</v>
      </c>
      <c r="B219" s="46" t="s">
        <v>113</v>
      </c>
      <c r="C219" s="37"/>
      <c r="D219" s="35"/>
      <c r="E219" s="35"/>
      <c r="F219" s="35"/>
      <c r="G219" s="57"/>
      <c r="H219" s="57"/>
      <c r="I219" s="57"/>
      <c r="J219" s="57"/>
      <c r="K219" s="57" t="s">
        <v>399</v>
      </c>
      <c r="L219" s="57" t="s">
        <v>399</v>
      </c>
      <c r="M219" s="57" t="s">
        <v>399</v>
      </c>
      <c r="N219" s="57"/>
      <c r="O219" s="57"/>
      <c r="P219" s="57" t="s">
        <v>399</v>
      </c>
      <c r="Q219" s="57" t="s">
        <v>399</v>
      </c>
      <c r="R219" s="38"/>
      <c r="S219" s="38"/>
      <c r="T219" s="38"/>
      <c r="U219" s="38"/>
      <c r="V219" s="38"/>
      <c r="W219" s="57" t="s">
        <v>399</v>
      </c>
      <c r="X219" s="57" t="s">
        <v>399</v>
      </c>
      <c r="Y219" s="57"/>
      <c r="Z219" s="57"/>
      <c r="AA219" s="57" t="s">
        <v>399</v>
      </c>
      <c r="AB219" s="57" t="s">
        <v>399</v>
      </c>
      <c r="AC219" s="57" t="s">
        <v>399</v>
      </c>
      <c r="AD219" s="57"/>
      <c r="AE219" s="57"/>
      <c r="AF219" s="57"/>
      <c r="AG219" s="57"/>
      <c r="AH219" s="57"/>
      <c r="AI219" s="57"/>
      <c r="AJ219" s="57" t="s">
        <v>399</v>
      </c>
      <c r="AK219" s="57" t="s">
        <v>399</v>
      </c>
      <c r="AL219" s="57" t="s">
        <v>399</v>
      </c>
      <c r="AM219" s="38"/>
      <c r="AN219" s="38"/>
      <c r="AO219" s="38"/>
      <c r="AP219" s="38"/>
      <c r="AQ219" s="37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7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7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7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7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7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7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91"/>
        <v/>
      </c>
      <c r="AGG219" s="43" t="str">
        <f t="shared" si="792"/>
        <v/>
      </c>
      <c r="AGH219" s="35">
        <f t="shared" si="780"/>
        <v>8</v>
      </c>
      <c r="AGL219" s="36" t="str">
        <f t="shared" si="793"/>
        <v/>
      </c>
      <c r="AGM219" s="36" t="str">
        <f t="shared" si="781"/>
        <v/>
      </c>
      <c r="AGN219" s="39">
        <f t="shared" si="794"/>
        <v>13</v>
      </c>
      <c r="AGO219" s="36" t="str">
        <f t="shared" si="795"/>
        <v/>
      </c>
      <c r="AGP219" s="36" t="str">
        <f t="shared" si="782"/>
        <v/>
      </c>
      <c r="AGQ219" s="39" t="str">
        <f t="shared" si="796"/>
        <v/>
      </c>
      <c r="AGR219" s="36" t="str">
        <f t="shared" si="797"/>
        <v/>
      </c>
      <c r="AGS219" s="36" t="str">
        <f t="shared" si="783"/>
        <v/>
      </c>
      <c r="AGT219" s="39" t="str">
        <f t="shared" si="798"/>
        <v/>
      </c>
      <c r="AGU219" s="36" t="str">
        <f t="shared" si="799"/>
        <v/>
      </c>
      <c r="AGV219" s="36" t="str">
        <f t="shared" si="784"/>
        <v/>
      </c>
      <c r="AGW219" s="39" t="str">
        <f t="shared" si="800"/>
        <v/>
      </c>
      <c r="AGX219" s="36" t="str">
        <f t="shared" si="801"/>
        <v/>
      </c>
      <c r="AGY219" s="36" t="str">
        <f t="shared" si="785"/>
        <v/>
      </c>
      <c r="AGZ219" s="39" t="str">
        <f t="shared" si="802"/>
        <v/>
      </c>
      <c r="AHA219" s="36" t="str">
        <f t="shared" si="803"/>
        <v/>
      </c>
      <c r="AHB219" s="36" t="str">
        <f t="shared" si="786"/>
        <v/>
      </c>
      <c r="AHC219" s="39" t="str">
        <f t="shared" si="804"/>
        <v/>
      </c>
      <c r="AHD219" s="36" t="str">
        <f t="shared" si="805"/>
        <v/>
      </c>
      <c r="AHE219" s="36" t="str">
        <f t="shared" si="787"/>
        <v/>
      </c>
      <c r="AHF219" s="39" t="str">
        <f t="shared" si="806"/>
        <v/>
      </c>
      <c r="AHG219" s="36" t="str">
        <f t="shared" si="807"/>
        <v/>
      </c>
      <c r="AHH219" s="36" t="str">
        <f t="shared" si="788"/>
        <v/>
      </c>
      <c r="AHI219" s="39" t="str">
        <f t="shared" si="808"/>
        <v/>
      </c>
      <c r="AHJ219" s="36" t="str">
        <f t="shared" si="809"/>
        <v/>
      </c>
      <c r="AHK219" s="36" t="str">
        <f t="shared" si="789"/>
        <v/>
      </c>
      <c r="AHL219" s="39" t="str">
        <f t="shared" si="810"/>
        <v/>
      </c>
      <c r="AHM219" s="36" t="str">
        <f t="shared" si="811"/>
        <v/>
      </c>
      <c r="AHN219" s="36" t="str">
        <f t="shared" si="790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114</v>
      </c>
      <c r="C220" s="37"/>
      <c r="D220" s="35"/>
      <c r="E220" s="35"/>
      <c r="F220" s="35"/>
      <c r="G220" s="57"/>
      <c r="H220" s="57" t="s">
        <v>399</v>
      </c>
      <c r="I220" s="57" t="s">
        <v>399</v>
      </c>
      <c r="J220" s="57"/>
      <c r="K220" s="57" t="s">
        <v>399</v>
      </c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 t="s">
        <v>399</v>
      </c>
      <c r="X220" s="57" t="s">
        <v>399</v>
      </c>
      <c r="Y220" s="57"/>
      <c r="Z220" s="57"/>
      <c r="AA220" s="57" t="s">
        <v>399</v>
      </c>
      <c r="AB220" s="57" t="s">
        <v>399</v>
      </c>
      <c r="AC220" s="57" t="s">
        <v>399</v>
      </c>
      <c r="AD220" s="57"/>
      <c r="AE220" s="57" t="s">
        <v>399</v>
      </c>
      <c r="AF220" s="57" t="s">
        <v>399</v>
      </c>
      <c r="AG220" s="57" t="s">
        <v>399</v>
      </c>
      <c r="AH220" s="57"/>
      <c r="AI220" s="57"/>
      <c r="AJ220" s="57" t="s">
        <v>399</v>
      </c>
      <c r="AK220" s="57" t="s">
        <v>399</v>
      </c>
      <c r="AL220" s="57" t="s">
        <v>399</v>
      </c>
      <c r="AM220" s="38"/>
      <c r="AN220" s="38"/>
      <c r="AO220" s="38"/>
      <c r="AP220" s="38"/>
      <c r="AQ220" s="37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7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7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7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7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7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7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91"/>
        <v/>
      </c>
      <c r="AGG220" s="43" t="str">
        <f t="shared" si="792"/>
        <v/>
      </c>
      <c r="AGH220" s="35">
        <f t="shared" si="780"/>
        <v>11</v>
      </c>
      <c r="AGL220" s="36" t="str">
        <f t="shared" si="793"/>
        <v/>
      </c>
      <c r="AGM220" s="36" t="str">
        <f t="shared" si="781"/>
        <v/>
      </c>
      <c r="AGN220" s="39">
        <f t="shared" si="794"/>
        <v>14</v>
      </c>
      <c r="AGO220" s="36" t="str">
        <f t="shared" si="795"/>
        <v/>
      </c>
      <c r="AGP220" s="36" t="str">
        <f t="shared" si="782"/>
        <v/>
      </c>
      <c r="AGQ220" s="39" t="str">
        <f t="shared" si="796"/>
        <v/>
      </c>
      <c r="AGR220" s="36" t="str">
        <f t="shared" si="797"/>
        <v/>
      </c>
      <c r="AGS220" s="36" t="str">
        <f t="shared" si="783"/>
        <v/>
      </c>
      <c r="AGT220" s="39" t="str">
        <f t="shared" si="798"/>
        <v/>
      </c>
      <c r="AGU220" s="36" t="str">
        <f t="shared" si="799"/>
        <v/>
      </c>
      <c r="AGV220" s="36" t="str">
        <f t="shared" si="784"/>
        <v/>
      </c>
      <c r="AGW220" s="39" t="str">
        <f t="shared" si="800"/>
        <v/>
      </c>
      <c r="AGX220" s="36" t="str">
        <f t="shared" si="801"/>
        <v/>
      </c>
      <c r="AGY220" s="36" t="str">
        <f t="shared" si="785"/>
        <v/>
      </c>
      <c r="AGZ220" s="39" t="str">
        <f t="shared" si="802"/>
        <v/>
      </c>
      <c r="AHA220" s="36" t="str">
        <f t="shared" si="803"/>
        <v/>
      </c>
      <c r="AHB220" s="36" t="str">
        <f t="shared" si="786"/>
        <v/>
      </c>
      <c r="AHC220" s="39" t="str">
        <f t="shared" si="804"/>
        <v/>
      </c>
      <c r="AHD220" s="36" t="str">
        <f t="shared" si="805"/>
        <v/>
      </c>
      <c r="AHE220" s="36" t="str">
        <f t="shared" si="787"/>
        <v/>
      </c>
      <c r="AHF220" s="39" t="str">
        <f t="shared" si="806"/>
        <v/>
      </c>
      <c r="AHG220" s="36" t="str">
        <f t="shared" si="807"/>
        <v/>
      </c>
      <c r="AHH220" s="36" t="str">
        <f t="shared" si="788"/>
        <v/>
      </c>
      <c r="AHI220" s="39" t="str">
        <f t="shared" si="808"/>
        <v/>
      </c>
      <c r="AHJ220" s="36" t="str">
        <f t="shared" si="809"/>
        <v/>
      </c>
      <c r="AHK220" s="36" t="str">
        <f t="shared" si="789"/>
        <v/>
      </c>
      <c r="AHL220" s="39" t="str">
        <f t="shared" si="810"/>
        <v/>
      </c>
      <c r="AHM220" s="36" t="str">
        <f t="shared" si="811"/>
        <v/>
      </c>
      <c r="AHN220" s="36" t="str">
        <f t="shared" si="790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5</v>
      </c>
      <c r="B221" s="46" t="s">
        <v>115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37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7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7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7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7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7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91"/>
        <v/>
      </c>
      <c r="AGG221" s="43" t="str">
        <f t="shared" si="792"/>
        <v/>
      </c>
      <c r="AGH221" s="35" t="str">
        <f t="shared" si="780"/>
        <v/>
      </c>
      <c r="AGL221" s="36" t="str">
        <f t="shared" si="793"/>
        <v/>
      </c>
      <c r="AGM221" s="36" t="str">
        <f t="shared" si="781"/>
        <v/>
      </c>
      <c r="AGN221" s="39" t="str">
        <f t="shared" si="794"/>
        <v/>
      </c>
      <c r="AGO221" s="36" t="str">
        <f t="shared" si="795"/>
        <v/>
      </c>
      <c r="AGP221" s="36" t="str">
        <f t="shared" si="782"/>
        <v/>
      </c>
      <c r="AGQ221" s="39" t="str">
        <f t="shared" si="796"/>
        <v/>
      </c>
      <c r="AGR221" s="36" t="str">
        <f t="shared" si="797"/>
        <v/>
      </c>
      <c r="AGS221" s="36" t="str">
        <f t="shared" si="783"/>
        <v/>
      </c>
      <c r="AGT221" s="39" t="str">
        <f t="shared" si="798"/>
        <v/>
      </c>
      <c r="AGU221" s="36" t="str">
        <f t="shared" si="799"/>
        <v/>
      </c>
      <c r="AGV221" s="36" t="str">
        <f t="shared" si="784"/>
        <v/>
      </c>
      <c r="AGW221" s="39" t="str">
        <f t="shared" si="800"/>
        <v/>
      </c>
      <c r="AGX221" s="36" t="str">
        <f t="shared" si="801"/>
        <v/>
      </c>
      <c r="AGY221" s="36" t="str">
        <f t="shared" si="785"/>
        <v/>
      </c>
      <c r="AGZ221" s="39" t="str">
        <f t="shared" si="802"/>
        <v/>
      </c>
      <c r="AHA221" s="36" t="str">
        <f t="shared" si="803"/>
        <v/>
      </c>
      <c r="AHB221" s="36" t="str">
        <f t="shared" si="786"/>
        <v/>
      </c>
      <c r="AHC221" s="39" t="str">
        <f t="shared" si="804"/>
        <v/>
      </c>
      <c r="AHD221" s="36" t="str">
        <f t="shared" si="805"/>
        <v/>
      </c>
      <c r="AHE221" s="36" t="str">
        <f t="shared" si="787"/>
        <v/>
      </c>
      <c r="AHF221" s="39" t="str">
        <f t="shared" si="806"/>
        <v/>
      </c>
      <c r="AHG221" s="36" t="str">
        <f t="shared" si="807"/>
        <v/>
      </c>
      <c r="AHH221" s="36" t="str">
        <f t="shared" si="788"/>
        <v/>
      </c>
      <c r="AHI221" s="39" t="str">
        <f t="shared" si="808"/>
        <v/>
      </c>
      <c r="AHJ221" s="36" t="str">
        <f t="shared" si="809"/>
        <v/>
      </c>
      <c r="AHK221" s="36" t="str">
        <f t="shared" si="789"/>
        <v/>
      </c>
      <c r="AHL221" s="39" t="str">
        <f t="shared" si="810"/>
        <v/>
      </c>
      <c r="AHM221" s="36" t="str">
        <f t="shared" si="811"/>
        <v/>
      </c>
      <c r="AHN221" s="36" t="str">
        <f t="shared" si="790"/>
        <v/>
      </c>
      <c r="AHO221" s="39" t="str">
        <f t="shared" si="812"/>
        <v/>
      </c>
    </row>
    <row r="222" spans="1:918" s="5" customFormat="1" ht="15.75" customHeight="1" outlineLevel="1" x14ac:dyDescent="0.25">
      <c r="A222" s="35">
        <f t="shared" si="813"/>
        <v>6</v>
      </c>
      <c r="B222" s="46" t="s">
        <v>116</v>
      </c>
      <c r="C222" s="37"/>
      <c r="D222" s="35"/>
      <c r="E222" s="35"/>
      <c r="F222" s="35"/>
      <c r="G222" s="57"/>
      <c r="H222" s="57" t="s">
        <v>399</v>
      </c>
      <c r="I222" s="57" t="s">
        <v>399</v>
      </c>
      <c r="J222" s="57"/>
      <c r="K222" s="57" t="s">
        <v>399</v>
      </c>
      <c r="L222" s="57" t="s">
        <v>399</v>
      </c>
      <c r="M222" s="57" t="s">
        <v>399</v>
      </c>
      <c r="N222" s="57"/>
      <c r="O222" s="57"/>
      <c r="P222" s="57" t="s">
        <v>399</v>
      </c>
      <c r="Q222" s="57" t="s">
        <v>399</v>
      </c>
      <c r="R222" s="38"/>
      <c r="S222" s="38"/>
      <c r="T222" s="38"/>
      <c r="U222" s="38"/>
      <c r="V222" s="38"/>
      <c r="W222" s="57" t="s">
        <v>399</v>
      </c>
      <c r="X222" s="57" t="s">
        <v>399</v>
      </c>
      <c r="Y222" s="57"/>
      <c r="Z222" s="57"/>
      <c r="AA222" s="57" t="s">
        <v>399</v>
      </c>
      <c r="AB222" s="57" t="s">
        <v>399</v>
      </c>
      <c r="AC222" s="57" t="s">
        <v>399</v>
      </c>
      <c r="AD222" s="57"/>
      <c r="AE222" s="57" t="s">
        <v>399</v>
      </c>
      <c r="AF222" s="57" t="s">
        <v>399</v>
      </c>
      <c r="AG222" s="57" t="s">
        <v>399</v>
      </c>
      <c r="AH222" s="57"/>
      <c r="AI222" s="57"/>
      <c r="AJ222" s="57" t="s">
        <v>399</v>
      </c>
      <c r="AK222" s="57" t="s">
        <v>399</v>
      </c>
      <c r="AL222" s="57" t="s">
        <v>399</v>
      </c>
      <c r="AM222" s="38"/>
      <c r="AN222" s="38"/>
      <c r="AO222" s="38"/>
      <c r="AP222" s="38"/>
      <c r="AQ222" s="37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7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7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7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7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7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7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91"/>
        <v/>
      </c>
      <c r="AGG222" s="43" t="str">
        <f t="shared" si="792"/>
        <v/>
      </c>
      <c r="AGH222" s="35">
        <f t="shared" si="780"/>
        <v>11</v>
      </c>
      <c r="AGL222" s="36" t="str">
        <f t="shared" si="793"/>
        <v/>
      </c>
      <c r="AGM222" s="36" t="str">
        <f t="shared" si="781"/>
        <v/>
      </c>
      <c r="AGN222" s="39">
        <f t="shared" si="794"/>
        <v>18</v>
      </c>
      <c r="AGO222" s="36" t="str">
        <f t="shared" si="795"/>
        <v/>
      </c>
      <c r="AGP222" s="36" t="str">
        <f t="shared" si="782"/>
        <v/>
      </c>
      <c r="AGQ222" s="39" t="str">
        <f t="shared" si="796"/>
        <v/>
      </c>
      <c r="AGR222" s="36" t="str">
        <f t="shared" si="797"/>
        <v/>
      </c>
      <c r="AGS222" s="36" t="str">
        <f t="shared" si="783"/>
        <v/>
      </c>
      <c r="AGT222" s="39" t="str">
        <f t="shared" si="798"/>
        <v/>
      </c>
      <c r="AGU222" s="36" t="str">
        <f t="shared" si="799"/>
        <v/>
      </c>
      <c r="AGV222" s="36" t="str">
        <f t="shared" si="784"/>
        <v/>
      </c>
      <c r="AGW222" s="39" t="str">
        <f t="shared" si="800"/>
        <v/>
      </c>
      <c r="AGX222" s="36" t="str">
        <f t="shared" si="801"/>
        <v/>
      </c>
      <c r="AGY222" s="36" t="str">
        <f t="shared" si="785"/>
        <v/>
      </c>
      <c r="AGZ222" s="39" t="str">
        <f t="shared" si="802"/>
        <v/>
      </c>
      <c r="AHA222" s="36" t="str">
        <f t="shared" si="803"/>
        <v/>
      </c>
      <c r="AHB222" s="36" t="str">
        <f t="shared" si="786"/>
        <v/>
      </c>
      <c r="AHC222" s="39" t="str">
        <f t="shared" si="804"/>
        <v/>
      </c>
      <c r="AHD222" s="36" t="str">
        <f t="shared" si="805"/>
        <v/>
      </c>
      <c r="AHE222" s="36" t="str">
        <f t="shared" si="787"/>
        <v/>
      </c>
      <c r="AHF222" s="39" t="str">
        <f t="shared" si="806"/>
        <v/>
      </c>
      <c r="AHG222" s="36" t="str">
        <f t="shared" si="807"/>
        <v/>
      </c>
      <c r="AHH222" s="36" t="str">
        <f t="shared" si="788"/>
        <v/>
      </c>
      <c r="AHI222" s="39" t="str">
        <f t="shared" si="808"/>
        <v/>
      </c>
      <c r="AHJ222" s="36" t="str">
        <f t="shared" si="809"/>
        <v/>
      </c>
      <c r="AHK222" s="36" t="str">
        <f t="shared" si="789"/>
        <v/>
      </c>
      <c r="AHL222" s="39" t="str">
        <f t="shared" si="810"/>
        <v/>
      </c>
      <c r="AHM222" s="36" t="str">
        <f t="shared" si="811"/>
        <v/>
      </c>
      <c r="AHN222" s="36" t="str">
        <f t="shared" si="790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117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37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7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7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7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7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7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7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7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7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91"/>
        <v/>
      </c>
      <c r="AGG223" s="43" t="str">
        <f t="shared" si="792"/>
        <v/>
      </c>
      <c r="AGH223" s="35" t="str">
        <f t="shared" si="780"/>
        <v/>
      </c>
      <c r="AGL223" s="36" t="str">
        <f t="shared" si="793"/>
        <v/>
      </c>
      <c r="AGM223" s="36" t="str">
        <f t="shared" si="781"/>
        <v/>
      </c>
      <c r="AGN223" s="39" t="str">
        <f t="shared" si="794"/>
        <v/>
      </c>
      <c r="AGO223" s="36" t="str">
        <f t="shared" si="795"/>
        <v/>
      </c>
      <c r="AGP223" s="36" t="str">
        <f t="shared" si="782"/>
        <v/>
      </c>
      <c r="AGQ223" s="39" t="str">
        <f t="shared" si="796"/>
        <v/>
      </c>
      <c r="AGR223" s="36" t="str">
        <f t="shared" si="797"/>
        <v/>
      </c>
      <c r="AGS223" s="36" t="str">
        <f t="shared" si="783"/>
        <v/>
      </c>
      <c r="AGT223" s="39" t="str">
        <f t="shared" si="798"/>
        <v/>
      </c>
      <c r="AGU223" s="36" t="str">
        <f t="shared" si="799"/>
        <v/>
      </c>
      <c r="AGV223" s="36" t="str">
        <f t="shared" si="784"/>
        <v/>
      </c>
      <c r="AGW223" s="39" t="str">
        <f t="shared" si="800"/>
        <v/>
      </c>
      <c r="AGX223" s="36" t="str">
        <f t="shared" si="801"/>
        <v/>
      </c>
      <c r="AGY223" s="36" t="str">
        <f t="shared" si="785"/>
        <v/>
      </c>
      <c r="AGZ223" s="39" t="str">
        <f t="shared" si="802"/>
        <v/>
      </c>
      <c r="AHA223" s="36" t="str">
        <f t="shared" si="803"/>
        <v/>
      </c>
      <c r="AHB223" s="36" t="str">
        <f t="shared" si="786"/>
        <v/>
      </c>
      <c r="AHC223" s="39" t="str">
        <f t="shared" si="804"/>
        <v/>
      </c>
      <c r="AHD223" s="36" t="str">
        <f t="shared" si="805"/>
        <v/>
      </c>
      <c r="AHE223" s="36" t="str">
        <f t="shared" si="787"/>
        <v/>
      </c>
      <c r="AHF223" s="39" t="str">
        <f t="shared" si="806"/>
        <v/>
      </c>
      <c r="AHG223" s="36" t="str">
        <f t="shared" si="807"/>
        <v/>
      </c>
      <c r="AHH223" s="36" t="str">
        <f t="shared" si="788"/>
        <v/>
      </c>
      <c r="AHI223" s="39" t="str">
        <f t="shared" si="808"/>
        <v/>
      </c>
      <c r="AHJ223" s="36" t="str">
        <f t="shared" si="809"/>
        <v/>
      </c>
      <c r="AHK223" s="36" t="str">
        <f t="shared" si="789"/>
        <v/>
      </c>
      <c r="AHL223" s="39" t="str">
        <f t="shared" si="810"/>
        <v/>
      </c>
      <c r="AHM223" s="36" t="str">
        <f t="shared" si="811"/>
        <v/>
      </c>
      <c r="AHN223" s="36" t="str">
        <f t="shared" si="790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118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 t="s">
        <v>399</v>
      </c>
      <c r="N224" s="57"/>
      <c r="O224" s="57"/>
      <c r="P224" s="57" t="s">
        <v>399</v>
      </c>
      <c r="Q224" s="57" t="s">
        <v>399</v>
      </c>
      <c r="R224" s="38"/>
      <c r="S224" s="38"/>
      <c r="T224" s="38"/>
      <c r="U224" s="38"/>
      <c r="V224" s="38"/>
      <c r="W224" s="57" t="s">
        <v>399</v>
      </c>
      <c r="X224" s="57" t="s">
        <v>399</v>
      </c>
      <c r="Y224" s="57"/>
      <c r="Z224" s="57"/>
      <c r="AA224" s="57" t="s">
        <v>399</v>
      </c>
      <c r="AB224" s="57" t="s">
        <v>399</v>
      </c>
      <c r="AC224" s="57" t="s">
        <v>399</v>
      </c>
      <c r="AD224" s="57"/>
      <c r="AE224" s="57"/>
      <c r="AF224" s="57"/>
      <c r="AG224" s="57"/>
      <c r="AH224" s="57"/>
      <c r="AI224" s="57"/>
      <c r="AJ224" s="57" t="s">
        <v>399</v>
      </c>
      <c r="AK224" s="57" t="s">
        <v>399</v>
      </c>
      <c r="AL224" s="57" t="s">
        <v>399</v>
      </c>
      <c r="AM224" s="38"/>
      <c r="AN224" s="38"/>
      <c r="AO224" s="38"/>
      <c r="AP224" s="38"/>
      <c r="AQ224" s="37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7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7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7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7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7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7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7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91"/>
        <v/>
      </c>
      <c r="AGG224" s="43" t="str">
        <f t="shared" si="792"/>
        <v/>
      </c>
      <c r="AGH224" s="35">
        <f t="shared" si="780"/>
        <v>8</v>
      </c>
      <c r="AGL224" s="36" t="str">
        <f t="shared" si="793"/>
        <v/>
      </c>
      <c r="AGM224" s="36" t="str">
        <f t="shared" si="781"/>
        <v/>
      </c>
      <c r="AGN224" s="39">
        <f t="shared" si="794"/>
        <v>11</v>
      </c>
      <c r="AGO224" s="36" t="str">
        <f t="shared" si="795"/>
        <v/>
      </c>
      <c r="AGP224" s="36" t="str">
        <f t="shared" si="782"/>
        <v/>
      </c>
      <c r="AGQ224" s="39" t="str">
        <f t="shared" si="796"/>
        <v/>
      </c>
      <c r="AGR224" s="36" t="str">
        <f t="shared" si="797"/>
        <v/>
      </c>
      <c r="AGS224" s="36" t="str">
        <f t="shared" si="783"/>
        <v/>
      </c>
      <c r="AGT224" s="39" t="str">
        <f t="shared" si="798"/>
        <v/>
      </c>
      <c r="AGU224" s="36" t="str">
        <f t="shared" si="799"/>
        <v/>
      </c>
      <c r="AGV224" s="36" t="str">
        <f t="shared" si="784"/>
        <v/>
      </c>
      <c r="AGW224" s="39" t="str">
        <f t="shared" si="800"/>
        <v/>
      </c>
      <c r="AGX224" s="36" t="str">
        <f t="shared" si="801"/>
        <v/>
      </c>
      <c r="AGY224" s="36" t="str">
        <f t="shared" si="785"/>
        <v/>
      </c>
      <c r="AGZ224" s="39" t="str">
        <f t="shared" si="802"/>
        <v/>
      </c>
      <c r="AHA224" s="36" t="str">
        <f t="shared" si="803"/>
        <v/>
      </c>
      <c r="AHB224" s="36" t="str">
        <f t="shared" si="786"/>
        <v/>
      </c>
      <c r="AHC224" s="39" t="str">
        <f t="shared" si="804"/>
        <v/>
      </c>
      <c r="AHD224" s="36" t="str">
        <f t="shared" si="805"/>
        <v/>
      </c>
      <c r="AHE224" s="36" t="str">
        <f t="shared" si="787"/>
        <v/>
      </c>
      <c r="AHF224" s="39" t="str">
        <f t="shared" si="806"/>
        <v/>
      </c>
      <c r="AHG224" s="36" t="str">
        <f t="shared" si="807"/>
        <v/>
      </c>
      <c r="AHH224" s="36" t="str">
        <f t="shared" si="788"/>
        <v/>
      </c>
      <c r="AHI224" s="39" t="str">
        <f t="shared" si="808"/>
        <v/>
      </c>
      <c r="AHJ224" s="36" t="str">
        <f t="shared" si="809"/>
        <v/>
      </c>
      <c r="AHK224" s="36" t="str">
        <f t="shared" si="789"/>
        <v/>
      </c>
      <c r="AHL224" s="39" t="str">
        <f t="shared" si="810"/>
        <v/>
      </c>
      <c r="AHM224" s="36" t="str">
        <f t="shared" si="811"/>
        <v/>
      </c>
      <c r="AHN224" s="36" t="str">
        <f t="shared" si="790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119</v>
      </c>
      <c r="C225" s="37"/>
      <c r="D225" s="35"/>
      <c r="E225" s="35"/>
      <c r="F225" s="35"/>
      <c r="G225" s="57"/>
      <c r="H225" s="57"/>
      <c r="I225" s="57"/>
      <c r="J225" s="57"/>
      <c r="K225" s="57" t="s">
        <v>400</v>
      </c>
      <c r="L225" s="57" t="s">
        <v>400</v>
      </c>
      <c r="M225" s="57" t="s">
        <v>400</v>
      </c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37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7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7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91"/>
        <v/>
      </c>
      <c r="AGG225" s="43" t="str">
        <f t="shared" si="792"/>
        <v/>
      </c>
      <c r="AGH225" s="35" t="str">
        <f t="shared" si="780"/>
        <v/>
      </c>
      <c r="AGL225" s="36" t="str">
        <f t="shared" si="793"/>
        <v/>
      </c>
      <c r="AGM225" s="36">
        <f t="shared" si="781"/>
        <v>3</v>
      </c>
      <c r="AGN225" s="39" t="str">
        <f t="shared" si="794"/>
        <v/>
      </c>
      <c r="AGO225" s="36" t="str">
        <f t="shared" si="795"/>
        <v/>
      </c>
      <c r="AGP225" s="36" t="str">
        <f t="shared" si="782"/>
        <v/>
      </c>
      <c r="AGQ225" s="39" t="str">
        <f t="shared" si="796"/>
        <v/>
      </c>
      <c r="AGR225" s="36" t="str">
        <f t="shared" si="797"/>
        <v/>
      </c>
      <c r="AGS225" s="36" t="str">
        <f t="shared" si="783"/>
        <v/>
      </c>
      <c r="AGT225" s="39" t="str">
        <f t="shared" si="798"/>
        <v/>
      </c>
      <c r="AGU225" s="36" t="str">
        <f t="shared" si="799"/>
        <v/>
      </c>
      <c r="AGV225" s="36" t="str">
        <f t="shared" si="784"/>
        <v/>
      </c>
      <c r="AGW225" s="39" t="str">
        <f t="shared" si="800"/>
        <v/>
      </c>
      <c r="AGX225" s="36" t="str">
        <f t="shared" si="801"/>
        <v/>
      </c>
      <c r="AGY225" s="36" t="str">
        <f t="shared" si="785"/>
        <v/>
      </c>
      <c r="AGZ225" s="39" t="str">
        <f t="shared" si="802"/>
        <v/>
      </c>
      <c r="AHA225" s="36" t="str">
        <f t="shared" si="803"/>
        <v/>
      </c>
      <c r="AHB225" s="36" t="str">
        <f t="shared" si="786"/>
        <v/>
      </c>
      <c r="AHC225" s="39" t="str">
        <f t="shared" si="804"/>
        <v/>
      </c>
      <c r="AHD225" s="36" t="str">
        <f t="shared" si="805"/>
        <v/>
      </c>
      <c r="AHE225" s="36" t="str">
        <f t="shared" si="787"/>
        <v/>
      </c>
      <c r="AHF225" s="39" t="str">
        <f t="shared" si="806"/>
        <v/>
      </c>
      <c r="AHG225" s="36" t="str">
        <f t="shared" si="807"/>
        <v/>
      </c>
      <c r="AHH225" s="36" t="str">
        <f t="shared" si="788"/>
        <v/>
      </c>
      <c r="AHI225" s="39" t="str">
        <f t="shared" si="808"/>
        <v/>
      </c>
      <c r="AHJ225" s="36" t="str">
        <f t="shared" si="809"/>
        <v/>
      </c>
      <c r="AHK225" s="36" t="str">
        <f t="shared" si="789"/>
        <v/>
      </c>
      <c r="AHL225" s="39" t="str">
        <f t="shared" si="810"/>
        <v/>
      </c>
      <c r="AHM225" s="36" t="str">
        <f t="shared" si="811"/>
        <v/>
      </c>
      <c r="AHN225" s="36" t="str">
        <f t="shared" si="790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120</v>
      </c>
      <c r="C226" s="37"/>
      <c r="D226" s="35"/>
      <c r="E226" s="35"/>
      <c r="F226" s="35"/>
      <c r="G226" s="57"/>
      <c r="H226" s="57" t="s">
        <v>399</v>
      </c>
      <c r="I226" s="57" t="s">
        <v>399</v>
      </c>
      <c r="J226" s="57"/>
      <c r="K226" s="57" t="s">
        <v>399</v>
      </c>
      <c r="L226" s="57" t="s">
        <v>399</v>
      </c>
      <c r="M226" s="57" t="s">
        <v>399</v>
      </c>
      <c r="N226" s="57"/>
      <c r="O226" s="57"/>
      <c r="P226" s="57" t="s">
        <v>399</v>
      </c>
      <c r="Q226" s="57" t="s">
        <v>399</v>
      </c>
      <c r="R226" s="38"/>
      <c r="S226" s="38"/>
      <c r="T226" s="38"/>
      <c r="U226" s="38"/>
      <c r="V226" s="38"/>
      <c r="W226" s="57" t="s">
        <v>399</v>
      </c>
      <c r="X226" s="57" t="s">
        <v>399</v>
      </c>
      <c r="Y226" s="57"/>
      <c r="Z226" s="57"/>
      <c r="AA226" s="57" t="s">
        <v>399</v>
      </c>
      <c r="AB226" s="57" t="s">
        <v>399</v>
      </c>
      <c r="AC226" s="57" t="s">
        <v>399</v>
      </c>
      <c r="AD226" s="57"/>
      <c r="AE226" s="57" t="s">
        <v>399</v>
      </c>
      <c r="AF226" s="57" t="s">
        <v>399</v>
      </c>
      <c r="AG226" s="57" t="s">
        <v>399</v>
      </c>
      <c r="AH226" s="57"/>
      <c r="AI226" s="57"/>
      <c r="AJ226" s="57" t="s">
        <v>399</v>
      </c>
      <c r="AK226" s="57" t="s">
        <v>399</v>
      </c>
      <c r="AL226" s="57" t="s">
        <v>399</v>
      </c>
      <c r="AM226" s="38"/>
      <c r="AN226" s="38"/>
      <c r="AO226" s="38"/>
      <c r="AP226" s="38"/>
      <c r="AQ226" s="37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7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7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91"/>
        <v/>
      </c>
      <c r="AGG226" s="43" t="str">
        <f t="shared" si="792"/>
        <v/>
      </c>
      <c r="AGH226" s="35">
        <f t="shared" si="780"/>
        <v>11</v>
      </c>
      <c r="AGL226" s="36" t="str">
        <f t="shared" si="793"/>
        <v/>
      </c>
      <c r="AGM226" s="36" t="str">
        <f t="shared" si="781"/>
        <v/>
      </c>
      <c r="AGN226" s="39">
        <f t="shared" si="794"/>
        <v>18</v>
      </c>
      <c r="AGO226" s="36" t="str">
        <f t="shared" si="795"/>
        <v/>
      </c>
      <c r="AGP226" s="36" t="str">
        <f t="shared" si="782"/>
        <v/>
      </c>
      <c r="AGQ226" s="39" t="str">
        <f t="shared" si="796"/>
        <v/>
      </c>
      <c r="AGR226" s="36" t="str">
        <f t="shared" si="797"/>
        <v/>
      </c>
      <c r="AGS226" s="36" t="str">
        <f t="shared" si="783"/>
        <v/>
      </c>
      <c r="AGT226" s="39" t="str">
        <f t="shared" si="798"/>
        <v/>
      </c>
      <c r="AGU226" s="36" t="str">
        <f t="shared" si="799"/>
        <v/>
      </c>
      <c r="AGV226" s="36" t="str">
        <f t="shared" si="784"/>
        <v/>
      </c>
      <c r="AGW226" s="39" t="str">
        <f t="shared" si="800"/>
        <v/>
      </c>
      <c r="AGX226" s="36" t="str">
        <f t="shared" si="801"/>
        <v/>
      </c>
      <c r="AGY226" s="36" t="str">
        <f t="shared" si="785"/>
        <v/>
      </c>
      <c r="AGZ226" s="39" t="str">
        <f t="shared" si="802"/>
        <v/>
      </c>
      <c r="AHA226" s="36" t="str">
        <f t="shared" si="803"/>
        <v/>
      </c>
      <c r="AHB226" s="36" t="str">
        <f t="shared" si="786"/>
        <v/>
      </c>
      <c r="AHC226" s="39" t="str">
        <f t="shared" si="804"/>
        <v/>
      </c>
      <c r="AHD226" s="36" t="str">
        <f t="shared" si="805"/>
        <v/>
      </c>
      <c r="AHE226" s="36" t="str">
        <f t="shared" si="787"/>
        <v/>
      </c>
      <c r="AHF226" s="39" t="str">
        <f t="shared" si="806"/>
        <v/>
      </c>
      <c r="AHG226" s="36" t="str">
        <f t="shared" si="807"/>
        <v/>
      </c>
      <c r="AHH226" s="36" t="str">
        <f t="shared" si="788"/>
        <v/>
      </c>
      <c r="AHI226" s="39" t="str">
        <f t="shared" si="808"/>
        <v/>
      </c>
      <c r="AHJ226" s="36" t="str">
        <f t="shared" si="809"/>
        <v/>
      </c>
      <c r="AHK226" s="36" t="str">
        <f t="shared" si="789"/>
        <v/>
      </c>
      <c r="AHL226" s="39" t="str">
        <f t="shared" si="810"/>
        <v/>
      </c>
      <c r="AHM226" s="36" t="str">
        <f t="shared" si="811"/>
        <v/>
      </c>
      <c r="AHN226" s="36" t="str">
        <f t="shared" si="790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121</v>
      </c>
      <c r="C227" s="37"/>
      <c r="D227" s="35"/>
      <c r="E227" s="35"/>
      <c r="F227" s="35"/>
      <c r="G227" s="57"/>
      <c r="H227" s="57" t="s">
        <v>399</v>
      </c>
      <c r="I227" s="57" t="s">
        <v>399</v>
      </c>
      <c r="J227" s="57"/>
      <c r="K227" s="57" t="s">
        <v>399</v>
      </c>
      <c r="L227" s="57" t="s">
        <v>399</v>
      </c>
      <c r="M227" s="57" t="s">
        <v>399</v>
      </c>
      <c r="N227" s="57"/>
      <c r="O227" s="57"/>
      <c r="P227" s="57" t="s">
        <v>399</v>
      </c>
      <c r="Q227" s="57" t="s">
        <v>399</v>
      </c>
      <c r="R227" s="38"/>
      <c r="S227" s="38"/>
      <c r="T227" s="38"/>
      <c r="U227" s="38"/>
      <c r="V227" s="38"/>
      <c r="W227" s="57" t="s">
        <v>399</v>
      </c>
      <c r="X227" s="57" t="s">
        <v>399</v>
      </c>
      <c r="Y227" s="57"/>
      <c r="Z227" s="57"/>
      <c r="AA227" s="57" t="s">
        <v>399</v>
      </c>
      <c r="AB227" s="57" t="s">
        <v>399</v>
      </c>
      <c r="AC227" s="57" t="s">
        <v>399</v>
      </c>
      <c r="AD227" s="57"/>
      <c r="AE227" s="57" t="s">
        <v>399</v>
      </c>
      <c r="AF227" s="57" t="s">
        <v>399</v>
      </c>
      <c r="AG227" s="57" t="s">
        <v>399</v>
      </c>
      <c r="AH227" s="57"/>
      <c r="AI227" s="57"/>
      <c r="AJ227" s="57" t="s">
        <v>399</v>
      </c>
      <c r="AK227" s="57" t="s">
        <v>399</v>
      </c>
      <c r="AL227" s="57" t="s">
        <v>399</v>
      </c>
      <c r="AM227" s="38"/>
      <c r="AN227" s="38"/>
      <c r="AO227" s="38"/>
      <c r="AP227" s="38"/>
      <c r="AQ227" s="37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7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7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7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7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7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7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91"/>
        <v/>
      </c>
      <c r="AGG227" s="43" t="str">
        <f t="shared" si="792"/>
        <v/>
      </c>
      <c r="AGH227" s="35">
        <f t="shared" si="780"/>
        <v>11</v>
      </c>
      <c r="AGL227" s="36" t="str">
        <f t="shared" si="793"/>
        <v/>
      </c>
      <c r="AGM227" s="36" t="str">
        <f t="shared" si="781"/>
        <v/>
      </c>
      <c r="AGN227" s="39">
        <f t="shared" si="794"/>
        <v>18</v>
      </c>
      <c r="AGO227" s="36" t="str">
        <f t="shared" si="795"/>
        <v/>
      </c>
      <c r="AGP227" s="36" t="str">
        <f t="shared" si="782"/>
        <v/>
      </c>
      <c r="AGQ227" s="39" t="str">
        <f t="shared" si="796"/>
        <v/>
      </c>
      <c r="AGR227" s="36" t="str">
        <f t="shared" si="797"/>
        <v/>
      </c>
      <c r="AGS227" s="36" t="str">
        <f t="shared" si="783"/>
        <v/>
      </c>
      <c r="AGT227" s="39" t="str">
        <f t="shared" si="798"/>
        <v/>
      </c>
      <c r="AGU227" s="36" t="str">
        <f t="shared" si="799"/>
        <v/>
      </c>
      <c r="AGV227" s="36" t="str">
        <f t="shared" si="784"/>
        <v/>
      </c>
      <c r="AGW227" s="39" t="str">
        <f t="shared" si="800"/>
        <v/>
      </c>
      <c r="AGX227" s="36" t="str">
        <f t="shared" si="801"/>
        <v/>
      </c>
      <c r="AGY227" s="36" t="str">
        <f t="shared" si="785"/>
        <v/>
      </c>
      <c r="AGZ227" s="39" t="str">
        <f t="shared" si="802"/>
        <v/>
      </c>
      <c r="AHA227" s="36" t="str">
        <f t="shared" si="803"/>
        <v/>
      </c>
      <c r="AHB227" s="36" t="str">
        <f t="shared" si="786"/>
        <v/>
      </c>
      <c r="AHC227" s="39" t="str">
        <f t="shared" si="804"/>
        <v/>
      </c>
      <c r="AHD227" s="36" t="str">
        <f t="shared" si="805"/>
        <v/>
      </c>
      <c r="AHE227" s="36" t="str">
        <f t="shared" si="787"/>
        <v/>
      </c>
      <c r="AHF227" s="39" t="str">
        <f t="shared" si="806"/>
        <v/>
      </c>
      <c r="AHG227" s="36" t="str">
        <f t="shared" si="807"/>
        <v/>
      </c>
      <c r="AHH227" s="36" t="str">
        <f t="shared" si="788"/>
        <v/>
      </c>
      <c r="AHI227" s="39" t="str">
        <f t="shared" si="808"/>
        <v/>
      </c>
      <c r="AHJ227" s="36" t="str">
        <f t="shared" si="809"/>
        <v/>
      </c>
      <c r="AHK227" s="36" t="str">
        <f t="shared" si="789"/>
        <v/>
      </c>
      <c r="AHL227" s="39" t="str">
        <f t="shared" si="810"/>
        <v/>
      </c>
      <c r="AHM227" s="36" t="str">
        <f t="shared" si="811"/>
        <v/>
      </c>
      <c r="AHN227" s="36" t="str">
        <f t="shared" si="790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122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7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7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7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7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7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91"/>
        <v/>
      </c>
      <c r="AGG228" s="43" t="str">
        <f t="shared" si="792"/>
        <v/>
      </c>
      <c r="AGH228" s="35" t="str">
        <f t="shared" si="780"/>
        <v/>
      </c>
      <c r="AGL228" s="36" t="str">
        <f t="shared" si="793"/>
        <v/>
      </c>
      <c r="AGM228" s="36" t="str">
        <f t="shared" si="781"/>
        <v/>
      </c>
      <c r="AGN228" s="39" t="str">
        <f t="shared" si="794"/>
        <v/>
      </c>
      <c r="AGO228" s="36" t="str">
        <f t="shared" si="795"/>
        <v/>
      </c>
      <c r="AGP228" s="36" t="str">
        <f t="shared" si="782"/>
        <v/>
      </c>
      <c r="AGQ228" s="39" t="str">
        <f t="shared" si="796"/>
        <v/>
      </c>
      <c r="AGR228" s="36" t="str">
        <f t="shared" si="797"/>
        <v/>
      </c>
      <c r="AGS228" s="36" t="str">
        <f t="shared" si="783"/>
        <v/>
      </c>
      <c r="AGT228" s="39" t="str">
        <f t="shared" si="798"/>
        <v/>
      </c>
      <c r="AGU228" s="36" t="str">
        <f t="shared" si="799"/>
        <v/>
      </c>
      <c r="AGV228" s="36" t="str">
        <f t="shared" si="784"/>
        <v/>
      </c>
      <c r="AGW228" s="39" t="str">
        <f t="shared" si="800"/>
        <v/>
      </c>
      <c r="AGX228" s="36" t="str">
        <f t="shared" si="801"/>
        <v/>
      </c>
      <c r="AGY228" s="36" t="str">
        <f t="shared" si="785"/>
        <v/>
      </c>
      <c r="AGZ228" s="39" t="str">
        <f t="shared" si="802"/>
        <v/>
      </c>
      <c r="AHA228" s="36" t="str">
        <f t="shared" si="803"/>
        <v/>
      </c>
      <c r="AHB228" s="36" t="str">
        <f t="shared" si="786"/>
        <v/>
      </c>
      <c r="AHC228" s="39" t="str">
        <f t="shared" si="804"/>
        <v/>
      </c>
      <c r="AHD228" s="36" t="str">
        <f t="shared" si="805"/>
        <v/>
      </c>
      <c r="AHE228" s="36" t="str">
        <f t="shared" si="787"/>
        <v/>
      </c>
      <c r="AHF228" s="39" t="str">
        <f t="shared" si="806"/>
        <v/>
      </c>
      <c r="AHG228" s="36" t="str">
        <f t="shared" si="807"/>
        <v/>
      </c>
      <c r="AHH228" s="36" t="str">
        <f t="shared" si="788"/>
        <v/>
      </c>
      <c r="AHI228" s="39" t="str">
        <f t="shared" si="808"/>
        <v/>
      </c>
      <c r="AHJ228" s="36" t="str">
        <f t="shared" si="809"/>
        <v/>
      </c>
      <c r="AHK228" s="36" t="str">
        <f t="shared" si="789"/>
        <v/>
      </c>
      <c r="AHL228" s="39" t="str">
        <f t="shared" si="810"/>
        <v/>
      </c>
      <c r="AHM228" s="36" t="str">
        <f t="shared" si="811"/>
        <v/>
      </c>
      <c r="AHN228" s="36" t="str">
        <f t="shared" si="790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46" t="s">
        <v>123</v>
      </c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91"/>
        <v/>
      </c>
      <c r="AGG229" s="43" t="str">
        <f t="shared" si="792"/>
        <v/>
      </c>
      <c r="AGH229" s="35" t="str">
        <f t="shared" si="780"/>
        <v/>
      </c>
      <c r="AGL229" s="36" t="str">
        <f t="shared" si="793"/>
        <v/>
      </c>
      <c r="AGM229" s="36" t="str">
        <f t="shared" si="781"/>
        <v/>
      </c>
      <c r="AGN229" s="39" t="str">
        <f t="shared" si="794"/>
        <v/>
      </c>
      <c r="AGO229" s="36" t="str">
        <f t="shared" si="795"/>
        <v/>
      </c>
      <c r="AGP229" s="36" t="str">
        <f t="shared" si="782"/>
        <v/>
      </c>
      <c r="AGQ229" s="39" t="str">
        <f t="shared" si="796"/>
        <v/>
      </c>
      <c r="AGR229" s="36" t="str">
        <f t="shared" si="797"/>
        <v/>
      </c>
      <c r="AGS229" s="36" t="str">
        <f t="shared" si="783"/>
        <v/>
      </c>
      <c r="AGT229" s="39" t="str">
        <f t="shared" si="798"/>
        <v/>
      </c>
      <c r="AGU229" s="36" t="str">
        <f t="shared" si="799"/>
        <v/>
      </c>
      <c r="AGV229" s="36" t="str">
        <f t="shared" si="784"/>
        <v/>
      </c>
      <c r="AGW229" s="39" t="str">
        <f t="shared" si="800"/>
        <v/>
      </c>
      <c r="AGX229" s="36" t="str">
        <f t="shared" si="801"/>
        <v/>
      </c>
      <c r="AGY229" s="36" t="str">
        <f t="shared" si="785"/>
        <v/>
      </c>
      <c r="AGZ229" s="39" t="str">
        <f t="shared" si="802"/>
        <v/>
      </c>
      <c r="AHA229" s="36" t="str">
        <f t="shared" si="803"/>
        <v/>
      </c>
      <c r="AHB229" s="36" t="str">
        <f t="shared" si="786"/>
        <v/>
      </c>
      <c r="AHC229" s="39" t="str">
        <f t="shared" si="804"/>
        <v/>
      </c>
      <c r="AHD229" s="36" t="str">
        <f t="shared" si="805"/>
        <v/>
      </c>
      <c r="AHE229" s="36" t="str">
        <f t="shared" si="787"/>
        <v/>
      </c>
      <c r="AHF229" s="39" t="str">
        <f t="shared" si="806"/>
        <v/>
      </c>
      <c r="AHG229" s="36" t="str">
        <f t="shared" si="807"/>
        <v/>
      </c>
      <c r="AHH229" s="36" t="str">
        <f t="shared" si="788"/>
        <v/>
      </c>
      <c r="AHI229" s="39" t="str">
        <f t="shared" si="808"/>
        <v/>
      </c>
      <c r="AHJ229" s="36" t="str">
        <f t="shared" si="809"/>
        <v/>
      </c>
      <c r="AHK229" s="36" t="str">
        <f t="shared" si="789"/>
        <v/>
      </c>
      <c r="AHL229" s="39" t="str">
        <f t="shared" si="810"/>
        <v/>
      </c>
      <c r="AHM229" s="36" t="str">
        <f t="shared" si="811"/>
        <v/>
      </c>
      <c r="AHN229" s="36" t="str">
        <f t="shared" si="790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91"/>
        <v/>
      </c>
      <c r="AGG230" s="43" t="str">
        <f t="shared" si="792"/>
        <v/>
      </c>
      <c r="AGH230" s="35" t="str">
        <f t="shared" si="780"/>
        <v/>
      </c>
      <c r="AGL230" s="36" t="str">
        <f t="shared" si="793"/>
        <v/>
      </c>
      <c r="AGM230" s="36" t="str">
        <f t="shared" si="781"/>
        <v/>
      </c>
      <c r="AGN230" s="39" t="str">
        <f t="shared" si="794"/>
        <v/>
      </c>
      <c r="AGO230" s="36" t="str">
        <f t="shared" si="795"/>
        <v/>
      </c>
      <c r="AGP230" s="36" t="str">
        <f t="shared" si="782"/>
        <v/>
      </c>
      <c r="AGQ230" s="39" t="str">
        <f t="shared" si="796"/>
        <v/>
      </c>
      <c r="AGR230" s="36" t="str">
        <f t="shared" si="797"/>
        <v/>
      </c>
      <c r="AGS230" s="36" t="str">
        <f t="shared" si="783"/>
        <v/>
      </c>
      <c r="AGT230" s="39" t="str">
        <f t="shared" si="798"/>
        <v/>
      </c>
      <c r="AGU230" s="36" t="str">
        <f t="shared" si="799"/>
        <v/>
      </c>
      <c r="AGV230" s="36" t="str">
        <f t="shared" si="784"/>
        <v/>
      </c>
      <c r="AGW230" s="39" t="str">
        <f t="shared" si="800"/>
        <v/>
      </c>
      <c r="AGX230" s="36" t="str">
        <f t="shared" si="801"/>
        <v/>
      </c>
      <c r="AGY230" s="36" t="str">
        <f t="shared" si="785"/>
        <v/>
      </c>
      <c r="AGZ230" s="39" t="str">
        <f t="shared" si="802"/>
        <v/>
      </c>
      <c r="AHA230" s="36" t="str">
        <f t="shared" si="803"/>
        <v/>
      </c>
      <c r="AHB230" s="36" t="str">
        <f t="shared" si="786"/>
        <v/>
      </c>
      <c r="AHC230" s="39" t="str">
        <f t="shared" si="804"/>
        <v/>
      </c>
      <c r="AHD230" s="36" t="str">
        <f t="shared" si="805"/>
        <v/>
      </c>
      <c r="AHE230" s="36" t="str">
        <f t="shared" si="787"/>
        <v/>
      </c>
      <c r="AHF230" s="39" t="str">
        <f t="shared" si="806"/>
        <v/>
      </c>
      <c r="AHG230" s="36" t="str">
        <f t="shared" si="807"/>
        <v/>
      </c>
      <c r="AHH230" s="36" t="str">
        <f t="shared" si="788"/>
        <v/>
      </c>
      <c r="AHI230" s="39" t="str">
        <f t="shared" si="808"/>
        <v/>
      </c>
      <c r="AHJ230" s="36" t="str">
        <f t="shared" si="809"/>
        <v/>
      </c>
      <c r="AHK230" s="36" t="str">
        <f t="shared" si="789"/>
        <v/>
      </c>
      <c r="AHL230" s="39" t="str">
        <f t="shared" si="810"/>
        <v/>
      </c>
      <c r="AHM230" s="36" t="str">
        <f t="shared" si="811"/>
        <v/>
      </c>
      <c r="AHN230" s="36" t="str">
        <f t="shared" si="790"/>
        <v/>
      </c>
      <c r="AHO230" s="39" t="str">
        <f t="shared" si="812"/>
        <v/>
      </c>
    </row>
    <row r="231" spans="1:918" s="5" customFormat="1" outlineLevel="1" x14ac:dyDescent="0.25">
      <c r="A231" s="35">
        <f t="shared" si="813"/>
        <v>15</v>
      </c>
      <c r="B231" s="36"/>
      <c r="C231" s="37"/>
      <c r="D231" s="35"/>
      <c r="E231" s="35"/>
      <c r="F231" s="35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7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7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7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7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7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7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7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7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7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7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7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 t="shared" si="791"/>
        <v/>
      </c>
      <c r="AGG231" s="43" t="str">
        <f t="shared" si="792"/>
        <v/>
      </c>
      <c r="AGH231" s="35" t="str">
        <f t="shared" si="780"/>
        <v/>
      </c>
      <c r="AGL231" s="36" t="str">
        <f t="shared" si="793"/>
        <v/>
      </c>
      <c r="AGM231" s="36" t="str">
        <f t="shared" si="781"/>
        <v/>
      </c>
      <c r="AGN231" s="39" t="str">
        <f t="shared" si="794"/>
        <v/>
      </c>
      <c r="AGO231" s="36" t="str">
        <f t="shared" si="795"/>
        <v/>
      </c>
      <c r="AGP231" s="36" t="str">
        <f t="shared" si="782"/>
        <v/>
      </c>
      <c r="AGQ231" s="39" t="str">
        <f t="shared" si="796"/>
        <v/>
      </c>
      <c r="AGR231" s="36" t="str">
        <f t="shared" si="797"/>
        <v/>
      </c>
      <c r="AGS231" s="36" t="str">
        <f t="shared" si="783"/>
        <v/>
      </c>
      <c r="AGT231" s="39" t="str">
        <f t="shared" si="798"/>
        <v/>
      </c>
      <c r="AGU231" s="36" t="str">
        <f t="shared" si="799"/>
        <v/>
      </c>
      <c r="AGV231" s="36" t="str">
        <f t="shared" si="784"/>
        <v/>
      </c>
      <c r="AGW231" s="39" t="str">
        <f t="shared" si="800"/>
        <v/>
      </c>
      <c r="AGX231" s="36" t="str">
        <f t="shared" si="801"/>
        <v/>
      </c>
      <c r="AGY231" s="36" t="str">
        <f t="shared" si="785"/>
        <v/>
      </c>
      <c r="AGZ231" s="39" t="str">
        <f t="shared" si="802"/>
        <v/>
      </c>
      <c r="AHA231" s="36" t="str">
        <f t="shared" si="803"/>
        <v/>
      </c>
      <c r="AHB231" s="36" t="str">
        <f t="shared" si="786"/>
        <v/>
      </c>
      <c r="AHC231" s="39" t="str">
        <f t="shared" si="804"/>
        <v/>
      </c>
      <c r="AHD231" s="36" t="str">
        <f t="shared" si="805"/>
        <v/>
      </c>
      <c r="AHE231" s="36" t="str">
        <f t="shared" si="787"/>
        <v/>
      </c>
      <c r="AHF231" s="39" t="str">
        <f t="shared" si="806"/>
        <v/>
      </c>
      <c r="AHG231" s="36" t="str">
        <f t="shared" si="807"/>
        <v/>
      </c>
      <c r="AHH231" s="36" t="str">
        <f t="shared" si="788"/>
        <v/>
      </c>
      <c r="AHI231" s="39" t="str">
        <f t="shared" si="808"/>
        <v/>
      </c>
      <c r="AHJ231" s="36" t="str">
        <f t="shared" si="809"/>
        <v/>
      </c>
      <c r="AHK231" s="36" t="str">
        <f t="shared" si="789"/>
        <v/>
      </c>
      <c r="AHL231" s="39" t="str">
        <f t="shared" si="810"/>
        <v/>
      </c>
      <c r="AHM231" s="36" t="str">
        <f t="shared" si="811"/>
        <v/>
      </c>
      <c r="AHN231" s="36" t="str">
        <f t="shared" si="790"/>
        <v/>
      </c>
      <c r="AHO231" s="39" t="str">
        <f t="shared" si="812"/>
        <v/>
      </c>
    </row>
    <row r="232" spans="1:918" s="32" customFormat="1" x14ac:dyDescent="0.25">
      <c r="A232" s="31" t="s">
        <v>42</v>
      </c>
      <c r="C232" s="33"/>
      <c r="D232" s="33"/>
      <c r="E232" s="33"/>
      <c r="F232" s="34"/>
      <c r="G232" s="33"/>
      <c r="H232" s="33"/>
      <c r="I232" s="33"/>
      <c r="J232" s="34"/>
      <c r="K232" s="33"/>
      <c r="L232" s="33"/>
      <c r="M232" s="33"/>
      <c r="N232" s="34"/>
      <c r="O232" s="33"/>
      <c r="P232" s="33"/>
      <c r="Q232" s="33"/>
      <c r="R232" s="34"/>
      <c r="S232" s="33"/>
      <c r="T232" s="33"/>
      <c r="U232" s="33"/>
      <c r="V232" s="34"/>
      <c r="W232" s="33"/>
      <c r="X232" s="33"/>
      <c r="Y232" s="33"/>
      <c r="Z232" s="34"/>
      <c r="AA232" s="33"/>
      <c r="AB232" s="33"/>
      <c r="AC232" s="33"/>
      <c r="AD232" s="34"/>
      <c r="AE232" s="33"/>
      <c r="AF232" s="33"/>
      <c r="AG232" s="33"/>
      <c r="AH232" s="34"/>
      <c r="AI232" s="33"/>
      <c r="AJ232" s="33"/>
      <c r="AK232" s="33"/>
      <c r="AL232" s="34"/>
      <c r="AM232" s="33"/>
      <c r="AN232" s="33"/>
      <c r="AO232" s="33"/>
      <c r="AP232" s="34"/>
      <c r="AQ232" s="33"/>
      <c r="AR232" s="33"/>
      <c r="AS232" s="33"/>
      <c r="AT232" s="34"/>
      <c r="AU232" s="33"/>
      <c r="AV232" s="33"/>
      <c r="AW232" s="33"/>
      <c r="AX232" s="34"/>
      <c r="AY232" s="33"/>
      <c r="AZ232" s="33"/>
      <c r="BA232" s="33"/>
      <c r="BB232" s="34"/>
      <c r="BC232" s="33"/>
      <c r="BD232" s="33"/>
      <c r="BE232" s="33"/>
      <c r="BF232" s="34"/>
      <c r="BG232" s="33"/>
      <c r="BH232" s="33"/>
      <c r="BI232" s="33"/>
      <c r="BJ232" s="34"/>
      <c r="BK232" s="33"/>
      <c r="BL232" s="33"/>
      <c r="BM232" s="33"/>
      <c r="BN232" s="34"/>
      <c r="BO232" s="33"/>
      <c r="BP232" s="33"/>
      <c r="BQ232" s="33"/>
      <c r="BR232" s="34"/>
      <c r="BS232" s="33"/>
      <c r="BT232" s="33"/>
      <c r="BU232" s="33"/>
      <c r="BV232" s="34"/>
      <c r="BW232" s="33"/>
      <c r="BX232" s="33"/>
      <c r="BY232" s="33"/>
      <c r="BZ232" s="34"/>
      <c r="CA232" s="33"/>
      <c r="CB232" s="33"/>
      <c r="CC232" s="33"/>
      <c r="CD232" s="34"/>
      <c r="CE232" s="33"/>
      <c r="CF232" s="33"/>
      <c r="CG232" s="33"/>
      <c r="CH232" s="34"/>
      <c r="CI232" s="33"/>
      <c r="CJ232" s="33"/>
      <c r="CK232" s="33"/>
      <c r="CL232" s="34"/>
      <c r="CM232" s="33"/>
      <c r="CN232" s="33"/>
      <c r="CO232" s="33"/>
      <c r="CP232" s="34"/>
      <c r="CQ232" s="33"/>
      <c r="CR232" s="33"/>
      <c r="CS232" s="33"/>
      <c r="CT232" s="34"/>
      <c r="CU232" s="33"/>
      <c r="CV232" s="33"/>
      <c r="CW232" s="33"/>
      <c r="CX232" s="34"/>
      <c r="CY232" s="33"/>
      <c r="CZ232" s="33"/>
      <c r="DA232" s="33"/>
      <c r="DB232" s="34"/>
      <c r="DC232" s="33"/>
      <c r="DD232" s="33"/>
      <c r="DE232" s="33"/>
      <c r="DF232" s="34"/>
      <c r="DG232" s="33"/>
      <c r="DH232" s="33"/>
      <c r="DI232" s="33"/>
      <c r="DJ232" s="34"/>
      <c r="DK232" s="33"/>
      <c r="DL232" s="33"/>
      <c r="DM232" s="33"/>
      <c r="DN232" s="34"/>
      <c r="DO232" s="33"/>
      <c r="DP232" s="33"/>
      <c r="DQ232" s="33"/>
      <c r="DR232" s="34"/>
      <c r="DS232" s="33"/>
      <c r="DT232" s="33"/>
      <c r="DU232" s="33"/>
      <c r="DV232" s="34"/>
      <c r="DW232" s="33"/>
      <c r="DX232" s="33"/>
      <c r="DY232" s="33"/>
      <c r="DZ232" s="34"/>
      <c r="EA232" s="33"/>
      <c r="EB232" s="33"/>
      <c r="EC232" s="33"/>
      <c r="ED232" s="34"/>
      <c r="EE232" s="33"/>
      <c r="EF232" s="33"/>
      <c r="EG232" s="33"/>
      <c r="EH232" s="34"/>
      <c r="EI232" s="33"/>
      <c r="EJ232" s="33"/>
      <c r="EK232" s="33"/>
      <c r="EL232" s="34"/>
      <c r="EM232" s="33"/>
      <c r="EN232" s="33"/>
      <c r="EO232" s="33"/>
      <c r="EP232" s="34"/>
      <c r="EQ232" s="33"/>
      <c r="ER232" s="33"/>
      <c r="ES232" s="33"/>
      <c r="ET232" s="34"/>
      <c r="EU232" s="33"/>
      <c r="EV232" s="33"/>
      <c r="EW232" s="33"/>
      <c r="EX232" s="34"/>
      <c r="EY232" s="33"/>
      <c r="EZ232" s="33"/>
      <c r="FA232" s="33"/>
      <c r="FB232" s="34"/>
      <c r="FC232" s="33"/>
      <c r="FD232" s="33"/>
      <c r="FE232" s="33"/>
      <c r="FF232" s="34"/>
      <c r="FG232" s="33"/>
      <c r="FH232" s="33"/>
      <c r="FI232" s="33"/>
      <c r="FJ232" s="34"/>
      <c r="FK232" s="33"/>
      <c r="FL232" s="33"/>
      <c r="FM232" s="33"/>
      <c r="FN232" s="34"/>
      <c r="FO232" s="33"/>
      <c r="FP232" s="33"/>
      <c r="FQ232" s="33"/>
      <c r="FR232" s="34"/>
      <c r="FS232" s="33"/>
      <c r="FT232" s="33"/>
      <c r="FU232" s="33"/>
      <c r="FV232" s="34"/>
      <c r="FW232" s="33"/>
      <c r="FX232" s="33"/>
      <c r="FY232" s="33"/>
      <c r="FZ232" s="34"/>
      <c r="GA232" s="33"/>
      <c r="GB232" s="33"/>
      <c r="GC232" s="33"/>
      <c r="GD232" s="34"/>
      <c r="GE232" s="33"/>
      <c r="GF232" s="33"/>
      <c r="GG232" s="33"/>
      <c r="GH232" s="34"/>
      <c r="GI232" s="33"/>
      <c r="GJ232" s="33"/>
      <c r="GK232" s="33"/>
      <c r="GL232" s="34"/>
      <c r="GM232" s="33"/>
      <c r="GN232" s="33"/>
      <c r="GO232" s="33"/>
      <c r="GP232" s="34"/>
      <c r="GQ232" s="33"/>
      <c r="GR232" s="33"/>
      <c r="GS232" s="33"/>
      <c r="GT232" s="34"/>
      <c r="GU232" s="33"/>
      <c r="GV232" s="33"/>
      <c r="GW232" s="33"/>
      <c r="GX232" s="34"/>
      <c r="GY232" s="33"/>
      <c r="GZ232" s="33"/>
      <c r="HA232" s="33"/>
      <c r="HB232" s="34"/>
      <c r="HC232" s="33"/>
      <c r="HD232" s="33"/>
      <c r="HE232" s="33"/>
      <c r="HF232" s="34"/>
      <c r="HG232" s="33"/>
      <c r="HH232" s="33"/>
      <c r="HI232" s="33"/>
      <c r="HJ232" s="34"/>
      <c r="HK232" s="33"/>
      <c r="HL232" s="33"/>
      <c r="HM232" s="33"/>
      <c r="HN232" s="34"/>
      <c r="HO232" s="33"/>
      <c r="HP232" s="33"/>
      <c r="HQ232" s="33"/>
      <c r="HR232" s="34"/>
      <c r="HS232" s="33"/>
      <c r="HT232" s="33"/>
      <c r="HU232" s="33"/>
      <c r="HV232" s="34"/>
      <c r="HW232" s="33"/>
      <c r="HX232" s="33"/>
      <c r="HY232" s="33"/>
      <c r="HZ232" s="34"/>
      <c r="IA232" s="33"/>
      <c r="IB232" s="33"/>
      <c r="IC232" s="33"/>
      <c r="ID232" s="34"/>
      <c r="IE232" s="33"/>
      <c r="IF232" s="33"/>
      <c r="IG232" s="33"/>
      <c r="IH232" s="34"/>
      <c r="II232" s="33"/>
      <c r="IJ232" s="33"/>
      <c r="IK232" s="33"/>
      <c r="IL232" s="34"/>
      <c r="IM232" s="33"/>
      <c r="IN232" s="33"/>
      <c r="IO232" s="33"/>
      <c r="IP232" s="34"/>
      <c r="IQ232" s="33"/>
      <c r="IR232" s="33"/>
      <c r="IS232" s="33"/>
      <c r="IT232" s="34"/>
      <c r="IU232" s="33"/>
      <c r="IV232" s="33"/>
      <c r="IW232" s="33"/>
      <c r="IX232" s="34"/>
      <c r="IY232" s="33"/>
      <c r="IZ232" s="33"/>
      <c r="JA232" s="33"/>
      <c r="JB232" s="34"/>
      <c r="JC232" s="33"/>
      <c r="JD232" s="33"/>
      <c r="JE232" s="33"/>
      <c r="JF232" s="34"/>
      <c r="JG232" s="33"/>
      <c r="JH232" s="33"/>
      <c r="JI232" s="33"/>
      <c r="JJ232" s="34"/>
      <c r="JK232" s="33"/>
      <c r="JL232" s="33"/>
      <c r="JM232" s="33"/>
      <c r="JN232" s="34"/>
      <c r="JO232" s="33"/>
      <c r="JP232" s="33"/>
      <c r="JQ232" s="33"/>
      <c r="JR232" s="34"/>
      <c r="JS232" s="33"/>
      <c r="JT232" s="33"/>
      <c r="JU232" s="33"/>
      <c r="JV232" s="34"/>
      <c r="JW232" s="33"/>
      <c r="JX232" s="33"/>
      <c r="JY232" s="33"/>
      <c r="JZ232" s="34"/>
      <c r="KA232" s="33"/>
      <c r="KB232" s="33"/>
      <c r="KC232" s="33"/>
      <c r="KD232" s="34"/>
      <c r="KE232" s="33"/>
      <c r="KF232" s="33"/>
      <c r="KG232" s="33"/>
      <c r="KH232" s="34"/>
      <c r="KI232" s="33"/>
      <c r="KJ232" s="33"/>
      <c r="KK232" s="33"/>
      <c r="KL232" s="34"/>
      <c r="KM232" s="33"/>
      <c r="KN232" s="33"/>
      <c r="KO232" s="33"/>
      <c r="KP232" s="34"/>
      <c r="KQ232" s="33"/>
      <c r="KR232" s="33"/>
      <c r="KS232" s="33"/>
      <c r="KT232" s="34"/>
      <c r="KU232" s="33"/>
      <c r="KV232" s="33"/>
      <c r="KW232" s="33"/>
      <c r="KX232" s="34"/>
      <c r="KY232" s="33"/>
      <c r="KZ232" s="33"/>
      <c r="LA232" s="33"/>
      <c r="LB232" s="34"/>
      <c r="LC232" s="33"/>
      <c r="LD232" s="33"/>
      <c r="LE232" s="33"/>
      <c r="LF232" s="34"/>
      <c r="LG232" s="33"/>
      <c r="LH232" s="33"/>
      <c r="LI232" s="33"/>
      <c r="LJ232" s="34"/>
      <c r="LK232" s="33"/>
      <c r="LL232" s="33"/>
      <c r="LM232" s="33"/>
      <c r="LN232" s="34"/>
      <c r="LO232" s="33"/>
      <c r="LP232" s="33"/>
      <c r="LQ232" s="33"/>
      <c r="LR232" s="34"/>
      <c r="LS232" s="33"/>
      <c r="LT232" s="33"/>
      <c r="LU232" s="33"/>
      <c r="LV232" s="34"/>
      <c r="LW232" s="33"/>
      <c r="LX232" s="33"/>
      <c r="LY232" s="33"/>
      <c r="LZ232" s="34"/>
      <c r="MA232" s="33"/>
      <c r="MB232" s="33"/>
      <c r="MC232" s="33"/>
      <c r="MD232" s="34"/>
      <c r="ME232" s="33"/>
      <c r="MF232" s="33"/>
      <c r="MG232" s="33"/>
      <c r="MH232" s="34"/>
      <c r="MI232" s="33"/>
      <c r="MJ232" s="33"/>
      <c r="MK232" s="33"/>
      <c r="ML232" s="34"/>
      <c r="MM232" s="33"/>
      <c r="MN232" s="33"/>
      <c r="MO232" s="33"/>
      <c r="MP232" s="34"/>
      <c r="MQ232" s="33"/>
      <c r="MR232" s="33"/>
      <c r="MS232" s="33"/>
      <c r="MT232" s="34"/>
      <c r="MU232" s="33"/>
      <c r="MV232" s="33"/>
      <c r="MW232" s="33"/>
      <c r="MX232" s="34"/>
      <c r="MY232" s="33"/>
      <c r="MZ232" s="33"/>
      <c r="NA232" s="33"/>
      <c r="NB232" s="34"/>
      <c r="NC232" s="33"/>
      <c r="ND232" s="33"/>
      <c r="NE232" s="33"/>
      <c r="NF232" s="34"/>
      <c r="NG232" s="33"/>
      <c r="NH232" s="33"/>
      <c r="NI232" s="33"/>
      <c r="NJ232" s="34"/>
      <c r="NK232" s="33"/>
      <c r="NL232" s="33"/>
      <c r="NM232" s="33"/>
      <c r="NN232" s="34"/>
      <c r="NO232" s="33"/>
      <c r="NP232" s="33"/>
      <c r="NQ232" s="33"/>
      <c r="NR232" s="34"/>
      <c r="NS232" s="33"/>
      <c r="NT232" s="33"/>
      <c r="NU232" s="33"/>
      <c r="NV232" s="34"/>
      <c r="NW232" s="33"/>
      <c r="NX232" s="33"/>
      <c r="NY232" s="33"/>
      <c r="NZ232" s="34"/>
      <c r="OA232" s="33"/>
      <c r="OB232" s="33"/>
      <c r="OC232" s="33"/>
      <c r="OD232" s="34"/>
      <c r="OE232" s="33"/>
      <c r="OF232" s="33"/>
      <c r="OG232" s="33"/>
      <c r="OH232" s="34"/>
      <c r="OI232" s="33"/>
      <c r="OJ232" s="33"/>
      <c r="OK232" s="33"/>
      <c r="OL232" s="34"/>
      <c r="OM232" s="33"/>
      <c r="ON232" s="33"/>
      <c r="OO232" s="33"/>
      <c r="OP232" s="34"/>
      <c r="OQ232" s="33"/>
      <c r="OR232" s="33"/>
      <c r="OS232" s="33"/>
      <c r="OT232" s="34"/>
      <c r="OU232" s="33"/>
      <c r="OV232" s="33"/>
      <c r="OW232" s="33"/>
      <c r="OX232" s="34"/>
      <c r="OY232" s="33"/>
      <c r="OZ232" s="33"/>
      <c r="PA232" s="33"/>
      <c r="PB232" s="34"/>
      <c r="PC232" s="33"/>
      <c r="PD232" s="33"/>
      <c r="PE232" s="33"/>
      <c r="PF232" s="34"/>
      <c r="PG232" s="33"/>
      <c r="PH232" s="33"/>
      <c r="PI232" s="33"/>
      <c r="PJ232" s="34"/>
      <c r="PK232" s="33"/>
      <c r="PL232" s="33"/>
      <c r="PM232" s="33"/>
      <c r="PN232" s="34"/>
      <c r="PO232" s="33"/>
      <c r="PP232" s="33"/>
      <c r="PQ232" s="33"/>
      <c r="PR232" s="34"/>
      <c r="PS232" s="33"/>
      <c r="PT232" s="33"/>
      <c r="PU232" s="33"/>
      <c r="PV232" s="34"/>
      <c r="PW232" s="33"/>
      <c r="PX232" s="33"/>
      <c r="PY232" s="33"/>
      <c r="PZ232" s="34"/>
      <c r="QA232" s="33"/>
      <c r="QB232" s="33"/>
      <c r="QC232" s="33"/>
      <c r="QD232" s="34"/>
      <c r="QE232" s="33"/>
      <c r="QF232" s="33"/>
      <c r="QG232" s="33"/>
      <c r="QH232" s="34"/>
      <c r="QI232" s="33"/>
      <c r="QJ232" s="33"/>
      <c r="QK232" s="33"/>
      <c r="QL232" s="34"/>
      <c r="QM232" s="33"/>
      <c r="QN232" s="33"/>
      <c r="QO232" s="33"/>
      <c r="QP232" s="34"/>
      <c r="QQ232" s="33"/>
      <c r="QR232" s="33"/>
      <c r="QS232" s="33"/>
      <c r="QT232" s="34"/>
      <c r="QU232" s="33"/>
      <c r="QV232" s="33"/>
      <c r="QW232" s="33"/>
      <c r="QX232" s="34"/>
      <c r="QY232" s="33"/>
      <c r="QZ232" s="33"/>
      <c r="RA232" s="33"/>
      <c r="RB232" s="34"/>
      <c r="RC232" s="33"/>
      <c r="RD232" s="33"/>
      <c r="RE232" s="33"/>
      <c r="RF232" s="34"/>
      <c r="RG232" s="33"/>
      <c r="RH232" s="33"/>
      <c r="RI232" s="33"/>
      <c r="RJ232" s="34"/>
      <c r="RK232" s="33"/>
      <c r="RL232" s="33"/>
      <c r="RM232" s="33"/>
      <c r="RN232" s="34"/>
      <c r="RO232" s="33"/>
      <c r="RP232" s="33"/>
      <c r="RQ232" s="33"/>
      <c r="RR232" s="34"/>
      <c r="RS232" s="33"/>
      <c r="RT232" s="33"/>
      <c r="RU232" s="33"/>
      <c r="RV232" s="34"/>
      <c r="RW232" s="33"/>
      <c r="RX232" s="33"/>
      <c r="RY232" s="33"/>
      <c r="RZ232" s="34"/>
      <c r="SA232" s="33"/>
      <c r="SB232" s="33"/>
      <c r="SC232" s="33"/>
      <c r="SD232" s="34"/>
      <c r="SE232" s="33"/>
      <c r="SF232" s="33"/>
      <c r="SG232" s="33"/>
      <c r="SH232" s="34"/>
      <c r="SI232" s="33"/>
      <c r="SJ232" s="33"/>
      <c r="SK232" s="33"/>
      <c r="SL232" s="34"/>
      <c r="SM232" s="33"/>
      <c r="SN232" s="33"/>
      <c r="SO232" s="33"/>
      <c r="SP232" s="34"/>
      <c r="SQ232" s="33"/>
      <c r="SR232" s="33"/>
      <c r="SS232" s="33"/>
      <c r="ST232" s="34"/>
      <c r="SU232" s="33"/>
      <c r="SV232" s="33"/>
      <c r="SW232" s="33"/>
      <c r="SX232" s="34"/>
      <c r="SY232" s="33"/>
      <c r="SZ232" s="33"/>
      <c r="TA232" s="33"/>
      <c r="TB232" s="34"/>
      <c r="TC232" s="33"/>
      <c r="TD232" s="33"/>
      <c r="TE232" s="33"/>
      <c r="TF232" s="34"/>
      <c r="TG232" s="33"/>
      <c r="TH232" s="33"/>
      <c r="TI232" s="33"/>
      <c r="TJ232" s="34"/>
      <c r="TK232" s="33"/>
      <c r="TL232" s="33"/>
      <c r="TM232" s="33"/>
      <c r="TN232" s="34"/>
      <c r="TO232" s="33"/>
      <c r="TP232" s="33"/>
      <c r="TQ232" s="33"/>
      <c r="TR232" s="34"/>
      <c r="TS232" s="33"/>
      <c r="TT232" s="33"/>
      <c r="TU232" s="33"/>
      <c r="TV232" s="34"/>
      <c r="TW232" s="33"/>
      <c r="TX232" s="33"/>
      <c r="TY232" s="33"/>
      <c r="TZ232" s="34"/>
      <c r="UA232" s="33"/>
      <c r="UB232" s="33"/>
      <c r="UC232" s="33"/>
      <c r="UD232" s="34"/>
      <c r="UE232" s="33"/>
      <c r="UF232" s="33"/>
      <c r="UG232" s="33"/>
      <c r="UH232" s="34"/>
      <c r="UI232" s="33"/>
      <c r="UJ232" s="33"/>
      <c r="UK232" s="33"/>
      <c r="UL232" s="34"/>
      <c r="UM232" s="33"/>
      <c r="UN232" s="33"/>
      <c r="UO232" s="33"/>
      <c r="UP232" s="34"/>
      <c r="UQ232" s="33"/>
      <c r="UR232" s="33"/>
      <c r="US232" s="33"/>
      <c r="UT232" s="34"/>
      <c r="UU232" s="33"/>
      <c r="UV232" s="33"/>
      <c r="UW232" s="33"/>
      <c r="UX232" s="34"/>
      <c r="UY232" s="33"/>
      <c r="UZ232" s="33"/>
      <c r="VA232" s="33"/>
      <c r="VB232" s="34"/>
      <c r="VC232" s="33"/>
      <c r="VD232" s="33"/>
      <c r="VE232" s="33"/>
      <c r="VF232" s="34"/>
      <c r="VG232" s="33"/>
      <c r="VH232" s="33"/>
      <c r="VI232" s="33"/>
      <c r="VJ232" s="34"/>
      <c r="VK232" s="33"/>
      <c r="VL232" s="33"/>
      <c r="VM232" s="33"/>
      <c r="VN232" s="34"/>
      <c r="VO232" s="33"/>
      <c r="VP232" s="33"/>
      <c r="VQ232" s="33"/>
      <c r="VR232" s="34"/>
      <c r="VS232" s="33"/>
      <c r="VT232" s="33"/>
      <c r="VU232" s="33"/>
      <c r="VV232" s="34"/>
      <c r="VW232" s="33"/>
      <c r="VX232" s="33"/>
      <c r="VY232" s="33"/>
      <c r="VZ232" s="34"/>
      <c r="WA232" s="33"/>
      <c r="WB232" s="33"/>
      <c r="WC232" s="33"/>
      <c r="WD232" s="34"/>
      <c r="WE232" s="33"/>
      <c r="WF232" s="33"/>
      <c r="WG232" s="33"/>
      <c r="WH232" s="34"/>
      <c r="WI232" s="33"/>
      <c r="WJ232" s="33"/>
      <c r="WK232" s="33"/>
      <c r="WL232" s="34"/>
      <c r="WM232" s="33"/>
      <c r="WN232" s="33"/>
      <c r="WO232" s="33"/>
      <c r="WP232" s="34"/>
      <c r="WQ232" s="33"/>
      <c r="WR232" s="33"/>
      <c r="WS232" s="33"/>
      <c r="WT232" s="34"/>
      <c r="WU232" s="33"/>
      <c r="WV232" s="33"/>
      <c r="WW232" s="33"/>
      <c r="WX232" s="34"/>
      <c r="WY232" s="33"/>
      <c r="WZ232" s="33"/>
      <c r="XA232" s="33"/>
      <c r="XB232" s="34"/>
      <c r="XC232" s="33"/>
      <c r="XD232" s="33"/>
      <c r="XE232" s="33"/>
      <c r="XF232" s="34"/>
      <c r="XG232" s="33"/>
      <c r="XH232" s="33"/>
      <c r="XI232" s="33"/>
      <c r="XJ232" s="34"/>
      <c r="XK232" s="33"/>
      <c r="XL232" s="33"/>
      <c r="XM232" s="33"/>
      <c r="XN232" s="34"/>
      <c r="XO232" s="33"/>
      <c r="XP232" s="33"/>
      <c r="XQ232" s="33"/>
      <c r="XR232" s="34"/>
      <c r="XS232" s="33"/>
      <c r="XT232" s="33"/>
      <c r="XU232" s="33"/>
      <c r="XV232" s="34"/>
      <c r="XW232" s="33"/>
      <c r="XX232" s="33"/>
      <c r="XY232" s="33"/>
      <c r="XZ232" s="34"/>
      <c r="YA232" s="33"/>
      <c r="YB232" s="33"/>
      <c r="YC232" s="33"/>
      <c r="YD232" s="34"/>
      <c r="YE232" s="33"/>
      <c r="YF232" s="33"/>
      <c r="YG232" s="33"/>
      <c r="YH232" s="34"/>
      <c r="YI232" s="33"/>
      <c r="YJ232" s="33"/>
      <c r="YK232" s="33"/>
      <c r="YL232" s="34"/>
      <c r="YM232" s="33"/>
      <c r="YN232" s="33"/>
      <c r="YO232" s="33"/>
      <c r="YP232" s="34"/>
      <c r="YQ232" s="33"/>
      <c r="YR232" s="33"/>
      <c r="YS232" s="33"/>
      <c r="YT232" s="34"/>
      <c r="YU232" s="33"/>
      <c r="YV232" s="33"/>
      <c r="YW232" s="33"/>
      <c r="YX232" s="34"/>
      <c r="YY232" s="33"/>
      <c r="YZ232" s="33"/>
      <c r="ZA232" s="33"/>
      <c r="ZB232" s="34"/>
      <c r="ZC232" s="33"/>
      <c r="ZD232" s="33"/>
      <c r="ZE232" s="33"/>
      <c r="ZF232" s="34"/>
      <c r="ZG232" s="33"/>
      <c r="ZH232" s="33"/>
      <c r="ZI232" s="33"/>
      <c r="ZJ232" s="34"/>
      <c r="ZK232" s="33"/>
      <c r="ZL232" s="33"/>
      <c r="ZM232" s="33"/>
      <c r="ZN232" s="34"/>
      <c r="ZO232" s="33"/>
      <c r="ZP232" s="33"/>
      <c r="ZQ232" s="33"/>
      <c r="ZR232" s="34"/>
      <c r="ZS232" s="33"/>
      <c r="ZT232" s="33"/>
      <c r="ZU232" s="33"/>
      <c r="ZV232" s="34"/>
      <c r="ZW232" s="33"/>
      <c r="ZX232" s="33"/>
      <c r="ZY232" s="33"/>
      <c r="ZZ232" s="34"/>
      <c r="AAA232" s="33"/>
      <c r="AAB232" s="33"/>
      <c r="AAC232" s="33"/>
      <c r="AAD232" s="34"/>
      <c r="AAE232" s="33"/>
      <c r="AAF232" s="33"/>
      <c r="AAG232" s="33"/>
      <c r="AAH232" s="34"/>
      <c r="AAI232" s="33"/>
      <c r="AAJ232" s="33"/>
      <c r="AAK232" s="33"/>
      <c r="AAL232" s="34"/>
      <c r="AAM232" s="33"/>
      <c r="AAN232" s="33"/>
      <c r="AAO232" s="33"/>
      <c r="AAP232" s="34"/>
      <c r="AAQ232" s="33"/>
      <c r="AAR232" s="33"/>
      <c r="AAS232" s="33"/>
      <c r="AAT232" s="34"/>
      <c r="AAU232" s="33"/>
      <c r="AAV232" s="33"/>
      <c r="AAW232" s="33"/>
      <c r="AAX232" s="34"/>
      <c r="AAY232" s="33"/>
      <c r="AAZ232" s="33"/>
      <c r="ABA232" s="33"/>
      <c r="ABB232" s="34"/>
      <c r="ABC232" s="33"/>
      <c r="ABD232" s="33"/>
      <c r="ABE232" s="33"/>
      <c r="ABF232" s="34"/>
      <c r="ABG232" s="33"/>
      <c r="ABH232" s="33"/>
      <c r="ABI232" s="33"/>
      <c r="ABJ232" s="34"/>
      <c r="ABK232" s="33"/>
      <c r="ABL232" s="33"/>
      <c r="ABM232" s="33"/>
      <c r="ABN232" s="34"/>
      <c r="ABO232" s="33"/>
      <c r="ABP232" s="33"/>
      <c r="ABQ232" s="33"/>
      <c r="ABR232" s="34"/>
      <c r="ABS232" s="33"/>
      <c r="ABT232" s="33"/>
      <c r="ABU232" s="33"/>
      <c r="ABV232" s="34"/>
      <c r="ABW232" s="33"/>
      <c r="ABX232" s="33"/>
      <c r="ABY232" s="33"/>
      <c r="ABZ232" s="34"/>
      <c r="ACA232" s="33"/>
      <c r="ACB232" s="33"/>
      <c r="ACC232" s="33"/>
      <c r="ACD232" s="34"/>
      <c r="ACE232" s="33"/>
      <c r="ACF232" s="33"/>
      <c r="ACG232" s="33"/>
      <c r="ACH232" s="34"/>
      <c r="ACI232" s="33"/>
      <c r="ACJ232" s="33"/>
      <c r="ACK232" s="33"/>
      <c r="ACL232" s="34"/>
      <c r="ACM232" s="33"/>
      <c r="ACN232" s="33"/>
      <c r="ACO232" s="33"/>
      <c r="ACP232" s="34"/>
      <c r="ACQ232" s="33"/>
      <c r="ACR232" s="33"/>
      <c r="ACS232" s="33"/>
      <c r="ACT232" s="34"/>
      <c r="ACU232" s="33"/>
      <c r="ACV232" s="33"/>
      <c r="ACW232" s="33"/>
      <c r="ACX232" s="34"/>
      <c r="ACY232" s="33"/>
      <c r="ACZ232" s="33"/>
      <c r="ADA232" s="33"/>
      <c r="ADB232" s="34"/>
      <c r="ADC232" s="33"/>
      <c r="ADD232" s="33"/>
      <c r="ADE232" s="33"/>
      <c r="ADF232" s="34"/>
      <c r="ADG232" s="33"/>
      <c r="ADH232" s="33"/>
      <c r="ADI232" s="33"/>
      <c r="ADJ232" s="34"/>
      <c r="ADK232" s="33"/>
      <c r="ADL232" s="33"/>
      <c r="ADM232" s="33"/>
      <c r="ADN232" s="34"/>
      <c r="ADO232" s="33"/>
      <c r="ADP232" s="33"/>
      <c r="ADQ232" s="33"/>
      <c r="ADR232" s="34"/>
      <c r="ADS232" s="33"/>
      <c r="ADT232" s="33"/>
      <c r="ADU232" s="33"/>
      <c r="ADV232" s="34"/>
      <c r="ADW232" s="33"/>
      <c r="ADX232" s="33"/>
      <c r="ADY232" s="33"/>
      <c r="ADZ232" s="34"/>
      <c r="AEA232" s="33"/>
      <c r="AEB232" s="33"/>
      <c r="AEC232" s="33"/>
      <c r="AED232" s="34"/>
      <c r="AEE232" s="33"/>
      <c r="AEF232" s="33"/>
      <c r="AEG232" s="33"/>
      <c r="AEH232" s="34"/>
      <c r="AEI232" s="33"/>
      <c r="AEJ232" s="33"/>
      <c r="AEK232" s="33"/>
      <c r="AEL232" s="34"/>
      <c r="AEM232" s="33"/>
      <c r="AEN232" s="33"/>
      <c r="AEO232" s="33"/>
      <c r="AEP232" s="34"/>
      <c r="AEQ232" s="33"/>
      <c r="AER232" s="33"/>
      <c r="AES232" s="33"/>
      <c r="AET232" s="34"/>
      <c r="AEU232" s="33"/>
      <c r="AEV232" s="33"/>
      <c r="AEW232" s="33"/>
      <c r="AEX232" s="34"/>
      <c r="AEY232" s="33"/>
      <c r="AEZ232" s="33"/>
      <c r="AFA232" s="33"/>
      <c r="AFB232" s="34"/>
      <c r="AFC232" s="33"/>
      <c r="AFD232" s="33"/>
      <c r="AFE232" s="33"/>
      <c r="AFF232" s="34"/>
      <c r="AFG232" s="33"/>
      <c r="AFH232" s="33"/>
      <c r="AFI232" s="33"/>
      <c r="AFJ232" s="34"/>
      <c r="AFK232" s="33"/>
      <c r="AFL232" s="33"/>
      <c r="AFM232" s="33"/>
      <c r="AFN232" s="34"/>
      <c r="AFO232" s="33"/>
      <c r="AFP232" s="33"/>
      <c r="AFQ232" s="33"/>
      <c r="AFR232" s="34"/>
      <c r="AFS232" s="33"/>
      <c r="AFT232" s="33"/>
      <c r="AFU232" s="33"/>
      <c r="AFV232" s="34"/>
      <c r="AFW232" s="33"/>
      <c r="AFX232" s="33"/>
      <c r="AFY232" s="33"/>
      <c r="AFZ232" s="34"/>
      <c r="AGA232" s="33"/>
      <c r="AGB232" s="33"/>
      <c r="AGC232" s="33"/>
      <c r="AGD232" s="34"/>
      <c r="AGE232" s="33"/>
      <c r="AGF232" s="33"/>
      <c r="AGG232" s="33"/>
      <c r="AGH232" s="33"/>
      <c r="AGI232" s="33"/>
      <c r="AGJ232" s="34"/>
      <c r="AGK232" s="33"/>
      <c r="AGL232" s="33"/>
      <c r="AGM232" s="33"/>
      <c r="AGN232" s="33"/>
      <c r="AGO232" s="34"/>
      <c r="AGP232" s="34"/>
      <c r="AGQ232" s="33"/>
      <c r="AGR232" s="33"/>
      <c r="AGS232" s="33"/>
      <c r="AGT232" s="33"/>
      <c r="AGU232" s="34"/>
      <c r="AGV232" s="34"/>
      <c r="AGW232" s="33"/>
      <c r="AGX232" s="33"/>
      <c r="AGY232" s="33"/>
      <c r="AGZ232" s="33"/>
      <c r="AHA232" s="34"/>
      <c r="AHB232" s="34"/>
      <c r="AHC232" s="33"/>
      <c r="AHD232" s="33"/>
      <c r="AHE232" s="33"/>
      <c r="AHF232" s="33"/>
      <c r="AHG232" s="34"/>
      <c r="AHH232" s="34"/>
      <c r="AHI232" s="33"/>
      <c r="AHJ232" s="33"/>
      <c r="AHK232" s="33"/>
      <c r="AHL232" s="33"/>
      <c r="AHM232" s="34"/>
      <c r="AHN232" s="34"/>
      <c r="AHO232" s="33"/>
      <c r="AHP232" s="33"/>
      <c r="AHQ232" s="33"/>
      <c r="AHR232" s="34"/>
      <c r="AHS232" s="33"/>
      <c r="AHT232" s="33"/>
      <c r="AHU232" s="33"/>
      <c r="AHV232" s="34"/>
      <c r="AHW232" s="33"/>
      <c r="AHX232" s="33"/>
      <c r="AHY232" s="33"/>
      <c r="AHZ232" s="34"/>
      <c r="AIA232" s="33"/>
      <c r="AIB232" s="33"/>
      <c r="AIC232" s="33"/>
      <c r="AID232" s="34"/>
      <c r="AIE232" s="33"/>
      <c r="AIF232" s="33"/>
      <c r="AIG232" s="33"/>
      <c r="AIH232" s="34"/>
    </row>
    <row r="233" spans="1:918" s="5" customFormat="1" outlineLevel="1" x14ac:dyDescent="0.25">
      <c r="A233" s="35">
        <v>1</v>
      </c>
      <c r="B233" s="46" t="s">
        <v>124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 t="s">
        <v>399</v>
      </c>
      <c r="AB233" s="57" t="s">
        <v>399</v>
      </c>
      <c r="AC233" s="57"/>
      <c r="AD233" s="57"/>
      <c r="AE233" s="57"/>
      <c r="AF233" s="57" t="s">
        <v>399</v>
      </c>
      <c r="AG233" s="57"/>
      <c r="AH233" s="57" t="s">
        <v>399</v>
      </c>
      <c r="AI233" s="57" t="s">
        <v>399</v>
      </c>
      <c r="AJ233" s="57"/>
      <c r="AK233" s="57"/>
      <c r="AL233" s="57" t="s">
        <v>399</v>
      </c>
      <c r="AM233" s="38"/>
      <c r="AN233" s="38"/>
      <c r="AO233" s="38"/>
      <c r="AP233" s="38"/>
      <c r="AQ233" s="37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7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7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7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7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7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7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>IF(COUNTIFS($C$7:$AGE$7,"="&amp;$AGK$5,$C233:$AGE233,"б")=0,"",COUNTIFS($C$7:$AGE$7,"="&amp;$AGK$5,$C233:$AGE233,"б"))</f>
        <v/>
      </c>
      <c r="AGG233" s="43" t="str">
        <f>IF(COUNTIFS($C$7:$AGE$7,"="&amp;$AGK$5,$C233:$AGE233,"у")=0,"",COUNTIFS($C$7:$AGE$7,"="&amp;$AGK$5,$C233:$AGE233,"у"))</f>
        <v/>
      </c>
      <c r="AGH233" s="35">
        <f t="shared" ref="AGH233:AGH240" si="814">IF(COUNTIFS($C$7:$AGE$7,"="&amp;$AGK$1,$C233:$AGE233,"н")=0,"",COUNTIFS($C$7:$AGE$7,"="&amp;$AGK$1,$C233:$AGE233,"н"))</f>
        <v>6</v>
      </c>
      <c r="AGL233" s="36" t="str">
        <f>IF(COUNTIFS($C$6:$AGE$6,9,$C233:$AGE233,"б")=0,"",COUNTIFS($C$6:$AGE$6,9,$C233:$AGE233,"б"))</f>
        <v/>
      </c>
      <c r="AGM233" s="36" t="str">
        <f t="shared" ref="AGM233:AGM240" si="815">IF(COUNTIFS($C$6:$AGE$6,9,$C233:$AGE233,"у")=0,"",COUNTIFS($C$6:$AGE$6,9,$C233:$AGE233,"у"))</f>
        <v/>
      </c>
      <c r="AGN233" s="39">
        <f>IF(COUNTIFS($C$6:$AGE$6,9,$C233:$AGE233,"н")=0,"",COUNTIFS($C$6:$AGE$6,9,$C233:$AGE233,"н"))</f>
        <v>6</v>
      </c>
      <c r="AGO233" s="36" t="str">
        <f>IF(COUNTIFS($C$6:$AGE$6,10,$C233:$AGE233,"б")=0,"",COUNTIFS($C$6:$AGE$6,10,$C233:$AGE233,"б"))</f>
        <v/>
      </c>
      <c r="AGP233" s="36" t="str">
        <f t="shared" ref="AGP233:AGP240" si="816">IF(COUNTIFS($C$6:$AGE$6,10,$C233:$AGE233,"у")=0,"",COUNTIFS($C$6:$AGE$6,10,$C233:$AGE233,"у"))</f>
        <v/>
      </c>
      <c r="AGQ233" s="39" t="str">
        <f>IF(COUNTIFS($C$6:$AGE$6,10,$C233:$AGE233,"н")=0,"",COUNTIFS($C$6:$AGE$6,10,$C233:$AGE233,"н"))</f>
        <v/>
      </c>
      <c r="AGR233" s="36" t="str">
        <f>IF(COUNTIFS($C$6:$AGE$6,11,$C233:$AGE233,"б")=0,"",COUNTIFS($C$6:$AGE$6,11,$C233:$AGE233,"б"))</f>
        <v/>
      </c>
      <c r="AGS233" s="36" t="str">
        <f t="shared" ref="AGS233:AGS240" si="817">IF(COUNTIFS($C$6:$AGE$6,11,$C233:$AGE233,"у")=0,"",COUNTIFS($C$6:$AGE$6,11,$C233:$AGE233,"у"))</f>
        <v/>
      </c>
      <c r="AGT233" s="39" t="str">
        <f>IF(COUNTIFS($C$6:$AGE$6,11,$C233:$AGE233,"н")=0,"",COUNTIFS($C$6:$AGE$6,11,$C233:$AGE233,"н"))</f>
        <v/>
      </c>
      <c r="AGU233" s="36" t="str">
        <f>IF(COUNTIFS($C$6:$AGE$6,12,$C233:$AGE233,"б")=0,"",COUNTIFS($C$6:$AGE$6,12,$C233:$AGE233,"б"))</f>
        <v/>
      </c>
      <c r="AGV233" s="36" t="str">
        <f t="shared" ref="AGV233:AGV240" si="818">IF(COUNTIFS($C$6:$AGE$6,12,$C233:$AGE233,"у")=0,"",COUNTIFS($C$6:$AGE$6,12,$C233:$AGE233,"у"))</f>
        <v/>
      </c>
      <c r="AGW233" s="39" t="str">
        <f>IF(COUNTIFS($C$6:$AGE$6,12,$C233:$AGE233,"н")=0,"",COUNTIFS($C$6:$AGE$6,12,$C233:$AGE233,"н"))</f>
        <v/>
      </c>
      <c r="AGX233" s="36" t="str">
        <f>IF(COUNTIFS($C$6:$AGE$6,1,$C233:$AGE233,"б")=0,"",COUNTIFS($C$6:$AGE$6,1,$C233:$AGE233,"б"))</f>
        <v/>
      </c>
      <c r="AGY233" s="36" t="str">
        <f t="shared" ref="AGY233:AGY240" si="819">IF(COUNTIFS($C$6:$AGE$6,1,$C233:$AGE233,"у")=0,"",COUNTIFS($C$6:$AGE$6,1,$C233:$AGE233,"у"))</f>
        <v/>
      </c>
      <c r="AGZ233" s="39" t="str">
        <f>IF(COUNTIFS($C$6:$AGE$6,1,$C233:$AGE233,"н")=0,"",COUNTIFS($C$6:$AGE$6,1,$C233:$AGE233,"н"))</f>
        <v/>
      </c>
      <c r="AHA233" s="36" t="str">
        <f>IF(COUNTIFS($C$6:$AGE$6,2,$C233:$AGE233,"б")=0,"",COUNTIFS($C$6:$AGE$6,2,$C233:$AGE233,"б"))</f>
        <v/>
      </c>
      <c r="AHB233" s="36" t="str">
        <f t="shared" ref="AHB233:AHB240" si="820">IF(COUNTIFS($C$6:$AGE$6,2,$C233:$AGE233,"у")=0,"",COUNTIFS($C$6:$AGE$6,2,$C233:$AGE233,"у"))</f>
        <v/>
      </c>
      <c r="AHC233" s="39" t="str">
        <f>IF(COUNTIFS($C$6:$AGE$6,2,$C233:$AGE233,"н")=0,"",COUNTIFS($C$6:$AGE$6,2,$C233:$AGE233,"н"))</f>
        <v/>
      </c>
      <c r="AHD233" s="36" t="str">
        <f>IF(COUNTIFS($C$6:$AGE$6,3,$C233:$AGE233,"б")=0,"",COUNTIFS($C$6:$AGE$6,3,$C233:$AGE233,"б"))</f>
        <v/>
      </c>
      <c r="AHE233" s="36" t="str">
        <f t="shared" ref="AHE233:AHE240" si="821">IF(COUNTIFS($C$6:$AGE$6,3,$C233:$AGE233,"у")=0,"",COUNTIFS($C$6:$AGE$6,3,$C233:$AGE233,"у"))</f>
        <v/>
      </c>
      <c r="AHF233" s="39" t="str">
        <f>IF(COUNTIFS($C$6:$AGE$6,3,$C233:$AGE233,"н")=0,"",COUNTIFS($C$6:$AGE$6,3,$C233:$AGE233,"н"))</f>
        <v/>
      </c>
      <c r="AHG233" s="36" t="str">
        <f>IF(COUNTIFS($C$6:$AGE$6,4,$C233:$AGE233,"б")=0,"",COUNTIFS($C$6:$AGE$6,4,$C233:$AGE233,"б"))</f>
        <v/>
      </c>
      <c r="AHH233" s="36" t="str">
        <f t="shared" ref="AHH233:AHH240" si="822">IF(COUNTIFS($C$6:$AGE$6,4,$C233:$AGE233,"у")=0,"",COUNTIFS($C$6:$AGE$6,4,$C233:$AGE233,"у"))</f>
        <v/>
      </c>
      <c r="AHI233" s="39" t="str">
        <f>IF(COUNTIFS($C$6:$AGE$6,4,$C233:$AGE233,"н")=0,"",COUNTIFS($C$6:$AGE$6,4,$C233:$AGE233,"н"))</f>
        <v/>
      </c>
      <c r="AHJ233" s="36" t="str">
        <f>IF(COUNTIFS($C$6:$AGE$6,5,$C233:$AGE233,"б")=0,"",COUNTIFS($C$6:$AGE$6,5,$C233:$AGE233,"б"))</f>
        <v/>
      </c>
      <c r="AHK233" s="36" t="str">
        <f t="shared" ref="AHK233:AHK240" si="823">IF(COUNTIFS($C$6:$AGE$6,5,$C233:$AGE233,"у")=0,"",COUNTIFS($C$6:$AGE$6,5,$C233:$AGE233,"у"))</f>
        <v/>
      </c>
      <c r="AHL233" s="39" t="str">
        <f>IF(COUNTIFS($C$6:$AGE$6,5,$C233:$AGE233,"н")=0,"",COUNTIFS($C$6:$AGE$6,5,$C233:$AGE233,"н"))</f>
        <v/>
      </c>
      <c r="AHM233" s="36" t="str">
        <f>IF(COUNTIFS($C$6:$AGE$6,6,$C233:$AGE233,"б")=0,"",COUNTIFS($C$6:$AGE$6,6,$C233:$AGE233,"б"))</f>
        <v/>
      </c>
      <c r="AHN233" s="36" t="str">
        <f t="shared" ref="AHN233:AHN240" si="824">IF(COUNTIFS($C$6:$AGE$6,6,$C233:$AGE233,"у")=0,"",COUNTIFS($C$6:$AGE$6,6,$C233:$AGE233,"у"))</f>
        <v/>
      </c>
      <c r="AHO233" s="39" t="str">
        <f>IF(COUNTIFS($C$6:$AGE$6,6,$C233:$AGE233,"н")=0,"",COUNTIFS($C$6:$AGE$6,6,$C233:$AGE233,"н"))</f>
        <v/>
      </c>
    </row>
    <row r="234" spans="1:918" s="5" customFormat="1" outlineLevel="1" x14ac:dyDescent="0.25">
      <c r="A234" s="35">
        <f>A233+1</f>
        <v>2</v>
      </c>
      <c r="B234" s="46" t="s">
        <v>125</v>
      </c>
      <c r="C234" s="37"/>
      <c r="D234" s="35"/>
      <c r="E234" s="35"/>
      <c r="F234" s="35"/>
      <c r="G234" s="57"/>
      <c r="H234" s="57" t="s">
        <v>399</v>
      </c>
      <c r="I234" s="57" t="s">
        <v>399</v>
      </c>
      <c r="J234" s="57"/>
      <c r="K234" s="57"/>
      <c r="L234" s="57" t="s">
        <v>399</v>
      </c>
      <c r="M234" s="57" t="s">
        <v>399</v>
      </c>
      <c r="N234" s="57" t="s">
        <v>399</v>
      </c>
      <c r="O234" s="57" t="s">
        <v>399</v>
      </c>
      <c r="P234" s="57" t="s">
        <v>399</v>
      </c>
      <c r="Q234" s="57" t="s">
        <v>399</v>
      </c>
      <c r="R234" s="38"/>
      <c r="S234" s="38"/>
      <c r="T234" s="38"/>
      <c r="U234" s="38"/>
      <c r="V234" s="38"/>
      <c r="W234" s="57" t="s">
        <v>399</v>
      </c>
      <c r="X234" s="57" t="s">
        <v>399</v>
      </c>
      <c r="Y234" s="57" t="s">
        <v>399</v>
      </c>
      <c r="Z234" s="57"/>
      <c r="AA234" s="57" t="s">
        <v>399</v>
      </c>
      <c r="AB234" s="57" t="s">
        <v>399</v>
      </c>
      <c r="AC234" s="57" t="s">
        <v>399</v>
      </c>
      <c r="AD234" s="57"/>
      <c r="AE234" s="57"/>
      <c r="AF234" s="57" t="s">
        <v>399</v>
      </c>
      <c r="AG234" s="57" t="s">
        <v>399</v>
      </c>
      <c r="AH234" s="57" t="s">
        <v>399</v>
      </c>
      <c r="AI234" s="57" t="s">
        <v>399</v>
      </c>
      <c r="AJ234" s="57" t="s">
        <v>399</v>
      </c>
      <c r="AK234" s="57" t="s">
        <v>399</v>
      </c>
      <c r="AL234" s="57" t="s">
        <v>399</v>
      </c>
      <c r="AM234" s="38"/>
      <c r="AN234" s="38"/>
      <c r="AO234" s="38"/>
      <c r="AP234" s="38"/>
      <c r="AQ234" s="37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7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7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7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7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7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7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ref="AGF234:AGF240" si="825">IF(COUNTIFS($C$7:$AGE$7,"="&amp;$AGK$1,$C234:$AGE234,"б")=0,"",COUNTIFS($C$7:$AGE$7,"="&amp;$AGK$1,$C234:$AGE234,"б"))</f>
        <v/>
      </c>
      <c r="AGG234" s="43" t="str">
        <f t="shared" ref="AGG234:AGG240" si="826">IF(COUNTIFS($C$7:$AGE$7,"="&amp;$AGK$1,$C234:$AGE234,"у")=0,"",COUNTIFS($C$7:$AGE$7,"="&amp;$AGK$1,$C234:$AGE234,"у"))</f>
        <v/>
      </c>
      <c r="AGH234" s="35">
        <f t="shared" si="814"/>
        <v>13</v>
      </c>
      <c r="AGL234" s="36" t="str">
        <f t="shared" ref="AGL234:AGL240" si="827">IF(COUNTIFS($C$6:$AGE$6,9,$C234:$AGE234,"б")=0,"",COUNTIFS($C$6:$AGE$6,9,$C234:$AGE234,"б"))</f>
        <v/>
      </c>
      <c r="AGM234" s="36" t="str">
        <f t="shared" si="815"/>
        <v/>
      </c>
      <c r="AGN234" s="39">
        <f t="shared" ref="AGN234:AGN240" si="828">IF(COUNTIFS($C$6:$AGE$6,9,$C234:$AGE234,"н")=0,"",COUNTIFS($C$6:$AGE$6,9,$C234:$AGE234,"н"))</f>
        <v>21</v>
      </c>
      <c r="AGO234" s="36" t="str">
        <f t="shared" ref="AGO234:AGO240" si="829">IF(COUNTIFS($C$6:$AGE$6,10,$C234:$AGE234,"б")=0,"",COUNTIFS($C$6:$AGE$6,10,$C234:$AGE234,"б"))</f>
        <v/>
      </c>
      <c r="AGP234" s="36" t="str">
        <f t="shared" si="816"/>
        <v/>
      </c>
      <c r="AGQ234" s="39" t="str">
        <f t="shared" ref="AGQ234:AGQ240" si="830">IF(COUNTIFS($C$6:$AGE$6,10,$C234:$AGE234,"н")=0,"",COUNTIFS($C$6:$AGE$6,10,$C234:$AGE234,"н"))</f>
        <v/>
      </c>
      <c r="AGR234" s="36" t="str">
        <f t="shared" ref="AGR234:AGR240" si="831">IF(COUNTIFS($C$6:$AGE$6,11,$C234:$AGE234,"б")=0,"",COUNTIFS($C$6:$AGE$6,11,$C234:$AGE234,"б"))</f>
        <v/>
      </c>
      <c r="AGS234" s="36" t="str">
        <f t="shared" si="817"/>
        <v/>
      </c>
      <c r="AGT234" s="39" t="str">
        <f t="shared" ref="AGT234:AGT240" si="832">IF(COUNTIFS($C$6:$AGE$6,11,$C234:$AGE234,"н")=0,"",COUNTIFS($C$6:$AGE$6,11,$C234:$AGE234,"н"))</f>
        <v/>
      </c>
      <c r="AGU234" s="36" t="str">
        <f t="shared" ref="AGU234:AGU240" si="833">IF(COUNTIFS($C$6:$AGE$6,12,$C234:$AGE234,"б")=0,"",COUNTIFS($C$6:$AGE$6,12,$C234:$AGE234,"б"))</f>
        <v/>
      </c>
      <c r="AGV234" s="36" t="str">
        <f t="shared" si="818"/>
        <v/>
      </c>
      <c r="AGW234" s="39" t="str">
        <f t="shared" ref="AGW234:AGW240" si="834">IF(COUNTIFS($C$6:$AGE$6,12,$C234:$AGE234,"н")=0,"",COUNTIFS($C$6:$AGE$6,12,$C234:$AGE234,"н"))</f>
        <v/>
      </c>
      <c r="AGX234" s="36" t="str">
        <f t="shared" ref="AGX234:AGX240" si="835">IF(COUNTIFS($C$6:$AGE$6,1,$C234:$AGE234,"б")=0,"",COUNTIFS($C$6:$AGE$6,1,$C234:$AGE234,"б"))</f>
        <v/>
      </c>
      <c r="AGY234" s="36" t="str">
        <f t="shared" si="819"/>
        <v/>
      </c>
      <c r="AGZ234" s="39" t="str">
        <f t="shared" ref="AGZ234:AGZ240" si="836">IF(COUNTIFS($C$6:$AGE$6,1,$C234:$AGE234,"н")=0,"",COUNTIFS($C$6:$AGE$6,1,$C234:$AGE234,"н"))</f>
        <v/>
      </c>
      <c r="AHA234" s="36" t="str">
        <f t="shared" ref="AHA234:AHA240" si="837">IF(COUNTIFS($C$6:$AGE$6,2,$C234:$AGE234,"б")=0,"",COUNTIFS($C$6:$AGE$6,2,$C234:$AGE234,"б"))</f>
        <v/>
      </c>
      <c r="AHB234" s="36" t="str">
        <f t="shared" si="820"/>
        <v/>
      </c>
      <c r="AHC234" s="39" t="str">
        <f t="shared" ref="AHC234:AHC240" si="838">IF(COUNTIFS($C$6:$AGE$6,2,$C234:$AGE234,"н")=0,"",COUNTIFS($C$6:$AGE$6,2,$C234:$AGE234,"н"))</f>
        <v/>
      </c>
      <c r="AHD234" s="36" t="str">
        <f t="shared" ref="AHD234:AHD240" si="839">IF(COUNTIFS($C$6:$AGE$6,3,$C234:$AGE234,"б")=0,"",COUNTIFS($C$6:$AGE$6,3,$C234:$AGE234,"б"))</f>
        <v/>
      </c>
      <c r="AHE234" s="36" t="str">
        <f t="shared" si="821"/>
        <v/>
      </c>
      <c r="AHF234" s="39" t="str">
        <f t="shared" ref="AHF234:AHF240" si="840">IF(COUNTIFS($C$6:$AGE$6,3,$C234:$AGE234,"н")=0,"",COUNTIFS($C$6:$AGE$6,3,$C234:$AGE234,"н"))</f>
        <v/>
      </c>
      <c r="AHG234" s="36" t="str">
        <f t="shared" ref="AHG234:AHG240" si="841">IF(COUNTIFS($C$6:$AGE$6,4,$C234:$AGE234,"б")=0,"",COUNTIFS($C$6:$AGE$6,4,$C234:$AGE234,"б"))</f>
        <v/>
      </c>
      <c r="AHH234" s="36" t="str">
        <f t="shared" si="822"/>
        <v/>
      </c>
      <c r="AHI234" s="39" t="str">
        <f t="shared" ref="AHI234:AHI240" si="842">IF(COUNTIFS($C$6:$AGE$6,4,$C234:$AGE234,"н")=0,"",COUNTIFS($C$6:$AGE$6,4,$C234:$AGE234,"н"))</f>
        <v/>
      </c>
      <c r="AHJ234" s="36" t="str">
        <f t="shared" ref="AHJ234:AHJ240" si="843">IF(COUNTIFS($C$6:$AGE$6,5,$C234:$AGE234,"б")=0,"",COUNTIFS($C$6:$AGE$6,5,$C234:$AGE234,"б"))</f>
        <v/>
      </c>
      <c r="AHK234" s="36" t="str">
        <f t="shared" si="823"/>
        <v/>
      </c>
      <c r="AHL234" s="39" t="str">
        <f t="shared" ref="AHL234:AHL240" si="844">IF(COUNTIFS($C$6:$AGE$6,5,$C234:$AGE234,"н")=0,"",COUNTIFS($C$6:$AGE$6,5,$C234:$AGE234,"н"))</f>
        <v/>
      </c>
      <c r="AHM234" s="36" t="str">
        <f t="shared" ref="AHM234:AHM240" si="845">IF(COUNTIFS($C$6:$AGE$6,6,$C234:$AGE234,"б")=0,"",COUNTIFS($C$6:$AGE$6,6,$C234:$AGE234,"б"))</f>
        <v/>
      </c>
      <c r="AHN234" s="36" t="str">
        <f t="shared" si="824"/>
        <v/>
      </c>
      <c r="AHO234" s="39" t="str">
        <f t="shared" ref="AHO234:AHO240" si="846">IF(COUNTIFS($C$6:$AGE$6,6,$C234:$AGE234,"н")=0,"",COUNTIFS($C$6:$AGE$6,6,$C234:$AGE234,"н"))</f>
        <v/>
      </c>
    </row>
    <row r="235" spans="1:918" s="5" customFormat="1" outlineLevel="1" x14ac:dyDescent="0.25">
      <c r="A235" s="35">
        <f t="shared" ref="A235:A240" si="847">A234+1</f>
        <v>3</v>
      </c>
      <c r="B235" s="46" t="s">
        <v>126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37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7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7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7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7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7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7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7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7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 t="str">
        <f t="shared" si="826"/>
        <v/>
      </c>
      <c r="AGH235" s="35" t="str">
        <f t="shared" si="814"/>
        <v/>
      </c>
      <c r="AGL235" s="36" t="str">
        <f t="shared" si="827"/>
        <v/>
      </c>
      <c r="AGM235" s="36" t="str">
        <f t="shared" si="815"/>
        <v/>
      </c>
      <c r="AGN235" s="39" t="str">
        <f t="shared" si="828"/>
        <v/>
      </c>
      <c r="AGO235" s="36" t="str">
        <f t="shared" si="829"/>
        <v/>
      </c>
      <c r="AGP235" s="36" t="str">
        <f t="shared" si="816"/>
        <v/>
      </c>
      <c r="AGQ235" s="39" t="str">
        <f t="shared" si="830"/>
        <v/>
      </c>
      <c r="AGR235" s="36" t="str">
        <f t="shared" si="831"/>
        <v/>
      </c>
      <c r="AGS235" s="36" t="str">
        <f t="shared" si="817"/>
        <v/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si="847"/>
        <v>4</v>
      </c>
      <c r="B236" s="46" t="s">
        <v>127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 t="s">
        <v>400</v>
      </c>
      <c r="P236" s="57"/>
      <c r="Q236" s="57"/>
      <c r="R236" s="38"/>
      <c r="S236" s="38"/>
      <c r="T236" s="38"/>
      <c r="U236" s="38"/>
      <c r="V236" s="38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38"/>
      <c r="AN236" s="38"/>
      <c r="AO236" s="38"/>
      <c r="AP236" s="38"/>
      <c r="AQ236" s="37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7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7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7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7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7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25"/>
        <v/>
      </c>
      <c r="AGG236" s="43" t="str">
        <f t="shared" si="826"/>
        <v/>
      </c>
      <c r="AGH236" s="35" t="str">
        <f t="shared" si="814"/>
        <v/>
      </c>
      <c r="AGL236" s="36" t="str">
        <f t="shared" si="827"/>
        <v/>
      </c>
      <c r="AGM236" s="36">
        <f t="shared" si="815"/>
        <v>1</v>
      </c>
      <c r="AGN236" s="39" t="str">
        <f t="shared" si="828"/>
        <v/>
      </c>
      <c r="AGO236" s="36" t="str">
        <f t="shared" si="829"/>
        <v/>
      </c>
      <c r="AGP236" s="36" t="str">
        <f t="shared" si="816"/>
        <v/>
      </c>
      <c r="AGQ236" s="39" t="str">
        <f t="shared" si="830"/>
        <v/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5</v>
      </c>
      <c r="B237" s="46" t="s">
        <v>128</v>
      </c>
      <c r="C237" s="37"/>
      <c r="D237" s="35"/>
      <c r="E237" s="35"/>
      <c r="F237" s="35"/>
      <c r="G237" s="57"/>
      <c r="H237" s="57"/>
      <c r="I237" s="57" t="s">
        <v>399</v>
      </c>
      <c r="J237" s="57"/>
      <c r="K237" s="57"/>
      <c r="L237" s="57"/>
      <c r="M237" s="57"/>
      <c r="N237" s="57" t="s">
        <v>399</v>
      </c>
      <c r="O237" s="57" t="s">
        <v>399</v>
      </c>
      <c r="P237" s="57" t="s">
        <v>399</v>
      </c>
      <c r="Q237" s="57" t="s">
        <v>399</v>
      </c>
      <c r="R237" s="38"/>
      <c r="S237" s="38"/>
      <c r="T237" s="38"/>
      <c r="U237" s="38"/>
      <c r="V237" s="38"/>
      <c r="W237" s="57"/>
      <c r="X237" s="57"/>
      <c r="Y237" s="57" t="s">
        <v>400</v>
      </c>
      <c r="Z237" s="57"/>
      <c r="AA237" s="57"/>
      <c r="AB237" s="57" t="s">
        <v>399</v>
      </c>
      <c r="AC237" s="57" t="s">
        <v>399</v>
      </c>
      <c r="AD237" s="57"/>
      <c r="AE237" s="57"/>
      <c r="AF237" s="57" t="s">
        <v>399</v>
      </c>
      <c r="AG237" s="57"/>
      <c r="AH237" s="57"/>
      <c r="AI237" s="57" t="s">
        <v>399</v>
      </c>
      <c r="AJ237" s="57"/>
      <c r="AK237" s="57"/>
      <c r="AL237" s="57"/>
      <c r="AM237" s="38"/>
      <c r="AN237" s="38"/>
      <c r="AO237" s="38"/>
      <c r="AP237" s="38"/>
      <c r="AQ237" s="37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7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>
        <f t="shared" si="826"/>
        <v>1</v>
      </c>
      <c r="AGH237" s="35">
        <f t="shared" si="814"/>
        <v>4</v>
      </c>
      <c r="AGL237" s="36" t="str">
        <f t="shared" si="827"/>
        <v/>
      </c>
      <c r="AGM237" s="36">
        <f t="shared" si="815"/>
        <v>1</v>
      </c>
      <c r="AGN237" s="39">
        <f t="shared" si="828"/>
        <v>9</v>
      </c>
      <c r="AGO237" s="36" t="str">
        <f t="shared" si="829"/>
        <v/>
      </c>
      <c r="AGP237" s="36" t="str">
        <f t="shared" si="816"/>
        <v/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6</v>
      </c>
      <c r="B238" s="46" t="s">
        <v>129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38"/>
      <c r="S238" s="38"/>
      <c r="T238" s="38"/>
      <c r="U238" s="38"/>
      <c r="V238" s="38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7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 t="str">
        <f t="shared" si="826"/>
        <v/>
      </c>
      <c r="AGH238" s="35" t="str">
        <f t="shared" si="814"/>
        <v/>
      </c>
      <c r="AGL238" s="36" t="str">
        <f t="shared" si="827"/>
        <v/>
      </c>
      <c r="AGM238" s="36" t="str">
        <f t="shared" si="815"/>
        <v/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5" customFormat="1" outlineLevel="1" x14ac:dyDescent="0.25">
      <c r="A239" s="35">
        <f t="shared" si="847"/>
        <v>7</v>
      </c>
      <c r="B239" s="36"/>
      <c r="C239" s="37"/>
      <c r="D239" s="35"/>
      <c r="E239" s="35"/>
      <c r="F239" s="35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7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7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7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7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7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7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7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7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7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7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7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7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 t="shared" si="825"/>
        <v/>
      </c>
      <c r="AGG239" s="43" t="str">
        <f t="shared" si="826"/>
        <v/>
      </c>
      <c r="AGH239" s="35" t="str">
        <f t="shared" si="814"/>
        <v/>
      </c>
      <c r="AGL239" s="36" t="str">
        <f t="shared" si="827"/>
        <v/>
      </c>
      <c r="AGM239" s="36" t="str">
        <f t="shared" si="815"/>
        <v/>
      </c>
      <c r="AGN239" s="39" t="str">
        <f t="shared" si="828"/>
        <v/>
      </c>
      <c r="AGO239" s="36" t="str">
        <f t="shared" si="829"/>
        <v/>
      </c>
      <c r="AGP239" s="36" t="str">
        <f t="shared" si="816"/>
        <v/>
      </c>
      <c r="AGQ239" s="39" t="str">
        <f t="shared" si="830"/>
        <v/>
      </c>
      <c r="AGR239" s="36" t="str">
        <f t="shared" si="831"/>
        <v/>
      </c>
      <c r="AGS239" s="36" t="str">
        <f t="shared" si="817"/>
        <v/>
      </c>
      <c r="AGT239" s="39" t="str">
        <f t="shared" si="832"/>
        <v/>
      </c>
      <c r="AGU239" s="36" t="str">
        <f t="shared" si="833"/>
        <v/>
      </c>
      <c r="AGV239" s="36" t="str">
        <f t="shared" si="818"/>
        <v/>
      </c>
      <c r="AGW239" s="39" t="str">
        <f t="shared" si="834"/>
        <v/>
      </c>
      <c r="AGX239" s="36" t="str">
        <f t="shared" si="835"/>
        <v/>
      </c>
      <c r="AGY239" s="36" t="str">
        <f t="shared" si="819"/>
        <v/>
      </c>
      <c r="AGZ239" s="39" t="str">
        <f t="shared" si="836"/>
        <v/>
      </c>
      <c r="AHA239" s="36" t="str">
        <f t="shared" si="837"/>
        <v/>
      </c>
      <c r="AHB239" s="36" t="str">
        <f t="shared" si="820"/>
        <v/>
      </c>
      <c r="AHC239" s="39" t="str">
        <f t="shared" si="838"/>
        <v/>
      </c>
      <c r="AHD239" s="36" t="str">
        <f t="shared" si="839"/>
        <v/>
      </c>
      <c r="AHE239" s="36" t="str">
        <f t="shared" si="821"/>
        <v/>
      </c>
      <c r="AHF239" s="39" t="str">
        <f t="shared" si="840"/>
        <v/>
      </c>
      <c r="AHG239" s="36" t="str">
        <f t="shared" si="841"/>
        <v/>
      </c>
      <c r="AHH239" s="36" t="str">
        <f t="shared" si="822"/>
        <v/>
      </c>
      <c r="AHI239" s="39" t="str">
        <f t="shared" si="842"/>
        <v/>
      </c>
      <c r="AHJ239" s="36" t="str">
        <f t="shared" si="843"/>
        <v/>
      </c>
      <c r="AHK239" s="36" t="str">
        <f t="shared" si="823"/>
        <v/>
      </c>
      <c r="AHL239" s="39" t="str">
        <f t="shared" si="844"/>
        <v/>
      </c>
      <c r="AHM239" s="36" t="str">
        <f t="shared" si="845"/>
        <v/>
      </c>
      <c r="AHN239" s="36" t="str">
        <f t="shared" si="824"/>
        <v/>
      </c>
      <c r="AHO239" s="39" t="str">
        <f t="shared" si="846"/>
        <v/>
      </c>
    </row>
    <row r="240" spans="1:918" s="5" customFormat="1" outlineLevel="1" x14ac:dyDescent="0.25">
      <c r="A240" s="35">
        <f t="shared" si="847"/>
        <v>8</v>
      </c>
      <c r="B240" s="36"/>
      <c r="C240" s="37"/>
      <c r="D240" s="35"/>
      <c r="E240" s="35"/>
      <c r="F240" s="35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7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7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7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7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7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7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7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7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  <c r="FS240" s="38"/>
      <c r="FT240" s="38"/>
      <c r="FU240" s="38"/>
      <c r="FV240" s="38"/>
      <c r="FW240" s="38"/>
      <c r="FX240" s="38"/>
      <c r="FY240" s="38"/>
      <c r="FZ240" s="38"/>
      <c r="GA240" s="37"/>
      <c r="GB240" s="38"/>
      <c r="GC240" s="38"/>
      <c r="GD240" s="38"/>
      <c r="GE240" s="38"/>
      <c r="GF240" s="38"/>
      <c r="GG240" s="38"/>
      <c r="GH240" s="38"/>
      <c r="GI240" s="38"/>
      <c r="GJ240" s="38"/>
      <c r="GK240" s="38"/>
      <c r="GL240" s="38"/>
      <c r="GM240" s="38"/>
      <c r="GN240" s="38"/>
      <c r="GO240" s="38"/>
      <c r="GP240" s="38"/>
      <c r="GQ240" s="38"/>
      <c r="GR240" s="38"/>
      <c r="GS240" s="38"/>
      <c r="GT240" s="38"/>
      <c r="GU240" s="37"/>
      <c r="GV240" s="38"/>
      <c r="GW240" s="38"/>
      <c r="GX240" s="38"/>
      <c r="GY240" s="38"/>
      <c r="GZ240" s="38"/>
      <c r="HA240" s="38"/>
      <c r="HB240" s="38"/>
      <c r="HC240" s="38"/>
      <c r="HD240" s="38"/>
      <c r="HE240" s="38"/>
      <c r="HF240" s="38"/>
      <c r="HG240" s="38"/>
      <c r="HH240" s="38"/>
      <c r="HI240" s="38"/>
      <c r="HJ240" s="38"/>
      <c r="HK240" s="38"/>
      <c r="HL240" s="38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7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38"/>
      <c r="IW240" s="38"/>
      <c r="IX240" s="38"/>
      <c r="IY240" s="38"/>
      <c r="IZ240" s="38"/>
      <c r="JA240" s="38"/>
      <c r="JB240" s="38"/>
      <c r="JC240" s="37"/>
      <c r="JD240" s="38"/>
      <c r="JE240" s="38"/>
      <c r="JF240" s="38"/>
      <c r="JG240" s="38"/>
      <c r="JH240" s="38"/>
      <c r="JI240" s="38"/>
      <c r="JJ240" s="38"/>
      <c r="JK240" s="38"/>
      <c r="JL240" s="38"/>
      <c r="JM240" s="38"/>
      <c r="JN240" s="38"/>
      <c r="JO240" s="38"/>
      <c r="JP240" s="38"/>
      <c r="JQ240" s="38"/>
      <c r="JR240" s="38"/>
      <c r="JS240" s="38"/>
      <c r="JT240" s="38"/>
      <c r="JU240" s="38"/>
      <c r="JV240" s="38"/>
      <c r="JW240" s="37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7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7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35" t="str">
        <f t="shared" si="825"/>
        <v/>
      </c>
      <c r="AGG240" s="43" t="str">
        <f t="shared" si="826"/>
        <v/>
      </c>
      <c r="AGH240" s="35" t="str">
        <f t="shared" si="814"/>
        <v/>
      </c>
      <c r="AGL240" s="36" t="str">
        <f t="shared" si="827"/>
        <v/>
      </c>
      <c r="AGM240" s="36" t="str">
        <f t="shared" si="815"/>
        <v/>
      </c>
      <c r="AGN240" s="39" t="str">
        <f t="shared" si="828"/>
        <v/>
      </c>
      <c r="AGO240" s="36" t="str">
        <f t="shared" si="829"/>
        <v/>
      </c>
      <c r="AGP240" s="36" t="str">
        <f t="shared" si="816"/>
        <v/>
      </c>
      <c r="AGQ240" s="39" t="str">
        <f t="shared" si="830"/>
        <v/>
      </c>
      <c r="AGR240" s="36" t="str">
        <f t="shared" si="831"/>
        <v/>
      </c>
      <c r="AGS240" s="36" t="str">
        <f t="shared" si="817"/>
        <v/>
      </c>
      <c r="AGT240" s="39" t="str">
        <f t="shared" si="832"/>
        <v/>
      </c>
      <c r="AGU240" s="36" t="str">
        <f t="shared" si="833"/>
        <v/>
      </c>
      <c r="AGV240" s="36" t="str">
        <f t="shared" si="818"/>
        <v/>
      </c>
      <c r="AGW240" s="39" t="str">
        <f t="shared" si="834"/>
        <v/>
      </c>
      <c r="AGX240" s="36" t="str">
        <f t="shared" si="835"/>
        <v/>
      </c>
      <c r="AGY240" s="36" t="str">
        <f t="shared" si="819"/>
        <v/>
      </c>
      <c r="AGZ240" s="39" t="str">
        <f t="shared" si="836"/>
        <v/>
      </c>
      <c r="AHA240" s="36" t="str">
        <f t="shared" si="837"/>
        <v/>
      </c>
      <c r="AHB240" s="36" t="str">
        <f t="shared" si="820"/>
        <v/>
      </c>
      <c r="AHC240" s="39" t="str">
        <f t="shared" si="838"/>
        <v/>
      </c>
      <c r="AHD240" s="36" t="str">
        <f t="shared" si="839"/>
        <v/>
      </c>
      <c r="AHE240" s="36" t="str">
        <f t="shared" si="821"/>
        <v/>
      </c>
      <c r="AHF240" s="39" t="str">
        <f t="shared" si="840"/>
        <v/>
      </c>
      <c r="AHG240" s="36" t="str">
        <f t="shared" si="841"/>
        <v/>
      </c>
      <c r="AHH240" s="36" t="str">
        <f t="shared" si="822"/>
        <v/>
      </c>
      <c r="AHI240" s="39" t="str">
        <f t="shared" si="842"/>
        <v/>
      </c>
      <c r="AHJ240" s="36" t="str">
        <f t="shared" si="843"/>
        <v/>
      </c>
      <c r="AHK240" s="36" t="str">
        <f t="shared" si="823"/>
        <v/>
      </c>
      <c r="AHL240" s="39" t="str">
        <f t="shared" si="844"/>
        <v/>
      </c>
      <c r="AHM240" s="36" t="str">
        <f t="shared" si="845"/>
        <v/>
      </c>
      <c r="AHN240" s="36" t="str">
        <f t="shared" si="824"/>
        <v/>
      </c>
      <c r="AHO240" s="39" t="str">
        <f t="shared" si="846"/>
        <v/>
      </c>
    </row>
    <row r="241" spans="1:918" s="32" customFormat="1" x14ac:dyDescent="0.25">
      <c r="A241" s="31" t="s">
        <v>43</v>
      </c>
      <c r="C241" s="33"/>
      <c r="D241" s="33"/>
      <c r="E241" s="33"/>
      <c r="F241" s="34"/>
      <c r="G241" s="33"/>
      <c r="H241" s="33"/>
      <c r="I241" s="33"/>
      <c r="J241" s="34"/>
      <c r="K241" s="33"/>
      <c r="L241" s="33"/>
      <c r="M241" s="33"/>
      <c r="N241" s="34"/>
      <c r="O241" s="33"/>
      <c r="P241" s="33"/>
      <c r="Q241" s="33"/>
      <c r="R241" s="34"/>
      <c r="S241" s="33"/>
      <c r="T241" s="33"/>
      <c r="U241" s="33"/>
      <c r="V241" s="34"/>
      <c r="W241" s="33"/>
      <c r="X241" s="33"/>
      <c r="Y241" s="33"/>
      <c r="Z241" s="34"/>
      <c r="AA241" s="33"/>
      <c r="AB241" s="33"/>
      <c r="AC241" s="33"/>
      <c r="AD241" s="34"/>
      <c r="AE241" s="33"/>
      <c r="AF241" s="33"/>
      <c r="AG241" s="33"/>
      <c r="AH241" s="34"/>
      <c r="AI241" s="33"/>
      <c r="AJ241" s="33"/>
      <c r="AK241" s="33"/>
      <c r="AL241" s="34"/>
      <c r="AM241" s="33"/>
      <c r="AN241" s="33"/>
      <c r="AO241" s="33"/>
      <c r="AP241" s="34"/>
      <c r="AQ241" s="33"/>
      <c r="AR241" s="33"/>
      <c r="AS241" s="33"/>
      <c r="AT241" s="34"/>
      <c r="AU241" s="33"/>
      <c r="AV241" s="33"/>
      <c r="AW241" s="33"/>
      <c r="AX241" s="34"/>
      <c r="AY241" s="33"/>
      <c r="AZ241" s="33"/>
      <c r="BA241" s="33"/>
      <c r="BB241" s="34"/>
      <c r="BC241" s="33"/>
      <c r="BD241" s="33"/>
      <c r="BE241" s="33"/>
      <c r="BF241" s="34"/>
      <c r="BG241" s="33"/>
      <c r="BH241" s="33"/>
      <c r="BI241" s="33"/>
      <c r="BJ241" s="34"/>
      <c r="BK241" s="33"/>
      <c r="BL241" s="33"/>
      <c r="BM241" s="33"/>
      <c r="BN241" s="34"/>
      <c r="BO241" s="33"/>
      <c r="BP241" s="33"/>
      <c r="BQ241" s="33"/>
      <c r="BR241" s="34"/>
      <c r="BS241" s="33"/>
      <c r="BT241" s="33"/>
      <c r="BU241" s="33"/>
      <c r="BV241" s="34"/>
      <c r="BW241" s="33"/>
      <c r="BX241" s="33"/>
      <c r="BY241" s="33"/>
      <c r="BZ241" s="34"/>
      <c r="CA241" s="33"/>
      <c r="CB241" s="33"/>
      <c r="CC241" s="33"/>
      <c r="CD241" s="34"/>
      <c r="CE241" s="33"/>
      <c r="CF241" s="33"/>
      <c r="CG241" s="33"/>
      <c r="CH241" s="34"/>
      <c r="CI241" s="33"/>
      <c r="CJ241" s="33"/>
      <c r="CK241" s="33"/>
      <c r="CL241" s="34"/>
      <c r="CM241" s="33"/>
      <c r="CN241" s="33"/>
      <c r="CO241" s="33"/>
      <c r="CP241" s="34"/>
      <c r="CQ241" s="33"/>
      <c r="CR241" s="33"/>
      <c r="CS241" s="33"/>
      <c r="CT241" s="34"/>
      <c r="CU241" s="33"/>
      <c r="CV241" s="33"/>
      <c r="CW241" s="33"/>
      <c r="CX241" s="34"/>
      <c r="CY241" s="33"/>
      <c r="CZ241" s="33"/>
      <c r="DA241" s="33"/>
      <c r="DB241" s="34"/>
      <c r="DC241" s="33"/>
      <c r="DD241" s="33"/>
      <c r="DE241" s="33"/>
      <c r="DF241" s="34"/>
      <c r="DG241" s="33"/>
      <c r="DH241" s="33"/>
      <c r="DI241" s="33"/>
      <c r="DJ241" s="34"/>
      <c r="DK241" s="33"/>
      <c r="DL241" s="33"/>
      <c r="DM241" s="33"/>
      <c r="DN241" s="34"/>
      <c r="DO241" s="33"/>
      <c r="DP241" s="33"/>
      <c r="DQ241" s="33"/>
      <c r="DR241" s="34"/>
      <c r="DS241" s="33"/>
      <c r="DT241" s="33"/>
      <c r="DU241" s="33"/>
      <c r="DV241" s="34"/>
      <c r="DW241" s="33"/>
      <c r="DX241" s="33"/>
      <c r="DY241" s="33"/>
      <c r="DZ241" s="34"/>
      <c r="EA241" s="33"/>
      <c r="EB241" s="33"/>
      <c r="EC241" s="33"/>
      <c r="ED241" s="34"/>
      <c r="EE241" s="33"/>
      <c r="EF241" s="33"/>
      <c r="EG241" s="33"/>
      <c r="EH241" s="34"/>
      <c r="EI241" s="33"/>
      <c r="EJ241" s="33"/>
      <c r="EK241" s="33"/>
      <c r="EL241" s="34"/>
      <c r="EM241" s="33"/>
      <c r="EN241" s="33"/>
      <c r="EO241" s="33"/>
      <c r="EP241" s="34"/>
      <c r="EQ241" s="33"/>
      <c r="ER241" s="33"/>
      <c r="ES241" s="33"/>
      <c r="ET241" s="34"/>
      <c r="EU241" s="33"/>
      <c r="EV241" s="33"/>
      <c r="EW241" s="33"/>
      <c r="EX241" s="34"/>
      <c r="EY241" s="33"/>
      <c r="EZ241" s="33"/>
      <c r="FA241" s="33"/>
      <c r="FB241" s="34"/>
      <c r="FC241" s="33"/>
      <c r="FD241" s="33"/>
      <c r="FE241" s="33"/>
      <c r="FF241" s="34"/>
      <c r="FG241" s="33"/>
      <c r="FH241" s="33"/>
      <c r="FI241" s="33"/>
      <c r="FJ241" s="34"/>
      <c r="FK241" s="33"/>
      <c r="FL241" s="33"/>
      <c r="FM241" s="33"/>
      <c r="FN241" s="34"/>
      <c r="FO241" s="33"/>
      <c r="FP241" s="33"/>
      <c r="FQ241" s="33"/>
      <c r="FR241" s="34"/>
      <c r="FS241" s="33"/>
      <c r="FT241" s="33"/>
      <c r="FU241" s="33"/>
      <c r="FV241" s="34"/>
      <c r="FW241" s="33"/>
      <c r="FX241" s="33"/>
      <c r="FY241" s="33"/>
      <c r="FZ241" s="34"/>
      <c r="GA241" s="33"/>
      <c r="GB241" s="33"/>
      <c r="GC241" s="33"/>
      <c r="GD241" s="34"/>
      <c r="GE241" s="33"/>
      <c r="GF241" s="33"/>
      <c r="GG241" s="33"/>
      <c r="GH241" s="34"/>
      <c r="GI241" s="33"/>
      <c r="GJ241" s="33"/>
      <c r="GK241" s="33"/>
      <c r="GL241" s="34"/>
      <c r="GM241" s="33"/>
      <c r="GN241" s="33"/>
      <c r="GO241" s="33"/>
      <c r="GP241" s="34"/>
      <c r="GQ241" s="33"/>
      <c r="GR241" s="33"/>
      <c r="GS241" s="33"/>
      <c r="GT241" s="34"/>
      <c r="GU241" s="33"/>
      <c r="GV241" s="33"/>
      <c r="GW241" s="33"/>
      <c r="GX241" s="34"/>
      <c r="GY241" s="33"/>
      <c r="GZ241" s="33"/>
      <c r="HA241" s="33"/>
      <c r="HB241" s="34"/>
      <c r="HC241" s="33"/>
      <c r="HD241" s="33"/>
      <c r="HE241" s="33"/>
      <c r="HF241" s="34"/>
      <c r="HG241" s="33"/>
      <c r="HH241" s="33"/>
      <c r="HI241" s="33"/>
      <c r="HJ241" s="34"/>
      <c r="HK241" s="33"/>
      <c r="HL241" s="33"/>
      <c r="HM241" s="33"/>
      <c r="HN241" s="34"/>
      <c r="HO241" s="33"/>
      <c r="HP241" s="33"/>
      <c r="HQ241" s="33"/>
      <c r="HR241" s="34"/>
      <c r="HS241" s="33"/>
      <c r="HT241" s="33"/>
      <c r="HU241" s="33"/>
      <c r="HV241" s="34"/>
      <c r="HW241" s="33"/>
      <c r="HX241" s="33"/>
      <c r="HY241" s="33"/>
      <c r="HZ241" s="34"/>
      <c r="IA241" s="33"/>
      <c r="IB241" s="33"/>
      <c r="IC241" s="33"/>
      <c r="ID241" s="34"/>
      <c r="IE241" s="33"/>
      <c r="IF241" s="33"/>
      <c r="IG241" s="33"/>
      <c r="IH241" s="34"/>
      <c r="II241" s="33"/>
      <c r="IJ241" s="33"/>
      <c r="IK241" s="33"/>
      <c r="IL241" s="34"/>
      <c r="IM241" s="33"/>
      <c r="IN241" s="33"/>
      <c r="IO241" s="33"/>
      <c r="IP241" s="34"/>
      <c r="IQ241" s="33"/>
      <c r="IR241" s="33"/>
      <c r="IS241" s="33"/>
      <c r="IT241" s="34"/>
      <c r="IU241" s="33"/>
      <c r="IV241" s="33"/>
      <c r="IW241" s="33"/>
      <c r="IX241" s="34"/>
      <c r="IY241" s="33"/>
      <c r="IZ241" s="33"/>
      <c r="JA241" s="33"/>
      <c r="JB241" s="34"/>
      <c r="JC241" s="33"/>
      <c r="JD241" s="33"/>
      <c r="JE241" s="33"/>
      <c r="JF241" s="34"/>
      <c r="JG241" s="33"/>
      <c r="JH241" s="33"/>
      <c r="JI241" s="33"/>
      <c r="JJ241" s="34"/>
      <c r="JK241" s="33"/>
      <c r="JL241" s="33"/>
      <c r="JM241" s="33"/>
      <c r="JN241" s="34"/>
      <c r="JO241" s="33"/>
      <c r="JP241" s="33"/>
      <c r="JQ241" s="33"/>
      <c r="JR241" s="34"/>
      <c r="JS241" s="33"/>
      <c r="JT241" s="33"/>
      <c r="JU241" s="33"/>
      <c r="JV241" s="34"/>
      <c r="JW241" s="33"/>
      <c r="JX241" s="33"/>
      <c r="JY241" s="33"/>
      <c r="JZ241" s="34"/>
      <c r="KA241" s="33"/>
      <c r="KB241" s="33"/>
      <c r="KC241" s="33"/>
      <c r="KD241" s="34"/>
      <c r="KE241" s="33"/>
      <c r="KF241" s="33"/>
      <c r="KG241" s="33"/>
      <c r="KH241" s="34"/>
      <c r="KI241" s="33"/>
      <c r="KJ241" s="33"/>
      <c r="KK241" s="33"/>
      <c r="KL241" s="34"/>
      <c r="KM241" s="33"/>
      <c r="KN241" s="33"/>
      <c r="KO241" s="33"/>
      <c r="KP241" s="34"/>
      <c r="KQ241" s="33"/>
      <c r="KR241" s="33"/>
      <c r="KS241" s="33"/>
      <c r="KT241" s="34"/>
      <c r="KU241" s="33"/>
      <c r="KV241" s="33"/>
      <c r="KW241" s="33"/>
      <c r="KX241" s="34"/>
      <c r="KY241" s="33"/>
      <c r="KZ241" s="33"/>
      <c r="LA241" s="33"/>
      <c r="LB241" s="34"/>
      <c r="LC241" s="33"/>
      <c r="LD241" s="33"/>
      <c r="LE241" s="33"/>
      <c r="LF241" s="34"/>
      <c r="LG241" s="33"/>
      <c r="LH241" s="33"/>
      <c r="LI241" s="33"/>
      <c r="LJ241" s="34"/>
      <c r="LK241" s="33"/>
      <c r="LL241" s="33"/>
      <c r="LM241" s="33"/>
      <c r="LN241" s="34"/>
      <c r="LO241" s="33"/>
      <c r="LP241" s="33"/>
      <c r="LQ241" s="33"/>
      <c r="LR241" s="34"/>
      <c r="LS241" s="33"/>
      <c r="LT241" s="33"/>
      <c r="LU241" s="33"/>
      <c r="LV241" s="34"/>
      <c r="LW241" s="33"/>
      <c r="LX241" s="33"/>
      <c r="LY241" s="33"/>
      <c r="LZ241" s="34"/>
      <c r="MA241" s="33"/>
      <c r="MB241" s="33"/>
      <c r="MC241" s="33"/>
      <c r="MD241" s="34"/>
      <c r="ME241" s="33"/>
      <c r="MF241" s="33"/>
      <c r="MG241" s="33"/>
      <c r="MH241" s="34"/>
      <c r="MI241" s="33"/>
      <c r="MJ241" s="33"/>
      <c r="MK241" s="33"/>
      <c r="ML241" s="34"/>
      <c r="MM241" s="33"/>
      <c r="MN241" s="33"/>
      <c r="MO241" s="33"/>
      <c r="MP241" s="34"/>
      <c r="MQ241" s="33"/>
      <c r="MR241" s="33"/>
      <c r="MS241" s="33"/>
      <c r="MT241" s="34"/>
      <c r="MU241" s="33"/>
      <c r="MV241" s="33"/>
      <c r="MW241" s="33"/>
      <c r="MX241" s="34"/>
      <c r="MY241" s="33"/>
      <c r="MZ241" s="33"/>
      <c r="NA241" s="33"/>
      <c r="NB241" s="34"/>
      <c r="NC241" s="33"/>
      <c r="ND241" s="33"/>
      <c r="NE241" s="33"/>
      <c r="NF241" s="34"/>
      <c r="NG241" s="33"/>
      <c r="NH241" s="33"/>
      <c r="NI241" s="33"/>
      <c r="NJ241" s="34"/>
      <c r="NK241" s="33"/>
      <c r="NL241" s="33"/>
      <c r="NM241" s="33"/>
      <c r="NN241" s="34"/>
      <c r="NO241" s="33"/>
      <c r="NP241" s="33"/>
      <c r="NQ241" s="33"/>
      <c r="NR241" s="34"/>
      <c r="NS241" s="33"/>
      <c r="NT241" s="33"/>
      <c r="NU241" s="33"/>
      <c r="NV241" s="34"/>
      <c r="NW241" s="33"/>
      <c r="NX241" s="33"/>
      <c r="NY241" s="33"/>
      <c r="NZ241" s="34"/>
      <c r="OA241" s="33"/>
      <c r="OB241" s="33"/>
      <c r="OC241" s="33"/>
      <c r="OD241" s="34"/>
      <c r="OE241" s="33"/>
      <c r="OF241" s="33"/>
      <c r="OG241" s="33"/>
      <c r="OH241" s="34"/>
      <c r="OI241" s="33"/>
      <c r="OJ241" s="33"/>
      <c r="OK241" s="33"/>
      <c r="OL241" s="34"/>
      <c r="OM241" s="33"/>
      <c r="ON241" s="33"/>
      <c r="OO241" s="33"/>
      <c r="OP241" s="34"/>
      <c r="OQ241" s="33"/>
      <c r="OR241" s="33"/>
      <c r="OS241" s="33"/>
      <c r="OT241" s="34"/>
      <c r="OU241" s="33"/>
      <c r="OV241" s="33"/>
      <c r="OW241" s="33"/>
      <c r="OX241" s="34"/>
      <c r="OY241" s="33"/>
      <c r="OZ241" s="33"/>
      <c r="PA241" s="33"/>
      <c r="PB241" s="34"/>
      <c r="PC241" s="33"/>
      <c r="PD241" s="33"/>
      <c r="PE241" s="33"/>
      <c r="PF241" s="34"/>
      <c r="PG241" s="33"/>
      <c r="PH241" s="33"/>
      <c r="PI241" s="33"/>
      <c r="PJ241" s="34"/>
      <c r="PK241" s="33"/>
      <c r="PL241" s="33"/>
      <c r="PM241" s="33"/>
      <c r="PN241" s="34"/>
      <c r="PO241" s="33"/>
      <c r="PP241" s="33"/>
      <c r="PQ241" s="33"/>
      <c r="PR241" s="34"/>
      <c r="PS241" s="33"/>
      <c r="PT241" s="33"/>
      <c r="PU241" s="33"/>
      <c r="PV241" s="34"/>
      <c r="PW241" s="33"/>
      <c r="PX241" s="33"/>
      <c r="PY241" s="33"/>
      <c r="PZ241" s="34"/>
      <c r="QA241" s="33"/>
      <c r="QB241" s="33"/>
      <c r="QC241" s="33"/>
      <c r="QD241" s="34"/>
      <c r="QE241" s="33"/>
      <c r="QF241" s="33"/>
      <c r="QG241" s="33"/>
      <c r="QH241" s="34"/>
      <c r="QI241" s="33"/>
      <c r="QJ241" s="33"/>
      <c r="QK241" s="33"/>
      <c r="QL241" s="34"/>
      <c r="QM241" s="33"/>
      <c r="QN241" s="33"/>
      <c r="QO241" s="33"/>
      <c r="QP241" s="34"/>
      <c r="QQ241" s="33"/>
      <c r="QR241" s="33"/>
      <c r="QS241" s="33"/>
      <c r="QT241" s="34"/>
      <c r="QU241" s="33"/>
      <c r="QV241" s="33"/>
      <c r="QW241" s="33"/>
      <c r="QX241" s="34"/>
      <c r="QY241" s="33"/>
      <c r="QZ241" s="33"/>
      <c r="RA241" s="33"/>
      <c r="RB241" s="34"/>
      <c r="RC241" s="33"/>
      <c r="RD241" s="33"/>
      <c r="RE241" s="33"/>
      <c r="RF241" s="34"/>
      <c r="RG241" s="33"/>
      <c r="RH241" s="33"/>
      <c r="RI241" s="33"/>
      <c r="RJ241" s="34"/>
      <c r="RK241" s="33"/>
      <c r="RL241" s="33"/>
      <c r="RM241" s="33"/>
      <c r="RN241" s="34"/>
      <c r="RO241" s="33"/>
      <c r="RP241" s="33"/>
      <c r="RQ241" s="33"/>
      <c r="RR241" s="34"/>
      <c r="RS241" s="33"/>
      <c r="RT241" s="33"/>
      <c r="RU241" s="33"/>
      <c r="RV241" s="34"/>
      <c r="RW241" s="33"/>
      <c r="RX241" s="33"/>
      <c r="RY241" s="33"/>
      <c r="RZ241" s="34"/>
      <c r="SA241" s="33"/>
      <c r="SB241" s="33"/>
      <c r="SC241" s="33"/>
      <c r="SD241" s="34"/>
      <c r="SE241" s="33"/>
      <c r="SF241" s="33"/>
      <c r="SG241" s="33"/>
      <c r="SH241" s="34"/>
      <c r="SI241" s="33"/>
      <c r="SJ241" s="33"/>
      <c r="SK241" s="33"/>
      <c r="SL241" s="34"/>
      <c r="SM241" s="33"/>
      <c r="SN241" s="33"/>
      <c r="SO241" s="33"/>
      <c r="SP241" s="34"/>
      <c r="SQ241" s="33"/>
      <c r="SR241" s="33"/>
      <c r="SS241" s="33"/>
      <c r="ST241" s="34"/>
      <c r="SU241" s="33"/>
      <c r="SV241" s="33"/>
      <c r="SW241" s="33"/>
      <c r="SX241" s="34"/>
      <c r="SY241" s="33"/>
      <c r="SZ241" s="33"/>
      <c r="TA241" s="33"/>
      <c r="TB241" s="34"/>
      <c r="TC241" s="33"/>
      <c r="TD241" s="33"/>
      <c r="TE241" s="33"/>
      <c r="TF241" s="34"/>
      <c r="TG241" s="33"/>
      <c r="TH241" s="33"/>
      <c r="TI241" s="33"/>
      <c r="TJ241" s="34"/>
      <c r="TK241" s="33"/>
      <c r="TL241" s="33"/>
      <c r="TM241" s="33"/>
      <c r="TN241" s="34"/>
      <c r="TO241" s="33"/>
      <c r="TP241" s="33"/>
      <c r="TQ241" s="33"/>
      <c r="TR241" s="34"/>
      <c r="TS241" s="33"/>
      <c r="TT241" s="33"/>
      <c r="TU241" s="33"/>
      <c r="TV241" s="34"/>
      <c r="TW241" s="33"/>
      <c r="TX241" s="33"/>
      <c r="TY241" s="33"/>
      <c r="TZ241" s="34"/>
      <c r="UA241" s="33"/>
      <c r="UB241" s="33"/>
      <c r="UC241" s="33"/>
      <c r="UD241" s="34"/>
      <c r="UE241" s="33"/>
      <c r="UF241" s="33"/>
      <c r="UG241" s="33"/>
      <c r="UH241" s="34"/>
      <c r="UI241" s="33"/>
      <c r="UJ241" s="33"/>
      <c r="UK241" s="33"/>
      <c r="UL241" s="34"/>
      <c r="UM241" s="33"/>
      <c r="UN241" s="33"/>
      <c r="UO241" s="33"/>
      <c r="UP241" s="34"/>
      <c r="UQ241" s="33"/>
      <c r="UR241" s="33"/>
      <c r="US241" s="33"/>
      <c r="UT241" s="34"/>
      <c r="UU241" s="33"/>
      <c r="UV241" s="33"/>
      <c r="UW241" s="33"/>
      <c r="UX241" s="34"/>
      <c r="UY241" s="33"/>
      <c r="UZ241" s="33"/>
      <c r="VA241" s="33"/>
      <c r="VB241" s="34"/>
      <c r="VC241" s="33"/>
      <c r="VD241" s="33"/>
      <c r="VE241" s="33"/>
      <c r="VF241" s="34"/>
      <c r="VG241" s="33"/>
      <c r="VH241" s="33"/>
      <c r="VI241" s="33"/>
      <c r="VJ241" s="34"/>
      <c r="VK241" s="33"/>
      <c r="VL241" s="33"/>
      <c r="VM241" s="33"/>
      <c r="VN241" s="34"/>
      <c r="VO241" s="33"/>
      <c r="VP241" s="33"/>
      <c r="VQ241" s="33"/>
      <c r="VR241" s="34"/>
      <c r="VS241" s="33"/>
      <c r="VT241" s="33"/>
      <c r="VU241" s="33"/>
      <c r="VV241" s="34"/>
      <c r="VW241" s="33"/>
      <c r="VX241" s="33"/>
      <c r="VY241" s="33"/>
      <c r="VZ241" s="34"/>
      <c r="WA241" s="33"/>
      <c r="WB241" s="33"/>
      <c r="WC241" s="33"/>
      <c r="WD241" s="34"/>
      <c r="WE241" s="33"/>
      <c r="WF241" s="33"/>
      <c r="WG241" s="33"/>
      <c r="WH241" s="34"/>
      <c r="WI241" s="33"/>
      <c r="WJ241" s="33"/>
      <c r="WK241" s="33"/>
      <c r="WL241" s="34"/>
      <c r="WM241" s="33"/>
      <c r="WN241" s="33"/>
      <c r="WO241" s="33"/>
      <c r="WP241" s="34"/>
      <c r="WQ241" s="33"/>
      <c r="WR241" s="33"/>
      <c r="WS241" s="33"/>
      <c r="WT241" s="34"/>
      <c r="WU241" s="33"/>
      <c r="WV241" s="33"/>
      <c r="WW241" s="33"/>
      <c r="WX241" s="34"/>
      <c r="WY241" s="33"/>
      <c r="WZ241" s="33"/>
      <c r="XA241" s="33"/>
      <c r="XB241" s="34"/>
      <c r="XC241" s="33"/>
      <c r="XD241" s="33"/>
      <c r="XE241" s="33"/>
      <c r="XF241" s="34"/>
      <c r="XG241" s="33"/>
      <c r="XH241" s="33"/>
      <c r="XI241" s="33"/>
      <c r="XJ241" s="34"/>
      <c r="XK241" s="33"/>
      <c r="XL241" s="33"/>
      <c r="XM241" s="33"/>
      <c r="XN241" s="34"/>
      <c r="XO241" s="33"/>
      <c r="XP241" s="33"/>
      <c r="XQ241" s="33"/>
      <c r="XR241" s="34"/>
      <c r="XS241" s="33"/>
      <c r="XT241" s="33"/>
      <c r="XU241" s="33"/>
      <c r="XV241" s="34"/>
      <c r="XW241" s="33"/>
      <c r="XX241" s="33"/>
      <c r="XY241" s="33"/>
      <c r="XZ241" s="34"/>
      <c r="YA241" s="33"/>
      <c r="YB241" s="33"/>
      <c r="YC241" s="33"/>
      <c r="YD241" s="34"/>
      <c r="YE241" s="33"/>
      <c r="YF241" s="33"/>
      <c r="YG241" s="33"/>
      <c r="YH241" s="34"/>
      <c r="YI241" s="33"/>
      <c r="YJ241" s="33"/>
      <c r="YK241" s="33"/>
      <c r="YL241" s="34"/>
      <c r="YM241" s="33"/>
      <c r="YN241" s="33"/>
      <c r="YO241" s="33"/>
      <c r="YP241" s="34"/>
      <c r="YQ241" s="33"/>
      <c r="YR241" s="33"/>
      <c r="YS241" s="33"/>
      <c r="YT241" s="34"/>
      <c r="YU241" s="33"/>
      <c r="YV241" s="33"/>
      <c r="YW241" s="33"/>
      <c r="YX241" s="34"/>
      <c r="YY241" s="33"/>
      <c r="YZ241" s="33"/>
      <c r="ZA241" s="33"/>
      <c r="ZB241" s="34"/>
      <c r="ZC241" s="33"/>
      <c r="ZD241" s="33"/>
      <c r="ZE241" s="33"/>
      <c r="ZF241" s="34"/>
      <c r="ZG241" s="33"/>
      <c r="ZH241" s="33"/>
      <c r="ZI241" s="33"/>
      <c r="ZJ241" s="34"/>
      <c r="ZK241" s="33"/>
      <c r="ZL241" s="33"/>
      <c r="ZM241" s="33"/>
      <c r="ZN241" s="34"/>
      <c r="ZO241" s="33"/>
      <c r="ZP241" s="33"/>
      <c r="ZQ241" s="33"/>
      <c r="ZR241" s="34"/>
      <c r="ZS241" s="33"/>
      <c r="ZT241" s="33"/>
      <c r="ZU241" s="33"/>
      <c r="ZV241" s="34"/>
      <c r="ZW241" s="33"/>
      <c r="ZX241" s="33"/>
      <c r="ZY241" s="33"/>
      <c r="ZZ241" s="34"/>
      <c r="AAA241" s="33"/>
      <c r="AAB241" s="33"/>
      <c r="AAC241" s="33"/>
      <c r="AAD241" s="34"/>
      <c r="AAE241" s="33"/>
      <c r="AAF241" s="33"/>
      <c r="AAG241" s="33"/>
      <c r="AAH241" s="34"/>
      <c r="AAI241" s="33"/>
      <c r="AAJ241" s="33"/>
      <c r="AAK241" s="33"/>
      <c r="AAL241" s="34"/>
      <c r="AAM241" s="33"/>
      <c r="AAN241" s="33"/>
      <c r="AAO241" s="33"/>
      <c r="AAP241" s="34"/>
      <c r="AAQ241" s="33"/>
      <c r="AAR241" s="33"/>
      <c r="AAS241" s="33"/>
      <c r="AAT241" s="34"/>
      <c r="AAU241" s="33"/>
      <c r="AAV241" s="33"/>
      <c r="AAW241" s="33"/>
      <c r="AAX241" s="34"/>
      <c r="AAY241" s="33"/>
      <c r="AAZ241" s="33"/>
      <c r="ABA241" s="33"/>
      <c r="ABB241" s="34"/>
      <c r="ABC241" s="33"/>
      <c r="ABD241" s="33"/>
      <c r="ABE241" s="33"/>
      <c r="ABF241" s="34"/>
      <c r="ABG241" s="33"/>
      <c r="ABH241" s="33"/>
      <c r="ABI241" s="33"/>
      <c r="ABJ241" s="34"/>
      <c r="ABK241" s="33"/>
      <c r="ABL241" s="33"/>
      <c r="ABM241" s="33"/>
      <c r="ABN241" s="34"/>
      <c r="ABO241" s="33"/>
      <c r="ABP241" s="33"/>
      <c r="ABQ241" s="33"/>
      <c r="ABR241" s="34"/>
      <c r="ABS241" s="33"/>
      <c r="ABT241" s="33"/>
      <c r="ABU241" s="33"/>
      <c r="ABV241" s="34"/>
      <c r="ABW241" s="33"/>
      <c r="ABX241" s="33"/>
      <c r="ABY241" s="33"/>
      <c r="ABZ241" s="34"/>
      <c r="ACA241" s="33"/>
      <c r="ACB241" s="33"/>
      <c r="ACC241" s="33"/>
      <c r="ACD241" s="34"/>
      <c r="ACE241" s="33"/>
      <c r="ACF241" s="33"/>
      <c r="ACG241" s="33"/>
      <c r="ACH241" s="34"/>
      <c r="ACI241" s="33"/>
      <c r="ACJ241" s="33"/>
      <c r="ACK241" s="33"/>
      <c r="ACL241" s="34"/>
      <c r="ACM241" s="33"/>
      <c r="ACN241" s="33"/>
      <c r="ACO241" s="33"/>
      <c r="ACP241" s="34"/>
      <c r="ACQ241" s="33"/>
      <c r="ACR241" s="33"/>
      <c r="ACS241" s="33"/>
      <c r="ACT241" s="34"/>
      <c r="ACU241" s="33"/>
      <c r="ACV241" s="33"/>
      <c r="ACW241" s="33"/>
      <c r="ACX241" s="34"/>
      <c r="ACY241" s="33"/>
      <c r="ACZ241" s="33"/>
      <c r="ADA241" s="33"/>
      <c r="ADB241" s="34"/>
      <c r="ADC241" s="33"/>
      <c r="ADD241" s="33"/>
      <c r="ADE241" s="33"/>
      <c r="ADF241" s="34"/>
      <c r="ADG241" s="33"/>
      <c r="ADH241" s="33"/>
      <c r="ADI241" s="33"/>
      <c r="ADJ241" s="34"/>
      <c r="ADK241" s="33"/>
      <c r="ADL241" s="33"/>
      <c r="ADM241" s="33"/>
      <c r="ADN241" s="34"/>
      <c r="ADO241" s="33"/>
      <c r="ADP241" s="33"/>
      <c r="ADQ241" s="33"/>
      <c r="ADR241" s="34"/>
      <c r="ADS241" s="33"/>
      <c r="ADT241" s="33"/>
      <c r="ADU241" s="33"/>
      <c r="ADV241" s="34"/>
      <c r="ADW241" s="33"/>
      <c r="ADX241" s="33"/>
      <c r="ADY241" s="33"/>
      <c r="ADZ241" s="34"/>
      <c r="AEA241" s="33"/>
      <c r="AEB241" s="33"/>
      <c r="AEC241" s="33"/>
      <c r="AED241" s="34"/>
      <c r="AEE241" s="33"/>
      <c r="AEF241" s="33"/>
      <c r="AEG241" s="33"/>
      <c r="AEH241" s="34"/>
      <c r="AEI241" s="33"/>
      <c r="AEJ241" s="33"/>
      <c r="AEK241" s="33"/>
      <c r="AEL241" s="34"/>
      <c r="AEM241" s="33"/>
      <c r="AEN241" s="33"/>
      <c r="AEO241" s="33"/>
      <c r="AEP241" s="34"/>
      <c r="AEQ241" s="33"/>
      <c r="AER241" s="33"/>
      <c r="AES241" s="33"/>
      <c r="AET241" s="34"/>
      <c r="AEU241" s="33"/>
      <c r="AEV241" s="33"/>
      <c r="AEW241" s="33"/>
      <c r="AEX241" s="34"/>
      <c r="AEY241" s="33"/>
      <c r="AEZ241" s="33"/>
      <c r="AFA241" s="33"/>
      <c r="AFB241" s="34"/>
      <c r="AFC241" s="33"/>
      <c r="AFD241" s="33"/>
      <c r="AFE241" s="33"/>
      <c r="AFF241" s="34"/>
      <c r="AFG241" s="33"/>
      <c r="AFH241" s="33"/>
      <c r="AFI241" s="33"/>
      <c r="AFJ241" s="34"/>
      <c r="AFK241" s="33"/>
      <c r="AFL241" s="33"/>
      <c r="AFM241" s="33"/>
      <c r="AFN241" s="34"/>
      <c r="AFO241" s="33"/>
      <c r="AFP241" s="33"/>
      <c r="AFQ241" s="33"/>
      <c r="AFR241" s="34"/>
      <c r="AFS241" s="33"/>
      <c r="AFT241" s="33"/>
      <c r="AFU241" s="33"/>
      <c r="AFV241" s="34"/>
      <c r="AFW241" s="33"/>
      <c r="AFX241" s="33"/>
      <c r="AFY241" s="33"/>
      <c r="AFZ241" s="34"/>
      <c r="AGA241" s="33"/>
      <c r="AGB241" s="33"/>
      <c r="AGC241" s="33"/>
      <c r="AGD241" s="34"/>
      <c r="AGE241" s="33"/>
      <c r="AGF241" s="33"/>
      <c r="AGG241" s="33"/>
      <c r="AGH241" s="33"/>
      <c r="AGI241" s="33"/>
      <c r="AGJ241" s="34"/>
      <c r="AGK241" s="33"/>
      <c r="AGL241" s="33"/>
      <c r="AGM241" s="33"/>
      <c r="AGN241" s="33"/>
      <c r="AGO241" s="34"/>
      <c r="AGP241" s="34"/>
      <c r="AGQ241" s="33"/>
      <c r="AGR241" s="33"/>
      <c r="AGS241" s="33"/>
      <c r="AGT241" s="33"/>
      <c r="AGU241" s="34"/>
      <c r="AGV241" s="34"/>
      <c r="AGW241" s="33"/>
      <c r="AGX241" s="33"/>
      <c r="AGY241" s="33"/>
      <c r="AGZ241" s="33"/>
      <c r="AHA241" s="34"/>
      <c r="AHB241" s="34"/>
      <c r="AHC241" s="33"/>
      <c r="AHD241" s="33"/>
      <c r="AHE241" s="33"/>
      <c r="AHF241" s="33"/>
      <c r="AHG241" s="34"/>
      <c r="AHH241" s="34"/>
      <c r="AHI241" s="33"/>
      <c r="AHJ241" s="33"/>
      <c r="AHK241" s="33"/>
      <c r="AHL241" s="33"/>
      <c r="AHM241" s="34"/>
      <c r="AHN241" s="34"/>
      <c r="AHO241" s="33"/>
      <c r="AHP241" s="33"/>
      <c r="AHQ241" s="33"/>
      <c r="AHR241" s="34"/>
      <c r="AHS241" s="33"/>
      <c r="AHT241" s="33"/>
      <c r="AHU241" s="33"/>
      <c r="AHV241" s="34"/>
      <c r="AHW241" s="33"/>
      <c r="AHX241" s="33"/>
      <c r="AHY241" s="33"/>
      <c r="AHZ241" s="34"/>
      <c r="AIA241" s="33"/>
      <c r="AIB241" s="33"/>
      <c r="AIC241" s="33"/>
      <c r="AID241" s="34"/>
      <c r="AIE241" s="33"/>
      <c r="AIF241" s="33"/>
      <c r="AIG241" s="33"/>
      <c r="AIH241" s="34"/>
    </row>
    <row r="242" spans="1:918" s="5" customFormat="1" outlineLevel="1" x14ac:dyDescent="0.25">
      <c r="A242" s="35">
        <v>1</v>
      </c>
      <c r="B242" s="48" t="s">
        <v>130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 t="s">
        <v>399</v>
      </c>
      <c r="R242" s="57"/>
      <c r="S242" s="57" t="s">
        <v>399</v>
      </c>
      <c r="T242" s="57"/>
      <c r="U242" s="57"/>
      <c r="V242" s="57"/>
      <c r="W242" s="57" t="s">
        <v>399</v>
      </c>
      <c r="X242" s="57"/>
      <c r="Y242" s="57"/>
      <c r="Z242" s="57"/>
      <c r="AA242" s="57"/>
      <c r="AB242" s="57"/>
      <c r="AC242" s="57"/>
      <c r="AD242" s="57"/>
      <c r="AE242" s="57" t="s">
        <v>399</v>
      </c>
      <c r="AF242" s="57" t="s">
        <v>399</v>
      </c>
      <c r="AG242" s="57"/>
      <c r="AH242" s="57"/>
      <c r="AI242" s="57"/>
      <c r="AJ242" s="57"/>
      <c r="AK242" s="57" t="s">
        <v>399</v>
      </c>
      <c r="AL242" s="57"/>
      <c r="AM242" s="57" t="s">
        <v>399</v>
      </c>
      <c r="AN242" s="57"/>
      <c r="AO242" s="57"/>
      <c r="AP242" s="38"/>
      <c r="AQ242" s="37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7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7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7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7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7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7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>IF(COUNTIFS($C$7:$AGE$7,"="&amp;$AGK$5,$C242:$AGE242,"б")=0,"",COUNTIFS($C$7:$AGE$7,"="&amp;$AGK$5,$C242:$AGE242,"б"))</f>
        <v/>
      </c>
      <c r="AGG242" s="43" t="str">
        <f>IF(COUNTIFS($C$7:$AGE$7,"="&amp;$AGK$5,$C242:$AGE242,"у")=0,"",COUNTIFS($C$7:$AGE$7,"="&amp;$AGK$5,$C242:$AGE242,"у"))</f>
        <v/>
      </c>
      <c r="AGH242" s="35">
        <f t="shared" ref="AGH242:AGH260" si="848">IF(COUNTIFS($C$7:$AGE$7,"="&amp;$AGK$1,$C242:$AGE242,"н")=0,"",COUNTIFS($C$7:$AGE$7,"="&amp;$AGK$1,$C242:$AGE242,"н"))</f>
        <v>5</v>
      </c>
      <c r="AGL242" s="36" t="str">
        <f>IF(COUNTIFS($C$6:$AGE$6,9,$C242:$AGE242,"б")=0,"",COUNTIFS($C$6:$AGE$6,9,$C242:$AGE242,"б"))</f>
        <v/>
      </c>
      <c r="AGM242" s="36" t="str">
        <f t="shared" ref="AGM242:AGM260" si="849">IF(COUNTIFS($C$6:$AGE$6,9,$C242:$AGE242,"у")=0,"",COUNTIFS($C$6:$AGE$6,9,$C242:$AGE242,"у"))</f>
        <v/>
      </c>
      <c r="AGN242" s="39">
        <f>IF(COUNTIFS($C$6:$AGE$6,9,$C242:$AGE242,"н")=0,"",COUNTIFS($C$6:$AGE$6,9,$C242:$AGE242,"н"))</f>
        <v>7</v>
      </c>
      <c r="AGO242" s="36" t="str">
        <f>IF(COUNTIFS($C$6:$AGE$6,10,$C242:$AGE242,"б")=0,"",COUNTIFS($C$6:$AGE$6,10,$C242:$AGE242,"б"))</f>
        <v/>
      </c>
      <c r="AGP242" s="36" t="str">
        <f t="shared" ref="AGP242:AGP260" si="850">IF(COUNTIFS($C$6:$AGE$6,10,$C242:$AGE242,"у")=0,"",COUNTIFS($C$6:$AGE$6,10,$C242:$AGE242,"у"))</f>
        <v/>
      </c>
      <c r="AGQ242" s="39" t="str">
        <f>IF(COUNTIFS($C$6:$AGE$6,10,$C242:$AGE242,"н")=0,"",COUNTIFS($C$6:$AGE$6,10,$C242:$AGE242,"н"))</f>
        <v/>
      </c>
      <c r="AGR242" s="36" t="str">
        <f>IF(COUNTIFS($C$6:$AGE$6,11,$C242:$AGE242,"б")=0,"",COUNTIFS($C$6:$AGE$6,11,$C242:$AGE242,"б"))</f>
        <v/>
      </c>
      <c r="AGS242" s="36" t="str">
        <f t="shared" ref="AGS242:AGS260" si="851">IF(COUNTIFS($C$6:$AGE$6,11,$C242:$AGE242,"у")=0,"",COUNTIFS($C$6:$AGE$6,11,$C242:$AGE242,"у"))</f>
        <v/>
      </c>
      <c r="AGT242" s="39" t="str">
        <f>IF(COUNTIFS($C$6:$AGE$6,11,$C242:$AGE242,"н")=0,"",COUNTIFS($C$6:$AGE$6,11,$C242:$AGE242,"н"))</f>
        <v/>
      </c>
      <c r="AGU242" s="36" t="str">
        <f>IF(COUNTIFS($C$6:$AGE$6,12,$C242:$AGE242,"б")=0,"",COUNTIFS($C$6:$AGE$6,12,$C242:$AGE242,"б"))</f>
        <v/>
      </c>
      <c r="AGV242" s="36" t="str">
        <f t="shared" ref="AGV242:AGV260" si="852">IF(COUNTIFS($C$6:$AGE$6,12,$C242:$AGE242,"у")=0,"",COUNTIFS($C$6:$AGE$6,12,$C242:$AGE242,"у"))</f>
        <v/>
      </c>
      <c r="AGW242" s="39" t="str">
        <f>IF(COUNTIFS($C$6:$AGE$6,12,$C242:$AGE242,"н")=0,"",COUNTIFS($C$6:$AGE$6,12,$C242:$AGE242,"н"))</f>
        <v/>
      </c>
      <c r="AGX242" s="36" t="str">
        <f>IF(COUNTIFS($C$6:$AGE$6,1,$C242:$AGE242,"б")=0,"",COUNTIFS($C$6:$AGE$6,1,$C242:$AGE242,"б"))</f>
        <v/>
      </c>
      <c r="AGY242" s="36" t="str">
        <f t="shared" ref="AGY242:AGY260" si="853">IF(COUNTIFS($C$6:$AGE$6,1,$C242:$AGE242,"у")=0,"",COUNTIFS($C$6:$AGE$6,1,$C242:$AGE242,"у"))</f>
        <v/>
      </c>
      <c r="AGZ242" s="39" t="str">
        <f>IF(COUNTIFS($C$6:$AGE$6,1,$C242:$AGE242,"н")=0,"",COUNTIFS($C$6:$AGE$6,1,$C242:$AGE242,"н"))</f>
        <v/>
      </c>
      <c r="AHA242" s="36" t="str">
        <f>IF(COUNTIFS($C$6:$AGE$6,2,$C242:$AGE242,"б")=0,"",COUNTIFS($C$6:$AGE$6,2,$C242:$AGE242,"б"))</f>
        <v/>
      </c>
      <c r="AHB242" s="36" t="str">
        <f t="shared" ref="AHB242:AHB260" si="854">IF(COUNTIFS($C$6:$AGE$6,2,$C242:$AGE242,"у")=0,"",COUNTIFS($C$6:$AGE$6,2,$C242:$AGE242,"у"))</f>
        <v/>
      </c>
      <c r="AHC242" s="39" t="str">
        <f>IF(COUNTIFS($C$6:$AGE$6,2,$C242:$AGE242,"н")=0,"",COUNTIFS($C$6:$AGE$6,2,$C242:$AGE242,"н"))</f>
        <v/>
      </c>
      <c r="AHD242" s="36" t="str">
        <f>IF(COUNTIFS($C$6:$AGE$6,3,$C242:$AGE242,"б")=0,"",COUNTIFS($C$6:$AGE$6,3,$C242:$AGE242,"б"))</f>
        <v/>
      </c>
      <c r="AHE242" s="36" t="str">
        <f t="shared" ref="AHE242:AHE260" si="855">IF(COUNTIFS($C$6:$AGE$6,3,$C242:$AGE242,"у")=0,"",COUNTIFS($C$6:$AGE$6,3,$C242:$AGE242,"у"))</f>
        <v/>
      </c>
      <c r="AHF242" s="39" t="str">
        <f>IF(COUNTIFS($C$6:$AGE$6,3,$C242:$AGE242,"н")=0,"",COUNTIFS($C$6:$AGE$6,3,$C242:$AGE242,"н"))</f>
        <v/>
      </c>
      <c r="AHG242" s="36" t="str">
        <f>IF(COUNTIFS($C$6:$AGE$6,4,$C242:$AGE242,"б")=0,"",COUNTIFS($C$6:$AGE$6,4,$C242:$AGE242,"б"))</f>
        <v/>
      </c>
      <c r="AHH242" s="36" t="str">
        <f t="shared" ref="AHH242:AHH260" si="856">IF(COUNTIFS($C$6:$AGE$6,4,$C242:$AGE242,"у")=0,"",COUNTIFS($C$6:$AGE$6,4,$C242:$AGE242,"у"))</f>
        <v/>
      </c>
      <c r="AHI242" s="39" t="str">
        <f>IF(COUNTIFS($C$6:$AGE$6,4,$C242:$AGE242,"н")=0,"",COUNTIFS($C$6:$AGE$6,4,$C242:$AGE242,"н"))</f>
        <v/>
      </c>
      <c r="AHJ242" s="36" t="str">
        <f>IF(COUNTIFS($C$6:$AGE$6,5,$C242:$AGE242,"б")=0,"",COUNTIFS($C$6:$AGE$6,5,$C242:$AGE242,"б"))</f>
        <v/>
      </c>
      <c r="AHK242" s="36" t="str">
        <f t="shared" ref="AHK242:AHK260" si="857">IF(COUNTIFS($C$6:$AGE$6,5,$C242:$AGE242,"у")=0,"",COUNTIFS($C$6:$AGE$6,5,$C242:$AGE242,"у"))</f>
        <v/>
      </c>
      <c r="AHL242" s="39" t="str">
        <f>IF(COUNTIFS($C$6:$AGE$6,5,$C242:$AGE242,"н")=0,"",COUNTIFS($C$6:$AGE$6,5,$C242:$AGE242,"н"))</f>
        <v/>
      </c>
      <c r="AHM242" s="36" t="str">
        <f>IF(COUNTIFS($C$6:$AGE$6,6,$C242:$AGE242,"б")=0,"",COUNTIFS($C$6:$AGE$6,6,$C242:$AGE242,"б"))</f>
        <v/>
      </c>
      <c r="AHN242" s="36" t="str">
        <f t="shared" ref="AHN242:AHN260" si="858">IF(COUNTIFS($C$6:$AGE$6,6,$C242:$AGE242,"у")=0,"",COUNTIFS($C$6:$AGE$6,6,$C242:$AGE242,"у"))</f>
        <v/>
      </c>
      <c r="AHO242" s="39" t="str">
        <f>IF(COUNTIFS($C$6:$AGE$6,6,$C242:$AGE242,"н")=0,"",COUNTIFS($C$6:$AGE$6,6,$C242:$AGE242,"н"))</f>
        <v/>
      </c>
    </row>
    <row r="243" spans="1:918" s="5" customFormat="1" outlineLevel="1" x14ac:dyDescent="0.25">
      <c r="A243" s="35">
        <f>A242+1</f>
        <v>2</v>
      </c>
      <c r="B243" s="48" t="s">
        <v>131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7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7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7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7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7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7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7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ref="AGF243:AGF260" si="859">IF(COUNTIFS($C$7:$AGE$7,"="&amp;$AGK$1,$C243:$AGE243,"б")=0,"",COUNTIFS($C$7:$AGE$7,"="&amp;$AGK$1,$C243:$AGE243,"б"))</f>
        <v/>
      </c>
      <c r="AGG243" s="43" t="str">
        <f t="shared" ref="AGG243:AGG260" si="860">IF(COUNTIFS($C$7:$AGE$7,"="&amp;$AGK$1,$C243:$AGE243,"у")=0,"",COUNTIFS($C$7:$AGE$7,"="&amp;$AGK$1,$C243:$AGE243,"у"))</f>
        <v/>
      </c>
      <c r="AGH243" s="35" t="str">
        <f t="shared" si="848"/>
        <v/>
      </c>
      <c r="AGL243" s="36" t="str">
        <f t="shared" ref="AGL243:AGL260" si="861">IF(COUNTIFS($C$6:$AGE$6,9,$C243:$AGE243,"б")=0,"",COUNTIFS($C$6:$AGE$6,9,$C243:$AGE243,"б"))</f>
        <v/>
      </c>
      <c r="AGM243" s="36" t="str">
        <f t="shared" si="849"/>
        <v/>
      </c>
      <c r="AGN243" s="39" t="str">
        <f t="shared" ref="AGN243:AGN260" si="862">IF(COUNTIFS($C$6:$AGE$6,9,$C243:$AGE243,"н")=0,"",COUNTIFS($C$6:$AGE$6,9,$C243:$AGE243,"н"))</f>
        <v/>
      </c>
      <c r="AGO243" s="36" t="str">
        <f t="shared" ref="AGO243:AGO260" si="863">IF(COUNTIFS($C$6:$AGE$6,10,$C243:$AGE243,"б")=0,"",COUNTIFS($C$6:$AGE$6,10,$C243:$AGE243,"б"))</f>
        <v/>
      </c>
      <c r="AGP243" s="36" t="str">
        <f t="shared" si="850"/>
        <v/>
      </c>
      <c r="AGQ243" s="39" t="str">
        <f t="shared" ref="AGQ243:AGQ260" si="864">IF(COUNTIFS($C$6:$AGE$6,10,$C243:$AGE243,"н")=0,"",COUNTIFS($C$6:$AGE$6,10,$C243:$AGE243,"н"))</f>
        <v/>
      </c>
      <c r="AGR243" s="36" t="str">
        <f t="shared" ref="AGR243:AGR260" si="865">IF(COUNTIFS($C$6:$AGE$6,11,$C243:$AGE243,"б")=0,"",COUNTIFS($C$6:$AGE$6,11,$C243:$AGE243,"б"))</f>
        <v/>
      </c>
      <c r="AGS243" s="36" t="str">
        <f t="shared" si="851"/>
        <v/>
      </c>
      <c r="AGT243" s="39" t="str">
        <f t="shared" ref="AGT243:AGT260" si="866">IF(COUNTIFS($C$6:$AGE$6,11,$C243:$AGE243,"н")=0,"",COUNTIFS($C$6:$AGE$6,11,$C243:$AGE243,"н"))</f>
        <v/>
      </c>
      <c r="AGU243" s="36" t="str">
        <f t="shared" ref="AGU243:AGU260" si="867">IF(COUNTIFS($C$6:$AGE$6,12,$C243:$AGE243,"б")=0,"",COUNTIFS($C$6:$AGE$6,12,$C243:$AGE243,"б"))</f>
        <v/>
      </c>
      <c r="AGV243" s="36" t="str">
        <f t="shared" si="852"/>
        <v/>
      </c>
      <c r="AGW243" s="39" t="str">
        <f t="shared" ref="AGW243:AGW260" si="868">IF(COUNTIFS($C$6:$AGE$6,12,$C243:$AGE243,"н")=0,"",COUNTIFS($C$6:$AGE$6,12,$C243:$AGE243,"н"))</f>
        <v/>
      </c>
      <c r="AGX243" s="36" t="str">
        <f t="shared" ref="AGX243:AGX260" si="869">IF(COUNTIFS($C$6:$AGE$6,1,$C243:$AGE243,"б")=0,"",COUNTIFS($C$6:$AGE$6,1,$C243:$AGE243,"б"))</f>
        <v/>
      </c>
      <c r="AGY243" s="36" t="str">
        <f t="shared" si="853"/>
        <v/>
      </c>
      <c r="AGZ243" s="39" t="str">
        <f t="shared" ref="AGZ243:AGZ260" si="870">IF(COUNTIFS($C$6:$AGE$6,1,$C243:$AGE243,"н")=0,"",COUNTIFS($C$6:$AGE$6,1,$C243:$AGE243,"н"))</f>
        <v/>
      </c>
      <c r="AHA243" s="36" t="str">
        <f t="shared" ref="AHA243:AHA260" si="871">IF(COUNTIFS($C$6:$AGE$6,2,$C243:$AGE243,"б")=0,"",COUNTIFS($C$6:$AGE$6,2,$C243:$AGE243,"б"))</f>
        <v/>
      </c>
      <c r="AHB243" s="36" t="str">
        <f t="shared" si="854"/>
        <v/>
      </c>
      <c r="AHC243" s="39" t="str">
        <f t="shared" ref="AHC243:AHC260" si="872">IF(COUNTIFS($C$6:$AGE$6,2,$C243:$AGE243,"н")=0,"",COUNTIFS($C$6:$AGE$6,2,$C243:$AGE243,"н"))</f>
        <v/>
      </c>
      <c r="AHD243" s="36" t="str">
        <f t="shared" ref="AHD243:AHD260" si="873">IF(COUNTIFS($C$6:$AGE$6,3,$C243:$AGE243,"б")=0,"",COUNTIFS($C$6:$AGE$6,3,$C243:$AGE243,"б"))</f>
        <v/>
      </c>
      <c r="AHE243" s="36" t="str">
        <f t="shared" si="855"/>
        <v/>
      </c>
      <c r="AHF243" s="39" t="str">
        <f t="shared" ref="AHF243:AHF260" si="874">IF(COUNTIFS($C$6:$AGE$6,3,$C243:$AGE243,"н")=0,"",COUNTIFS($C$6:$AGE$6,3,$C243:$AGE243,"н"))</f>
        <v/>
      </c>
      <c r="AHG243" s="36" t="str">
        <f t="shared" ref="AHG243:AHG260" si="875">IF(COUNTIFS($C$6:$AGE$6,4,$C243:$AGE243,"б")=0,"",COUNTIFS($C$6:$AGE$6,4,$C243:$AGE243,"б"))</f>
        <v/>
      </c>
      <c r="AHH243" s="36" t="str">
        <f t="shared" si="856"/>
        <v/>
      </c>
      <c r="AHI243" s="39" t="str">
        <f t="shared" ref="AHI243:AHI260" si="876">IF(COUNTIFS($C$6:$AGE$6,4,$C243:$AGE243,"н")=0,"",COUNTIFS($C$6:$AGE$6,4,$C243:$AGE243,"н"))</f>
        <v/>
      </c>
      <c r="AHJ243" s="36" t="str">
        <f t="shared" ref="AHJ243:AHJ260" si="877">IF(COUNTIFS($C$6:$AGE$6,5,$C243:$AGE243,"б")=0,"",COUNTIFS($C$6:$AGE$6,5,$C243:$AGE243,"б"))</f>
        <v/>
      </c>
      <c r="AHK243" s="36" t="str">
        <f t="shared" si="857"/>
        <v/>
      </c>
      <c r="AHL243" s="39" t="str">
        <f t="shared" ref="AHL243:AHL260" si="878">IF(COUNTIFS($C$6:$AGE$6,5,$C243:$AGE243,"н")=0,"",COUNTIFS($C$6:$AGE$6,5,$C243:$AGE243,"н"))</f>
        <v/>
      </c>
      <c r="AHM243" s="36" t="str">
        <f t="shared" ref="AHM243:AHM260" si="879">IF(COUNTIFS($C$6:$AGE$6,6,$C243:$AGE243,"б")=0,"",COUNTIFS($C$6:$AGE$6,6,$C243:$AGE243,"б"))</f>
        <v/>
      </c>
      <c r="AHN243" s="36" t="str">
        <f t="shared" si="858"/>
        <v/>
      </c>
      <c r="AHO243" s="39" t="str">
        <f t="shared" ref="AHO243:AHO260" si="880">IF(COUNTIFS($C$6:$AGE$6,6,$C243:$AGE243,"н")=0,"",COUNTIFS($C$6:$AGE$6,6,$C243:$AGE243,"н"))</f>
        <v/>
      </c>
    </row>
    <row r="244" spans="1:918" s="5" customFormat="1" outlineLevel="1" x14ac:dyDescent="0.25">
      <c r="A244" s="35">
        <f t="shared" ref="A244:A260" si="881">A243+1</f>
        <v>3</v>
      </c>
      <c r="B244" s="48" t="s">
        <v>132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7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7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7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7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7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7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 t="str">
        <f t="shared" si="848"/>
        <v/>
      </c>
      <c r="AGL244" s="36" t="str">
        <f t="shared" si="861"/>
        <v/>
      </c>
      <c r="AGM244" s="36" t="str">
        <f t="shared" si="849"/>
        <v/>
      </c>
      <c r="AGN244" s="39" t="str">
        <f t="shared" si="862"/>
        <v/>
      </c>
      <c r="AGO244" s="36" t="str">
        <f t="shared" si="863"/>
        <v/>
      </c>
      <c r="AGP244" s="36" t="str">
        <f t="shared" si="850"/>
        <v/>
      </c>
      <c r="AGQ244" s="39" t="str">
        <f t="shared" si="864"/>
        <v/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918" s="5" customFormat="1" outlineLevel="1" x14ac:dyDescent="0.25">
      <c r="A245" s="35">
        <f t="shared" si="881"/>
        <v>4</v>
      </c>
      <c r="B245" s="48" t="s">
        <v>133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7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 t="str">
        <f t="shared" si="861"/>
        <v/>
      </c>
      <c r="AGM245" s="36" t="str">
        <f t="shared" si="849"/>
        <v/>
      </c>
      <c r="AGN245" s="39" t="str">
        <f t="shared" si="862"/>
        <v/>
      </c>
      <c r="AGO245" s="36" t="str">
        <f t="shared" si="863"/>
        <v/>
      </c>
      <c r="AGP245" s="36" t="str">
        <f t="shared" si="850"/>
        <v/>
      </c>
      <c r="AGQ245" s="39" t="str">
        <f t="shared" si="864"/>
        <v/>
      </c>
      <c r="AGR245" s="36" t="str">
        <f t="shared" si="865"/>
        <v/>
      </c>
      <c r="AGS245" s="36" t="str">
        <f t="shared" si="851"/>
        <v/>
      </c>
      <c r="AGT245" s="39" t="str">
        <f t="shared" si="866"/>
        <v/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918" s="5" customFormat="1" outlineLevel="1" x14ac:dyDescent="0.25">
      <c r="A246" s="35">
        <f t="shared" si="881"/>
        <v>5</v>
      </c>
      <c r="B246" s="48" t="s">
        <v>134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7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7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 t="str">
        <f t="shared" si="848"/>
        <v/>
      </c>
      <c r="AGL246" s="36" t="str">
        <f t="shared" si="861"/>
        <v/>
      </c>
      <c r="AGM246" s="36" t="str">
        <f t="shared" si="849"/>
        <v/>
      </c>
      <c r="AGN246" s="39" t="str">
        <f t="shared" si="862"/>
        <v/>
      </c>
      <c r="AGO246" s="36" t="str">
        <f t="shared" si="863"/>
        <v/>
      </c>
      <c r="AGP246" s="36" t="str">
        <f t="shared" si="850"/>
        <v/>
      </c>
      <c r="AGQ246" s="39" t="str">
        <f t="shared" si="864"/>
        <v/>
      </c>
      <c r="AGR246" s="36" t="str">
        <f t="shared" si="865"/>
        <v/>
      </c>
      <c r="AGS246" s="36" t="str">
        <f t="shared" si="851"/>
        <v/>
      </c>
      <c r="AGT246" s="39" t="str">
        <f t="shared" si="866"/>
        <v/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918" s="5" customFormat="1" outlineLevel="1" x14ac:dyDescent="0.25">
      <c r="A247" s="35">
        <f t="shared" si="881"/>
        <v>6</v>
      </c>
      <c r="B247" s="48" t="s">
        <v>135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38"/>
      <c r="AQ247" s="37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7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7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7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7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7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 t="str">
        <f t="shared" si="848"/>
        <v/>
      </c>
      <c r="AGL247" s="36" t="str">
        <f t="shared" si="861"/>
        <v/>
      </c>
      <c r="AGM247" s="36" t="str">
        <f t="shared" si="849"/>
        <v/>
      </c>
      <c r="AGN247" s="39" t="str">
        <f t="shared" si="862"/>
        <v/>
      </c>
      <c r="AGO247" s="36" t="str">
        <f t="shared" si="863"/>
        <v/>
      </c>
      <c r="AGP247" s="36" t="str">
        <f t="shared" si="850"/>
        <v/>
      </c>
      <c r="AGQ247" s="39" t="str">
        <f t="shared" si="864"/>
        <v/>
      </c>
      <c r="AGR247" s="36" t="str">
        <f t="shared" si="865"/>
        <v/>
      </c>
      <c r="AGS247" s="36" t="str">
        <f t="shared" si="851"/>
        <v/>
      </c>
      <c r="AGT247" s="39" t="str">
        <f t="shared" si="866"/>
        <v/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918" s="5" customFormat="1" outlineLevel="1" x14ac:dyDescent="0.25">
      <c r="A248" s="35">
        <f t="shared" si="881"/>
        <v>7</v>
      </c>
      <c r="B248" s="48" t="s">
        <v>136</v>
      </c>
      <c r="C248" s="37"/>
      <c r="D248" s="35"/>
      <c r="E248" s="35"/>
      <c r="F248" s="35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 t="s">
        <v>410</v>
      </c>
      <c r="T248" s="57" t="s">
        <v>410</v>
      </c>
      <c r="U248" s="57"/>
      <c r="V248" s="57"/>
      <c r="W248" s="57"/>
      <c r="X248" s="57"/>
      <c r="Y248" s="57"/>
      <c r="Z248" s="57"/>
      <c r="AA248" s="57" t="s">
        <v>399</v>
      </c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 t="s">
        <v>399</v>
      </c>
      <c r="AN248" s="57"/>
      <c r="AO248" s="57"/>
      <c r="AP248" s="38"/>
      <c r="AQ248" s="37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7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7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7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7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7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>
        <f t="shared" si="848"/>
        <v>2</v>
      </c>
      <c r="AGL248" s="36">
        <f t="shared" si="861"/>
        <v>2</v>
      </c>
      <c r="AGM248" s="36" t="str">
        <f t="shared" si="849"/>
        <v/>
      </c>
      <c r="AGN248" s="39">
        <f t="shared" si="862"/>
        <v>2</v>
      </c>
      <c r="AGO248" s="36" t="str">
        <f t="shared" si="863"/>
        <v/>
      </c>
      <c r="AGP248" s="36" t="str">
        <f t="shared" si="850"/>
        <v/>
      </c>
      <c r="AGQ248" s="39" t="str">
        <f t="shared" si="864"/>
        <v/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918" s="5" customFormat="1" outlineLevel="1" x14ac:dyDescent="0.25">
      <c r="A249" s="35">
        <f t="shared" si="881"/>
        <v>8</v>
      </c>
      <c r="B249" s="48" t="s">
        <v>137</v>
      </c>
      <c r="C249" s="37"/>
      <c r="D249" s="35"/>
      <c r="E249" s="35"/>
      <c r="F249" s="35"/>
      <c r="G249" s="57"/>
      <c r="H249" s="57" t="s">
        <v>399</v>
      </c>
      <c r="I249" s="57" t="s">
        <v>399</v>
      </c>
      <c r="J249" s="57"/>
      <c r="K249" s="57" t="s">
        <v>399</v>
      </c>
      <c r="L249" s="57" t="s">
        <v>399</v>
      </c>
      <c r="M249" s="57"/>
      <c r="N249" s="57"/>
      <c r="O249" s="57"/>
      <c r="P249" s="57"/>
      <c r="Q249" s="57"/>
      <c r="R249" s="57"/>
      <c r="S249" s="57" t="s">
        <v>399</v>
      </c>
      <c r="T249" s="57"/>
      <c r="U249" s="57"/>
      <c r="V249" s="57"/>
      <c r="W249" s="57" t="s">
        <v>399</v>
      </c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7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7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>
        <f t="shared" si="848"/>
        <v>1</v>
      </c>
      <c r="AGL249" s="36" t="str">
        <f t="shared" si="861"/>
        <v/>
      </c>
      <c r="AGM249" s="36" t="str">
        <f t="shared" si="849"/>
        <v/>
      </c>
      <c r="AGN249" s="39">
        <f t="shared" si="862"/>
        <v>6</v>
      </c>
      <c r="AGO249" s="36" t="str">
        <f t="shared" si="863"/>
        <v/>
      </c>
      <c r="AGP249" s="36" t="str">
        <f t="shared" si="850"/>
        <v/>
      </c>
      <c r="AGQ249" s="39" t="str">
        <f t="shared" si="864"/>
        <v/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918" s="5" customFormat="1" outlineLevel="1" x14ac:dyDescent="0.25">
      <c r="A250" s="35">
        <f t="shared" si="881"/>
        <v>9</v>
      </c>
      <c r="B250" s="48" t="s">
        <v>138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 t="str">
        <f t="shared" si="864"/>
        <v/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918" s="5" customFormat="1" outlineLevel="1" x14ac:dyDescent="0.25">
      <c r="A251" s="35">
        <f t="shared" si="881"/>
        <v>10</v>
      </c>
      <c r="B251" s="48" t="s">
        <v>139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 t="str">
        <f t="shared" si="864"/>
        <v/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918" s="5" customFormat="1" outlineLevel="1" x14ac:dyDescent="0.25">
      <c r="A252" s="35">
        <f t="shared" si="881"/>
        <v>11</v>
      </c>
      <c r="B252" s="48" t="s">
        <v>140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7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7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7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7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 t="str">
        <f t="shared" si="848"/>
        <v/>
      </c>
      <c r="AGL252" s="36" t="str">
        <f t="shared" si="861"/>
        <v/>
      </c>
      <c r="AGM252" s="36" t="str">
        <f t="shared" si="849"/>
        <v/>
      </c>
      <c r="AGN252" s="39" t="str">
        <f t="shared" si="862"/>
        <v/>
      </c>
      <c r="AGO252" s="36" t="str">
        <f t="shared" si="863"/>
        <v/>
      </c>
      <c r="AGP252" s="36" t="str">
        <f t="shared" si="850"/>
        <v/>
      </c>
      <c r="AGQ252" s="39" t="str">
        <f t="shared" si="864"/>
        <v/>
      </c>
      <c r="AGR252" s="36" t="str">
        <f t="shared" si="865"/>
        <v/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918" s="5" customFormat="1" outlineLevel="1" x14ac:dyDescent="0.25">
      <c r="A253" s="35">
        <f t="shared" si="881"/>
        <v>12</v>
      </c>
      <c r="B253" s="48" t="s">
        <v>141</v>
      </c>
      <c r="C253" s="37"/>
      <c r="D253" s="35"/>
      <c r="E253" s="35"/>
      <c r="F253" s="35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 t="s">
        <v>399</v>
      </c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38"/>
      <c r="AQ253" s="37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7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7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7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 t="str">
        <f t="shared" si="848"/>
        <v/>
      </c>
      <c r="AGL253" s="36" t="str">
        <f t="shared" si="861"/>
        <v/>
      </c>
      <c r="AGM253" s="36" t="str">
        <f t="shared" si="849"/>
        <v/>
      </c>
      <c r="AGN253" s="39">
        <f t="shared" si="862"/>
        <v>1</v>
      </c>
      <c r="AGO253" s="36" t="str">
        <f t="shared" si="863"/>
        <v/>
      </c>
      <c r="AGP253" s="36" t="str">
        <f t="shared" si="850"/>
        <v/>
      </c>
      <c r="AGQ253" s="39" t="str">
        <f t="shared" si="864"/>
        <v/>
      </c>
      <c r="AGR253" s="36" t="str">
        <f t="shared" si="865"/>
        <v/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918" s="5" customFormat="1" outlineLevel="1" x14ac:dyDescent="0.25">
      <c r="A254" s="35">
        <f t="shared" si="881"/>
        <v>13</v>
      </c>
      <c r="B254" s="48" t="s">
        <v>142</v>
      </c>
      <c r="C254" s="37"/>
      <c r="D254" s="35"/>
      <c r="E254" s="35"/>
      <c r="F254" s="35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38"/>
      <c r="AQ254" s="37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7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7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7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7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7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 t="str">
        <f t="shared" si="860"/>
        <v/>
      </c>
      <c r="AGH254" s="35" t="str">
        <f t="shared" si="848"/>
        <v/>
      </c>
      <c r="AGL254" s="36" t="str">
        <f t="shared" si="861"/>
        <v/>
      </c>
      <c r="AGM254" s="36" t="str">
        <f t="shared" si="849"/>
        <v/>
      </c>
      <c r="AGN254" s="39" t="str">
        <f t="shared" si="862"/>
        <v/>
      </c>
      <c r="AGO254" s="36" t="str">
        <f t="shared" si="863"/>
        <v/>
      </c>
      <c r="AGP254" s="36" t="str">
        <f t="shared" si="850"/>
        <v/>
      </c>
      <c r="AGQ254" s="39" t="str">
        <f t="shared" si="864"/>
        <v/>
      </c>
      <c r="AGR254" s="36" t="str">
        <f t="shared" si="865"/>
        <v/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918" s="5" customFormat="1" outlineLevel="1" x14ac:dyDescent="0.25">
      <c r="A255" s="35">
        <f t="shared" si="881"/>
        <v>14</v>
      </c>
      <c r="B255" s="48" t="s">
        <v>143</v>
      </c>
      <c r="C255" s="37"/>
      <c r="D255" s="35"/>
      <c r="E255" s="35"/>
      <c r="F255" s="35"/>
      <c r="G255" s="57"/>
      <c r="H255" s="57" t="s">
        <v>400</v>
      </c>
      <c r="I255" s="57" t="s">
        <v>400</v>
      </c>
      <c r="J255" s="57"/>
      <c r="K255" s="57" t="s">
        <v>400</v>
      </c>
      <c r="L255" s="57" t="s">
        <v>400</v>
      </c>
      <c r="M255" s="57"/>
      <c r="N255" s="57"/>
      <c r="O255" s="57" t="s">
        <v>400</v>
      </c>
      <c r="P255" s="57" t="s">
        <v>400</v>
      </c>
      <c r="Q255" s="57" t="s">
        <v>400</v>
      </c>
      <c r="R255" s="57"/>
      <c r="S255" s="57" t="s">
        <v>400</v>
      </c>
      <c r="T255" s="57" t="s">
        <v>400</v>
      </c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 t="s">
        <v>400</v>
      </c>
      <c r="AG255" s="57"/>
      <c r="AH255" s="57"/>
      <c r="AI255" s="57"/>
      <c r="AJ255" s="57"/>
      <c r="AK255" s="57"/>
      <c r="AL255" s="57"/>
      <c r="AM255" s="57"/>
      <c r="AN255" s="57"/>
      <c r="AO255" s="57"/>
      <c r="AP255" s="38"/>
      <c r="AQ255" s="37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7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7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7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7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7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>
        <f t="shared" si="860"/>
        <v>1</v>
      </c>
      <c r="AGH255" s="35" t="str">
        <f t="shared" si="848"/>
        <v/>
      </c>
      <c r="AGL255" s="36" t="str">
        <f t="shared" si="861"/>
        <v/>
      </c>
      <c r="AGM255" s="36">
        <f t="shared" si="849"/>
        <v>10</v>
      </c>
      <c r="AGN255" s="39" t="str">
        <f t="shared" si="862"/>
        <v/>
      </c>
      <c r="AGO255" s="36" t="str">
        <f t="shared" si="863"/>
        <v/>
      </c>
      <c r="AGP255" s="36" t="str">
        <f t="shared" si="850"/>
        <v/>
      </c>
      <c r="AGQ255" s="39" t="str">
        <f t="shared" si="864"/>
        <v/>
      </c>
      <c r="AGR255" s="36" t="str">
        <f t="shared" si="865"/>
        <v/>
      </c>
      <c r="AGS255" s="36" t="str">
        <f t="shared" si="851"/>
        <v/>
      </c>
      <c r="AGT255" s="39" t="str">
        <f t="shared" si="866"/>
        <v/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918" s="5" customFormat="1" outlineLevel="1" x14ac:dyDescent="0.25">
      <c r="A256" s="35">
        <f t="shared" si="881"/>
        <v>15</v>
      </c>
      <c r="B256" s="48" t="s">
        <v>144</v>
      </c>
      <c r="C256" s="37"/>
      <c r="D256" s="35"/>
      <c r="E256" s="35"/>
      <c r="F256" s="35"/>
      <c r="G256" s="57"/>
      <c r="H256" s="57" t="s">
        <v>399</v>
      </c>
      <c r="I256" s="57"/>
      <c r="J256" s="57"/>
      <c r="K256" s="57" t="s">
        <v>399</v>
      </c>
      <c r="L256" s="57" t="s">
        <v>399</v>
      </c>
      <c r="M256" s="57"/>
      <c r="N256" s="57"/>
      <c r="O256" s="57"/>
      <c r="P256" s="57"/>
      <c r="Q256" s="57"/>
      <c r="R256" s="57"/>
      <c r="S256" s="57" t="s">
        <v>399</v>
      </c>
      <c r="T256" s="57"/>
      <c r="U256" s="57"/>
      <c r="V256" s="57"/>
      <c r="W256" s="57" t="s">
        <v>399</v>
      </c>
      <c r="X256" s="57"/>
      <c r="Y256" s="57"/>
      <c r="Z256" s="57"/>
      <c r="AA256" s="57" t="s">
        <v>399</v>
      </c>
      <c r="AB256" s="57" t="s">
        <v>399</v>
      </c>
      <c r="AC256" s="57" t="s">
        <v>399</v>
      </c>
      <c r="AD256" s="57"/>
      <c r="AE256" s="57" t="s">
        <v>399</v>
      </c>
      <c r="AF256" s="57" t="s">
        <v>399</v>
      </c>
      <c r="AG256" s="57"/>
      <c r="AH256" s="57"/>
      <c r="AI256" s="57"/>
      <c r="AJ256" s="57"/>
      <c r="AK256" s="57" t="s">
        <v>399</v>
      </c>
      <c r="AL256" s="57"/>
      <c r="AM256" s="57" t="s">
        <v>399</v>
      </c>
      <c r="AN256" s="57" t="s">
        <v>399</v>
      </c>
      <c r="AO256" s="57"/>
      <c r="AP256" s="38"/>
      <c r="AQ256" s="37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7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7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7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7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7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>
        <f t="shared" si="848"/>
        <v>9</v>
      </c>
      <c r="AGL256" s="36" t="str">
        <f t="shared" si="861"/>
        <v/>
      </c>
      <c r="AGM256" s="36" t="str">
        <f t="shared" si="849"/>
        <v/>
      </c>
      <c r="AGN256" s="39">
        <f t="shared" si="862"/>
        <v>13</v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16</v>
      </c>
      <c r="B257" s="48" t="s">
        <v>145</v>
      </c>
      <c r="C257" s="37"/>
      <c r="D257" s="35"/>
      <c r="E257" s="35"/>
      <c r="F257" s="35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 t="s">
        <v>410</v>
      </c>
      <c r="AF257" s="57" t="s">
        <v>410</v>
      </c>
      <c r="AG257" s="57" t="s">
        <v>410</v>
      </c>
      <c r="AH257" s="57"/>
      <c r="AI257" s="57"/>
      <c r="AJ257" s="57"/>
      <c r="AK257" s="57" t="s">
        <v>410</v>
      </c>
      <c r="AL257" s="57"/>
      <c r="AM257" s="57" t="s">
        <v>410</v>
      </c>
      <c r="AN257" s="57" t="s">
        <v>410</v>
      </c>
      <c r="AO257" s="57"/>
      <c r="AP257" s="38"/>
      <c r="AQ257" s="37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7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7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7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7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>
        <f t="shared" si="859"/>
        <v>6</v>
      </c>
      <c r="AGG257" s="43" t="str">
        <f t="shared" si="860"/>
        <v/>
      </c>
      <c r="AGH257" s="35" t="str">
        <f t="shared" si="848"/>
        <v/>
      </c>
      <c r="AGL257" s="36">
        <f t="shared" si="861"/>
        <v>6</v>
      </c>
      <c r="AGM257" s="36" t="str">
        <f t="shared" si="849"/>
        <v/>
      </c>
      <c r="AGN257" s="39" t="str">
        <f t="shared" si="862"/>
        <v/>
      </c>
      <c r="AGO257" s="36" t="str">
        <f t="shared" si="863"/>
        <v/>
      </c>
      <c r="AGP257" s="36" t="str">
        <f t="shared" si="850"/>
        <v/>
      </c>
      <c r="AGQ257" s="39" t="str">
        <f t="shared" si="864"/>
        <v/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17</v>
      </c>
      <c r="B258" s="48" t="s">
        <v>146</v>
      </c>
      <c r="C258" s="37"/>
      <c r="D258" s="35"/>
      <c r="E258" s="35"/>
      <c r="F258" s="35"/>
      <c r="G258" s="57"/>
      <c r="H258" s="57" t="s">
        <v>399</v>
      </c>
      <c r="I258" s="57"/>
      <c r="J258" s="57"/>
      <c r="K258" s="57"/>
      <c r="L258" s="57"/>
      <c r="M258" s="57"/>
      <c r="N258" s="57"/>
      <c r="O258" s="57" t="s">
        <v>399</v>
      </c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 t="s">
        <v>399</v>
      </c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7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>
        <f t="shared" si="848"/>
        <v>1</v>
      </c>
      <c r="AGL258" s="36" t="str">
        <f t="shared" si="861"/>
        <v/>
      </c>
      <c r="AGM258" s="36" t="str">
        <f t="shared" si="849"/>
        <v/>
      </c>
      <c r="AGN258" s="39">
        <f t="shared" si="862"/>
        <v>3</v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5" customFormat="1" outlineLevel="1" x14ac:dyDescent="0.25">
      <c r="A259" s="35">
        <f t="shared" si="881"/>
        <v>18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7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 t="shared" si="859"/>
        <v/>
      </c>
      <c r="AGG259" s="43" t="str">
        <f t="shared" si="860"/>
        <v/>
      </c>
      <c r="AGH259" s="35" t="str">
        <f t="shared" si="848"/>
        <v/>
      </c>
      <c r="AGL259" s="36" t="str">
        <f t="shared" si="861"/>
        <v/>
      </c>
      <c r="AGM259" s="36" t="str">
        <f t="shared" si="849"/>
        <v/>
      </c>
      <c r="AGN259" s="39" t="str">
        <f t="shared" si="862"/>
        <v/>
      </c>
      <c r="AGO259" s="36" t="str">
        <f t="shared" si="863"/>
        <v/>
      </c>
      <c r="AGP259" s="36" t="str">
        <f t="shared" si="850"/>
        <v/>
      </c>
      <c r="AGQ259" s="39" t="str">
        <f t="shared" si="864"/>
        <v/>
      </c>
      <c r="AGR259" s="36" t="str">
        <f t="shared" si="865"/>
        <v/>
      </c>
      <c r="AGS259" s="36" t="str">
        <f t="shared" si="851"/>
        <v/>
      </c>
      <c r="AGT259" s="39" t="str">
        <f t="shared" si="866"/>
        <v/>
      </c>
      <c r="AGU259" s="36" t="str">
        <f t="shared" si="867"/>
        <v/>
      </c>
      <c r="AGV259" s="36" t="str">
        <f t="shared" si="852"/>
        <v/>
      </c>
      <c r="AGW259" s="39" t="str">
        <f t="shared" si="868"/>
        <v/>
      </c>
      <c r="AGX259" s="36" t="str">
        <f t="shared" si="869"/>
        <v/>
      </c>
      <c r="AGY259" s="36" t="str">
        <f t="shared" si="853"/>
        <v/>
      </c>
      <c r="AGZ259" s="39" t="str">
        <f t="shared" si="870"/>
        <v/>
      </c>
      <c r="AHA259" s="36" t="str">
        <f t="shared" si="871"/>
        <v/>
      </c>
      <c r="AHB259" s="36" t="str">
        <f t="shared" si="854"/>
        <v/>
      </c>
      <c r="AHC259" s="39" t="str">
        <f t="shared" si="872"/>
        <v/>
      </c>
      <c r="AHD259" s="36" t="str">
        <f t="shared" si="873"/>
        <v/>
      </c>
      <c r="AHE259" s="36" t="str">
        <f t="shared" si="855"/>
        <v/>
      </c>
      <c r="AHF259" s="39" t="str">
        <f t="shared" si="874"/>
        <v/>
      </c>
      <c r="AHG259" s="36" t="str">
        <f t="shared" si="875"/>
        <v/>
      </c>
      <c r="AHH259" s="36" t="str">
        <f t="shared" si="856"/>
        <v/>
      </c>
      <c r="AHI259" s="39" t="str">
        <f t="shared" si="876"/>
        <v/>
      </c>
      <c r="AHJ259" s="36" t="str">
        <f t="shared" si="877"/>
        <v/>
      </c>
      <c r="AHK259" s="36" t="str">
        <f t="shared" si="857"/>
        <v/>
      </c>
      <c r="AHL259" s="39" t="str">
        <f t="shared" si="878"/>
        <v/>
      </c>
      <c r="AHM259" s="36" t="str">
        <f t="shared" si="879"/>
        <v/>
      </c>
      <c r="AHN259" s="36" t="str">
        <f t="shared" si="858"/>
        <v/>
      </c>
      <c r="AHO259" s="39" t="str">
        <f t="shared" si="880"/>
        <v/>
      </c>
    </row>
    <row r="260" spans="1:918" s="5" customFormat="1" outlineLevel="1" x14ac:dyDescent="0.25">
      <c r="A260" s="35">
        <f t="shared" si="881"/>
        <v>19</v>
      </c>
      <c r="B260" s="36"/>
      <c r="C260" s="37"/>
      <c r="D260" s="35"/>
      <c r="E260" s="35"/>
      <c r="F260" s="35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7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7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7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7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7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7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7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7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7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7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7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35" t="str">
        <f t="shared" si="859"/>
        <v/>
      </c>
      <c r="AGG260" s="43" t="str">
        <f t="shared" si="860"/>
        <v/>
      </c>
      <c r="AGH260" s="35" t="str">
        <f t="shared" si="848"/>
        <v/>
      </c>
      <c r="AGL260" s="36" t="str">
        <f t="shared" si="861"/>
        <v/>
      </c>
      <c r="AGM260" s="36" t="str">
        <f t="shared" si="849"/>
        <v/>
      </c>
      <c r="AGN260" s="39" t="str">
        <f t="shared" si="862"/>
        <v/>
      </c>
      <c r="AGO260" s="36" t="str">
        <f t="shared" si="863"/>
        <v/>
      </c>
      <c r="AGP260" s="36" t="str">
        <f t="shared" si="850"/>
        <v/>
      </c>
      <c r="AGQ260" s="39" t="str">
        <f t="shared" si="864"/>
        <v/>
      </c>
      <c r="AGR260" s="36" t="str">
        <f t="shared" si="865"/>
        <v/>
      </c>
      <c r="AGS260" s="36" t="str">
        <f t="shared" si="851"/>
        <v/>
      </c>
      <c r="AGT260" s="39" t="str">
        <f t="shared" si="866"/>
        <v/>
      </c>
      <c r="AGU260" s="36" t="str">
        <f t="shared" si="867"/>
        <v/>
      </c>
      <c r="AGV260" s="36" t="str">
        <f t="shared" si="852"/>
        <v/>
      </c>
      <c r="AGW260" s="39" t="str">
        <f t="shared" si="868"/>
        <v/>
      </c>
      <c r="AGX260" s="36" t="str">
        <f t="shared" si="869"/>
        <v/>
      </c>
      <c r="AGY260" s="36" t="str">
        <f t="shared" si="853"/>
        <v/>
      </c>
      <c r="AGZ260" s="39" t="str">
        <f t="shared" si="870"/>
        <v/>
      </c>
      <c r="AHA260" s="36" t="str">
        <f t="shared" si="871"/>
        <v/>
      </c>
      <c r="AHB260" s="36" t="str">
        <f t="shared" si="854"/>
        <v/>
      </c>
      <c r="AHC260" s="39" t="str">
        <f t="shared" si="872"/>
        <v/>
      </c>
      <c r="AHD260" s="36" t="str">
        <f t="shared" si="873"/>
        <v/>
      </c>
      <c r="AHE260" s="36" t="str">
        <f t="shared" si="855"/>
        <v/>
      </c>
      <c r="AHF260" s="39" t="str">
        <f t="shared" si="874"/>
        <v/>
      </c>
      <c r="AHG260" s="36" t="str">
        <f t="shared" si="875"/>
        <v/>
      </c>
      <c r="AHH260" s="36" t="str">
        <f t="shared" si="856"/>
        <v/>
      </c>
      <c r="AHI260" s="39" t="str">
        <f t="shared" si="876"/>
        <v/>
      </c>
      <c r="AHJ260" s="36" t="str">
        <f t="shared" si="877"/>
        <v/>
      </c>
      <c r="AHK260" s="36" t="str">
        <f t="shared" si="857"/>
        <v/>
      </c>
      <c r="AHL260" s="39" t="str">
        <f t="shared" si="878"/>
        <v/>
      </c>
      <c r="AHM260" s="36" t="str">
        <f t="shared" si="879"/>
        <v/>
      </c>
      <c r="AHN260" s="36" t="str">
        <f t="shared" si="858"/>
        <v/>
      </c>
      <c r="AHO260" s="39" t="str">
        <f t="shared" si="880"/>
        <v/>
      </c>
    </row>
    <row r="261" spans="1:918" s="32" customFormat="1" x14ac:dyDescent="0.25">
      <c r="A261" s="31" t="s">
        <v>44</v>
      </c>
      <c r="C261" s="33"/>
      <c r="D261" s="33"/>
      <c r="E261" s="33"/>
      <c r="F261" s="34"/>
      <c r="G261" s="33"/>
      <c r="H261" s="33"/>
      <c r="I261" s="33"/>
      <c r="J261" s="34"/>
      <c r="K261" s="33"/>
      <c r="L261" s="33"/>
      <c r="M261" s="33"/>
      <c r="N261" s="34"/>
      <c r="O261" s="33"/>
      <c r="P261" s="33"/>
      <c r="Q261" s="33"/>
      <c r="R261" s="34"/>
      <c r="S261" s="33"/>
      <c r="T261" s="33"/>
      <c r="U261" s="33"/>
      <c r="V261" s="34"/>
      <c r="W261" s="33"/>
      <c r="X261" s="33"/>
      <c r="Y261" s="33"/>
      <c r="Z261" s="34"/>
      <c r="AA261" s="33"/>
      <c r="AB261" s="33"/>
      <c r="AC261" s="33"/>
      <c r="AD261" s="34"/>
      <c r="AE261" s="33"/>
      <c r="AF261" s="33"/>
      <c r="AG261" s="33"/>
      <c r="AH261" s="34"/>
      <c r="AI261" s="33"/>
      <c r="AJ261" s="33"/>
      <c r="AK261" s="33"/>
      <c r="AL261" s="34"/>
      <c r="AM261" s="33"/>
      <c r="AN261" s="33"/>
      <c r="AO261" s="33"/>
      <c r="AP261" s="34"/>
      <c r="AQ261" s="33"/>
      <c r="AR261" s="33"/>
      <c r="AS261" s="33"/>
      <c r="AT261" s="34"/>
      <c r="AU261" s="33"/>
      <c r="AV261" s="33"/>
      <c r="AW261" s="33"/>
      <c r="AX261" s="34"/>
      <c r="AY261" s="33"/>
      <c r="AZ261" s="33"/>
      <c r="BA261" s="33"/>
      <c r="BB261" s="34"/>
      <c r="BC261" s="33"/>
      <c r="BD261" s="33"/>
      <c r="BE261" s="33"/>
      <c r="BF261" s="34"/>
      <c r="BG261" s="33"/>
      <c r="BH261" s="33"/>
      <c r="BI261" s="33"/>
      <c r="BJ261" s="34"/>
      <c r="BK261" s="33"/>
      <c r="BL261" s="33"/>
      <c r="BM261" s="33"/>
      <c r="BN261" s="34"/>
      <c r="BO261" s="33"/>
      <c r="BP261" s="33"/>
      <c r="BQ261" s="33"/>
      <c r="BR261" s="34"/>
      <c r="BS261" s="33"/>
      <c r="BT261" s="33"/>
      <c r="BU261" s="33"/>
      <c r="BV261" s="34"/>
      <c r="BW261" s="33"/>
      <c r="BX261" s="33"/>
      <c r="BY261" s="33"/>
      <c r="BZ261" s="34"/>
      <c r="CA261" s="33"/>
      <c r="CB261" s="33"/>
      <c r="CC261" s="33"/>
      <c r="CD261" s="34"/>
      <c r="CE261" s="33"/>
      <c r="CF261" s="33"/>
      <c r="CG261" s="33"/>
      <c r="CH261" s="34"/>
      <c r="CI261" s="33"/>
      <c r="CJ261" s="33"/>
      <c r="CK261" s="33"/>
      <c r="CL261" s="34"/>
      <c r="CM261" s="33"/>
      <c r="CN261" s="33"/>
      <c r="CO261" s="33"/>
      <c r="CP261" s="34"/>
      <c r="CQ261" s="33"/>
      <c r="CR261" s="33"/>
      <c r="CS261" s="33"/>
      <c r="CT261" s="34"/>
      <c r="CU261" s="33"/>
      <c r="CV261" s="33"/>
      <c r="CW261" s="33"/>
      <c r="CX261" s="34"/>
      <c r="CY261" s="33"/>
      <c r="CZ261" s="33"/>
      <c r="DA261" s="33"/>
      <c r="DB261" s="34"/>
      <c r="DC261" s="33"/>
      <c r="DD261" s="33"/>
      <c r="DE261" s="33"/>
      <c r="DF261" s="34"/>
      <c r="DG261" s="33"/>
      <c r="DH261" s="33"/>
      <c r="DI261" s="33"/>
      <c r="DJ261" s="34"/>
      <c r="DK261" s="33"/>
      <c r="DL261" s="33"/>
      <c r="DM261" s="33"/>
      <c r="DN261" s="34"/>
      <c r="DO261" s="33"/>
      <c r="DP261" s="33"/>
      <c r="DQ261" s="33"/>
      <c r="DR261" s="34"/>
      <c r="DS261" s="33"/>
      <c r="DT261" s="33"/>
      <c r="DU261" s="33"/>
      <c r="DV261" s="34"/>
      <c r="DW261" s="33"/>
      <c r="DX261" s="33"/>
      <c r="DY261" s="33"/>
      <c r="DZ261" s="34"/>
      <c r="EA261" s="33"/>
      <c r="EB261" s="33"/>
      <c r="EC261" s="33"/>
      <c r="ED261" s="34"/>
      <c r="EE261" s="33"/>
      <c r="EF261" s="33"/>
      <c r="EG261" s="33"/>
      <c r="EH261" s="34"/>
      <c r="EI261" s="33"/>
      <c r="EJ261" s="33"/>
      <c r="EK261" s="33"/>
      <c r="EL261" s="34"/>
      <c r="EM261" s="33"/>
      <c r="EN261" s="33"/>
      <c r="EO261" s="33"/>
      <c r="EP261" s="34"/>
      <c r="EQ261" s="33"/>
      <c r="ER261" s="33"/>
      <c r="ES261" s="33"/>
      <c r="ET261" s="34"/>
      <c r="EU261" s="33"/>
      <c r="EV261" s="33"/>
      <c r="EW261" s="33"/>
      <c r="EX261" s="34"/>
      <c r="EY261" s="33"/>
      <c r="EZ261" s="33"/>
      <c r="FA261" s="33"/>
      <c r="FB261" s="34"/>
      <c r="FC261" s="33"/>
      <c r="FD261" s="33"/>
      <c r="FE261" s="33"/>
      <c r="FF261" s="34"/>
      <c r="FG261" s="33"/>
      <c r="FH261" s="33"/>
      <c r="FI261" s="33"/>
      <c r="FJ261" s="34"/>
      <c r="FK261" s="33"/>
      <c r="FL261" s="33"/>
      <c r="FM261" s="33"/>
      <c r="FN261" s="34"/>
      <c r="FO261" s="33"/>
      <c r="FP261" s="33"/>
      <c r="FQ261" s="33"/>
      <c r="FR261" s="34"/>
      <c r="FS261" s="33"/>
      <c r="FT261" s="33"/>
      <c r="FU261" s="33"/>
      <c r="FV261" s="34"/>
      <c r="FW261" s="33"/>
      <c r="FX261" s="33"/>
      <c r="FY261" s="33"/>
      <c r="FZ261" s="34"/>
      <c r="GA261" s="33"/>
      <c r="GB261" s="33"/>
      <c r="GC261" s="33"/>
      <c r="GD261" s="34"/>
      <c r="GE261" s="33"/>
      <c r="GF261" s="33"/>
      <c r="GG261" s="33"/>
      <c r="GH261" s="34"/>
      <c r="GI261" s="33"/>
      <c r="GJ261" s="33"/>
      <c r="GK261" s="33"/>
      <c r="GL261" s="34"/>
      <c r="GM261" s="33"/>
      <c r="GN261" s="33"/>
      <c r="GO261" s="33"/>
      <c r="GP261" s="34"/>
      <c r="GQ261" s="33"/>
      <c r="GR261" s="33"/>
      <c r="GS261" s="33"/>
      <c r="GT261" s="34"/>
      <c r="GU261" s="33"/>
      <c r="GV261" s="33"/>
      <c r="GW261" s="33"/>
      <c r="GX261" s="34"/>
      <c r="GY261" s="33"/>
      <c r="GZ261" s="33"/>
      <c r="HA261" s="33"/>
      <c r="HB261" s="34"/>
      <c r="HC261" s="33"/>
      <c r="HD261" s="33"/>
      <c r="HE261" s="33"/>
      <c r="HF261" s="34"/>
      <c r="HG261" s="33"/>
      <c r="HH261" s="33"/>
      <c r="HI261" s="33"/>
      <c r="HJ261" s="34"/>
      <c r="HK261" s="33"/>
      <c r="HL261" s="33"/>
      <c r="HM261" s="33"/>
      <c r="HN261" s="34"/>
      <c r="HO261" s="33"/>
      <c r="HP261" s="33"/>
      <c r="HQ261" s="33"/>
      <c r="HR261" s="34"/>
      <c r="HS261" s="33"/>
      <c r="HT261" s="33"/>
      <c r="HU261" s="33"/>
      <c r="HV261" s="34"/>
      <c r="HW261" s="33"/>
      <c r="HX261" s="33"/>
      <c r="HY261" s="33"/>
      <c r="HZ261" s="34"/>
      <c r="IA261" s="33"/>
      <c r="IB261" s="33"/>
      <c r="IC261" s="33"/>
      <c r="ID261" s="34"/>
      <c r="IE261" s="33"/>
      <c r="IF261" s="33"/>
      <c r="IG261" s="33"/>
      <c r="IH261" s="34"/>
      <c r="II261" s="33"/>
      <c r="IJ261" s="33"/>
      <c r="IK261" s="33"/>
      <c r="IL261" s="34"/>
      <c r="IM261" s="33"/>
      <c r="IN261" s="33"/>
      <c r="IO261" s="33"/>
      <c r="IP261" s="34"/>
      <c r="IQ261" s="33"/>
      <c r="IR261" s="33"/>
      <c r="IS261" s="33"/>
      <c r="IT261" s="34"/>
      <c r="IU261" s="33"/>
      <c r="IV261" s="33"/>
      <c r="IW261" s="33"/>
      <c r="IX261" s="34"/>
      <c r="IY261" s="33"/>
      <c r="IZ261" s="33"/>
      <c r="JA261" s="33"/>
      <c r="JB261" s="34"/>
      <c r="JC261" s="33"/>
      <c r="JD261" s="33"/>
      <c r="JE261" s="33"/>
      <c r="JF261" s="34"/>
      <c r="JG261" s="33"/>
      <c r="JH261" s="33"/>
      <c r="JI261" s="33"/>
      <c r="JJ261" s="34"/>
      <c r="JK261" s="33"/>
      <c r="JL261" s="33"/>
      <c r="JM261" s="33"/>
      <c r="JN261" s="34"/>
      <c r="JO261" s="33"/>
      <c r="JP261" s="33"/>
      <c r="JQ261" s="33"/>
      <c r="JR261" s="34"/>
      <c r="JS261" s="33"/>
      <c r="JT261" s="33"/>
      <c r="JU261" s="33"/>
      <c r="JV261" s="34"/>
      <c r="JW261" s="33"/>
      <c r="JX261" s="33"/>
      <c r="JY261" s="33"/>
      <c r="JZ261" s="34"/>
      <c r="KA261" s="33"/>
      <c r="KB261" s="33"/>
      <c r="KC261" s="33"/>
      <c r="KD261" s="34"/>
      <c r="KE261" s="33"/>
      <c r="KF261" s="33"/>
      <c r="KG261" s="33"/>
      <c r="KH261" s="34"/>
      <c r="KI261" s="33"/>
      <c r="KJ261" s="33"/>
      <c r="KK261" s="33"/>
      <c r="KL261" s="34"/>
      <c r="KM261" s="33"/>
      <c r="KN261" s="33"/>
      <c r="KO261" s="33"/>
      <c r="KP261" s="34"/>
      <c r="KQ261" s="33"/>
      <c r="KR261" s="33"/>
      <c r="KS261" s="33"/>
      <c r="KT261" s="34"/>
      <c r="KU261" s="33"/>
      <c r="KV261" s="33"/>
      <c r="KW261" s="33"/>
      <c r="KX261" s="34"/>
      <c r="KY261" s="33"/>
      <c r="KZ261" s="33"/>
      <c r="LA261" s="33"/>
      <c r="LB261" s="34"/>
      <c r="LC261" s="33"/>
      <c r="LD261" s="33"/>
      <c r="LE261" s="33"/>
      <c r="LF261" s="34"/>
      <c r="LG261" s="33"/>
      <c r="LH261" s="33"/>
      <c r="LI261" s="33"/>
      <c r="LJ261" s="34"/>
      <c r="LK261" s="33"/>
      <c r="LL261" s="33"/>
      <c r="LM261" s="33"/>
      <c r="LN261" s="34"/>
      <c r="LO261" s="33"/>
      <c r="LP261" s="33"/>
      <c r="LQ261" s="33"/>
      <c r="LR261" s="34"/>
      <c r="LS261" s="33"/>
      <c r="LT261" s="33"/>
      <c r="LU261" s="33"/>
      <c r="LV261" s="34"/>
      <c r="LW261" s="33"/>
      <c r="LX261" s="33"/>
      <c r="LY261" s="33"/>
      <c r="LZ261" s="34"/>
      <c r="MA261" s="33"/>
      <c r="MB261" s="33"/>
      <c r="MC261" s="33"/>
      <c r="MD261" s="34"/>
      <c r="ME261" s="33"/>
      <c r="MF261" s="33"/>
      <c r="MG261" s="33"/>
      <c r="MH261" s="34"/>
      <c r="MI261" s="33"/>
      <c r="MJ261" s="33"/>
      <c r="MK261" s="33"/>
      <c r="ML261" s="34"/>
      <c r="MM261" s="33"/>
      <c r="MN261" s="33"/>
      <c r="MO261" s="33"/>
      <c r="MP261" s="34"/>
      <c r="MQ261" s="33"/>
      <c r="MR261" s="33"/>
      <c r="MS261" s="33"/>
      <c r="MT261" s="34"/>
      <c r="MU261" s="33"/>
      <c r="MV261" s="33"/>
      <c r="MW261" s="33"/>
      <c r="MX261" s="34"/>
      <c r="MY261" s="33"/>
      <c r="MZ261" s="33"/>
      <c r="NA261" s="33"/>
      <c r="NB261" s="34"/>
      <c r="NC261" s="33"/>
      <c r="ND261" s="33"/>
      <c r="NE261" s="33"/>
      <c r="NF261" s="34"/>
      <c r="NG261" s="33"/>
      <c r="NH261" s="33"/>
      <c r="NI261" s="33"/>
      <c r="NJ261" s="34"/>
      <c r="NK261" s="33"/>
      <c r="NL261" s="33"/>
      <c r="NM261" s="33"/>
      <c r="NN261" s="34"/>
      <c r="NO261" s="33"/>
      <c r="NP261" s="33"/>
      <c r="NQ261" s="33"/>
      <c r="NR261" s="34"/>
      <c r="NS261" s="33"/>
      <c r="NT261" s="33"/>
      <c r="NU261" s="33"/>
      <c r="NV261" s="34"/>
      <c r="NW261" s="33"/>
      <c r="NX261" s="33"/>
      <c r="NY261" s="33"/>
      <c r="NZ261" s="34"/>
      <c r="OA261" s="33"/>
      <c r="OB261" s="33"/>
      <c r="OC261" s="33"/>
      <c r="OD261" s="34"/>
      <c r="OE261" s="33"/>
      <c r="OF261" s="33"/>
      <c r="OG261" s="33"/>
      <c r="OH261" s="34"/>
      <c r="OI261" s="33"/>
      <c r="OJ261" s="33"/>
      <c r="OK261" s="33"/>
      <c r="OL261" s="34"/>
      <c r="OM261" s="33"/>
      <c r="ON261" s="33"/>
      <c r="OO261" s="33"/>
      <c r="OP261" s="34"/>
      <c r="OQ261" s="33"/>
      <c r="OR261" s="33"/>
      <c r="OS261" s="33"/>
      <c r="OT261" s="34"/>
      <c r="OU261" s="33"/>
      <c r="OV261" s="33"/>
      <c r="OW261" s="33"/>
      <c r="OX261" s="34"/>
      <c r="OY261" s="33"/>
      <c r="OZ261" s="33"/>
      <c r="PA261" s="33"/>
      <c r="PB261" s="34"/>
      <c r="PC261" s="33"/>
      <c r="PD261" s="33"/>
      <c r="PE261" s="33"/>
      <c r="PF261" s="34"/>
      <c r="PG261" s="33"/>
      <c r="PH261" s="33"/>
      <c r="PI261" s="33"/>
      <c r="PJ261" s="34"/>
      <c r="PK261" s="33"/>
      <c r="PL261" s="33"/>
      <c r="PM261" s="33"/>
      <c r="PN261" s="34"/>
      <c r="PO261" s="33"/>
      <c r="PP261" s="33"/>
      <c r="PQ261" s="33"/>
      <c r="PR261" s="34"/>
      <c r="PS261" s="33"/>
      <c r="PT261" s="33"/>
      <c r="PU261" s="33"/>
      <c r="PV261" s="34"/>
      <c r="PW261" s="33"/>
      <c r="PX261" s="33"/>
      <c r="PY261" s="33"/>
      <c r="PZ261" s="34"/>
      <c r="QA261" s="33"/>
      <c r="QB261" s="33"/>
      <c r="QC261" s="33"/>
      <c r="QD261" s="34"/>
      <c r="QE261" s="33"/>
      <c r="QF261" s="33"/>
      <c r="QG261" s="33"/>
      <c r="QH261" s="34"/>
      <c r="QI261" s="33"/>
      <c r="QJ261" s="33"/>
      <c r="QK261" s="33"/>
      <c r="QL261" s="34"/>
      <c r="QM261" s="33"/>
      <c r="QN261" s="33"/>
      <c r="QO261" s="33"/>
      <c r="QP261" s="34"/>
      <c r="QQ261" s="33"/>
      <c r="QR261" s="33"/>
      <c r="QS261" s="33"/>
      <c r="QT261" s="34"/>
      <c r="QU261" s="33"/>
      <c r="QV261" s="33"/>
      <c r="QW261" s="33"/>
      <c r="QX261" s="34"/>
      <c r="QY261" s="33"/>
      <c r="QZ261" s="33"/>
      <c r="RA261" s="33"/>
      <c r="RB261" s="34"/>
      <c r="RC261" s="33"/>
      <c r="RD261" s="33"/>
      <c r="RE261" s="33"/>
      <c r="RF261" s="34"/>
      <c r="RG261" s="33"/>
      <c r="RH261" s="33"/>
      <c r="RI261" s="33"/>
      <c r="RJ261" s="34"/>
      <c r="RK261" s="33"/>
      <c r="RL261" s="33"/>
      <c r="RM261" s="33"/>
      <c r="RN261" s="34"/>
      <c r="RO261" s="33"/>
      <c r="RP261" s="33"/>
      <c r="RQ261" s="33"/>
      <c r="RR261" s="34"/>
      <c r="RS261" s="33"/>
      <c r="RT261" s="33"/>
      <c r="RU261" s="33"/>
      <c r="RV261" s="34"/>
      <c r="RW261" s="33"/>
      <c r="RX261" s="33"/>
      <c r="RY261" s="33"/>
      <c r="RZ261" s="34"/>
      <c r="SA261" s="33"/>
      <c r="SB261" s="33"/>
      <c r="SC261" s="33"/>
      <c r="SD261" s="34"/>
      <c r="SE261" s="33"/>
      <c r="SF261" s="33"/>
      <c r="SG261" s="33"/>
      <c r="SH261" s="34"/>
      <c r="SI261" s="33"/>
      <c r="SJ261" s="33"/>
      <c r="SK261" s="33"/>
      <c r="SL261" s="34"/>
      <c r="SM261" s="33"/>
      <c r="SN261" s="33"/>
      <c r="SO261" s="33"/>
      <c r="SP261" s="34"/>
      <c r="SQ261" s="33"/>
      <c r="SR261" s="33"/>
      <c r="SS261" s="33"/>
      <c r="ST261" s="34"/>
      <c r="SU261" s="33"/>
      <c r="SV261" s="33"/>
      <c r="SW261" s="33"/>
      <c r="SX261" s="34"/>
      <c r="SY261" s="33"/>
      <c r="SZ261" s="33"/>
      <c r="TA261" s="33"/>
      <c r="TB261" s="34"/>
      <c r="TC261" s="33"/>
      <c r="TD261" s="33"/>
      <c r="TE261" s="33"/>
      <c r="TF261" s="34"/>
      <c r="TG261" s="33"/>
      <c r="TH261" s="33"/>
      <c r="TI261" s="33"/>
      <c r="TJ261" s="34"/>
      <c r="TK261" s="33"/>
      <c r="TL261" s="33"/>
      <c r="TM261" s="33"/>
      <c r="TN261" s="34"/>
      <c r="TO261" s="33"/>
      <c r="TP261" s="33"/>
      <c r="TQ261" s="33"/>
      <c r="TR261" s="34"/>
      <c r="TS261" s="33"/>
      <c r="TT261" s="33"/>
      <c r="TU261" s="33"/>
      <c r="TV261" s="34"/>
      <c r="TW261" s="33"/>
      <c r="TX261" s="33"/>
      <c r="TY261" s="33"/>
      <c r="TZ261" s="34"/>
      <c r="UA261" s="33"/>
      <c r="UB261" s="33"/>
      <c r="UC261" s="33"/>
      <c r="UD261" s="34"/>
      <c r="UE261" s="33"/>
      <c r="UF261" s="33"/>
      <c r="UG261" s="33"/>
      <c r="UH261" s="34"/>
      <c r="UI261" s="33"/>
      <c r="UJ261" s="33"/>
      <c r="UK261" s="33"/>
      <c r="UL261" s="34"/>
      <c r="UM261" s="33"/>
      <c r="UN261" s="33"/>
      <c r="UO261" s="33"/>
      <c r="UP261" s="34"/>
      <c r="UQ261" s="33"/>
      <c r="UR261" s="33"/>
      <c r="US261" s="33"/>
      <c r="UT261" s="34"/>
      <c r="UU261" s="33"/>
      <c r="UV261" s="33"/>
      <c r="UW261" s="33"/>
      <c r="UX261" s="34"/>
      <c r="UY261" s="33"/>
      <c r="UZ261" s="33"/>
      <c r="VA261" s="33"/>
      <c r="VB261" s="34"/>
      <c r="VC261" s="33"/>
      <c r="VD261" s="33"/>
      <c r="VE261" s="33"/>
      <c r="VF261" s="34"/>
      <c r="VG261" s="33"/>
      <c r="VH261" s="33"/>
      <c r="VI261" s="33"/>
      <c r="VJ261" s="34"/>
      <c r="VK261" s="33"/>
      <c r="VL261" s="33"/>
      <c r="VM261" s="33"/>
      <c r="VN261" s="34"/>
      <c r="VO261" s="33"/>
      <c r="VP261" s="33"/>
      <c r="VQ261" s="33"/>
      <c r="VR261" s="34"/>
      <c r="VS261" s="33"/>
      <c r="VT261" s="33"/>
      <c r="VU261" s="33"/>
      <c r="VV261" s="34"/>
      <c r="VW261" s="33"/>
      <c r="VX261" s="33"/>
      <c r="VY261" s="33"/>
      <c r="VZ261" s="34"/>
      <c r="WA261" s="33"/>
      <c r="WB261" s="33"/>
      <c r="WC261" s="33"/>
      <c r="WD261" s="34"/>
      <c r="WE261" s="33"/>
      <c r="WF261" s="33"/>
      <c r="WG261" s="33"/>
      <c r="WH261" s="34"/>
      <c r="WI261" s="33"/>
      <c r="WJ261" s="33"/>
      <c r="WK261" s="33"/>
      <c r="WL261" s="34"/>
      <c r="WM261" s="33"/>
      <c r="WN261" s="33"/>
      <c r="WO261" s="33"/>
      <c r="WP261" s="34"/>
      <c r="WQ261" s="33"/>
      <c r="WR261" s="33"/>
      <c r="WS261" s="33"/>
      <c r="WT261" s="34"/>
      <c r="WU261" s="33"/>
      <c r="WV261" s="33"/>
      <c r="WW261" s="33"/>
      <c r="WX261" s="34"/>
      <c r="WY261" s="33"/>
      <c r="WZ261" s="33"/>
      <c r="XA261" s="33"/>
      <c r="XB261" s="34"/>
      <c r="XC261" s="33"/>
      <c r="XD261" s="33"/>
      <c r="XE261" s="33"/>
      <c r="XF261" s="34"/>
      <c r="XG261" s="33"/>
      <c r="XH261" s="33"/>
      <c r="XI261" s="33"/>
      <c r="XJ261" s="34"/>
      <c r="XK261" s="33"/>
      <c r="XL261" s="33"/>
      <c r="XM261" s="33"/>
      <c r="XN261" s="34"/>
      <c r="XO261" s="33"/>
      <c r="XP261" s="33"/>
      <c r="XQ261" s="33"/>
      <c r="XR261" s="34"/>
      <c r="XS261" s="33"/>
      <c r="XT261" s="33"/>
      <c r="XU261" s="33"/>
      <c r="XV261" s="34"/>
      <c r="XW261" s="33"/>
      <c r="XX261" s="33"/>
      <c r="XY261" s="33"/>
      <c r="XZ261" s="34"/>
      <c r="YA261" s="33"/>
      <c r="YB261" s="33"/>
      <c r="YC261" s="33"/>
      <c r="YD261" s="34"/>
      <c r="YE261" s="33"/>
      <c r="YF261" s="33"/>
      <c r="YG261" s="33"/>
      <c r="YH261" s="34"/>
      <c r="YI261" s="33"/>
      <c r="YJ261" s="33"/>
      <c r="YK261" s="33"/>
      <c r="YL261" s="34"/>
      <c r="YM261" s="33"/>
      <c r="YN261" s="33"/>
      <c r="YO261" s="33"/>
      <c r="YP261" s="34"/>
      <c r="YQ261" s="33"/>
      <c r="YR261" s="33"/>
      <c r="YS261" s="33"/>
      <c r="YT261" s="34"/>
      <c r="YU261" s="33"/>
      <c r="YV261" s="33"/>
      <c r="YW261" s="33"/>
      <c r="YX261" s="34"/>
      <c r="YY261" s="33"/>
      <c r="YZ261" s="33"/>
      <c r="ZA261" s="33"/>
      <c r="ZB261" s="34"/>
      <c r="ZC261" s="33"/>
      <c r="ZD261" s="33"/>
      <c r="ZE261" s="33"/>
      <c r="ZF261" s="34"/>
      <c r="ZG261" s="33"/>
      <c r="ZH261" s="33"/>
      <c r="ZI261" s="33"/>
      <c r="ZJ261" s="34"/>
      <c r="ZK261" s="33"/>
      <c r="ZL261" s="33"/>
      <c r="ZM261" s="33"/>
      <c r="ZN261" s="34"/>
      <c r="ZO261" s="33"/>
      <c r="ZP261" s="33"/>
      <c r="ZQ261" s="33"/>
      <c r="ZR261" s="34"/>
      <c r="ZS261" s="33"/>
      <c r="ZT261" s="33"/>
      <c r="ZU261" s="33"/>
      <c r="ZV261" s="34"/>
      <c r="ZW261" s="33"/>
      <c r="ZX261" s="33"/>
      <c r="ZY261" s="33"/>
      <c r="ZZ261" s="34"/>
      <c r="AAA261" s="33"/>
      <c r="AAB261" s="33"/>
      <c r="AAC261" s="33"/>
      <c r="AAD261" s="34"/>
      <c r="AAE261" s="33"/>
      <c r="AAF261" s="33"/>
      <c r="AAG261" s="33"/>
      <c r="AAH261" s="34"/>
      <c r="AAI261" s="33"/>
      <c r="AAJ261" s="33"/>
      <c r="AAK261" s="33"/>
      <c r="AAL261" s="34"/>
      <c r="AAM261" s="33"/>
      <c r="AAN261" s="33"/>
      <c r="AAO261" s="33"/>
      <c r="AAP261" s="34"/>
      <c r="AAQ261" s="33"/>
      <c r="AAR261" s="33"/>
      <c r="AAS261" s="33"/>
      <c r="AAT261" s="34"/>
      <c r="AAU261" s="33"/>
      <c r="AAV261" s="33"/>
      <c r="AAW261" s="33"/>
      <c r="AAX261" s="34"/>
      <c r="AAY261" s="33"/>
      <c r="AAZ261" s="33"/>
      <c r="ABA261" s="33"/>
      <c r="ABB261" s="34"/>
      <c r="ABC261" s="33"/>
      <c r="ABD261" s="33"/>
      <c r="ABE261" s="33"/>
      <c r="ABF261" s="34"/>
      <c r="ABG261" s="33"/>
      <c r="ABH261" s="33"/>
      <c r="ABI261" s="33"/>
      <c r="ABJ261" s="34"/>
      <c r="ABK261" s="33"/>
      <c r="ABL261" s="33"/>
      <c r="ABM261" s="33"/>
      <c r="ABN261" s="34"/>
      <c r="ABO261" s="33"/>
      <c r="ABP261" s="33"/>
      <c r="ABQ261" s="33"/>
      <c r="ABR261" s="34"/>
      <c r="ABS261" s="33"/>
      <c r="ABT261" s="33"/>
      <c r="ABU261" s="33"/>
      <c r="ABV261" s="34"/>
      <c r="ABW261" s="33"/>
      <c r="ABX261" s="33"/>
      <c r="ABY261" s="33"/>
      <c r="ABZ261" s="34"/>
      <c r="ACA261" s="33"/>
      <c r="ACB261" s="33"/>
      <c r="ACC261" s="33"/>
      <c r="ACD261" s="34"/>
      <c r="ACE261" s="33"/>
      <c r="ACF261" s="33"/>
      <c r="ACG261" s="33"/>
      <c r="ACH261" s="34"/>
      <c r="ACI261" s="33"/>
      <c r="ACJ261" s="33"/>
      <c r="ACK261" s="33"/>
      <c r="ACL261" s="34"/>
      <c r="ACM261" s="33"/>
      <c r="ACN261" s="33"/>
      <c r="ACO261" s="33"/>
      <c r="ACP261" s="34"/>
      <c r="ACQ261" s="33"/>
      <c r="ACR261" s="33"/>
      <c r="ACS261" s="33"/>
      <c r="ACT261" s="34"/>
      <c r="ACU261" s="33"/>
      <c r="ACV261" s="33"/>
      <c r="ACW261" s="33"/>
      <c r="ACX261" s="34"/>
      <c r="ACY261" s="33"/>
      <c r="ACZ261" s="33"/>
      <c r="ADA261" s="33"/>
      <c r="ADB261" s="34"/>
      <c r="ADC261" s="33"/>
      <c r="ADD261" s="33"/>
      <c r="ADE261" s="33"/>
      <c r="ADF261" s="34"/>
      <c r="ADG261" s="33"/>
      <c r="ADH261" s="33"/>
      <c r="ADI261" s="33"/>
      <c r="ADJ261" s="34"/>
      <c r="ADK261" s="33"/>
      <c r="ADL261" s="33"/>
      <c r="ADM261" s="33"/>
      <c r="ADN261" s="34"/>
      <c r="ADO261" s="33"/>
      <c r="ADP261" s="33"/>
      <c r="ADQ261" s="33"/>
      <c r="ADR261" s="34"/>
      <c r="ADS261" s="33"/>
      <c r="ADT261" s="33"/>
      <c r="ADU261" s="33"/>
      <c r="ADV261" s="34"/>
      <c r="ADW261" s="33"/>
      <c r="ADX261" s="33"/>
      <c r="ADY261" s="33"/>
      <c r="ADZ261" s="34"/>
      <c r="AEA261" s="33"/>
      <c r="AEB261" s="33"/>
      <c r="AEC261" s="33"/>
      <c r="AED261" s="34"/>
      <c r="AEE261" s="33"/>
      <c r="AEF261" s="33"/>
      <c r="AEG261" s="33"/>
      <c r="AEH261" s="34"/>
      <c r="AEI261" s="33"/>
      <c r="AEJ261" s="33"/>
      <c r="AEK261" s="33"/>
      <c r="AEL261" s="34"/>
      <c r="AEM261" s="33"/>
      <c r="AEN261" s="33"/>
      <c r="AEO261" s="33"/>
      <c r="AEP261" s="34"/>
      <c r="AEQ261" s="33"/>
      <c r="AER261" s="33"/>
      <c r="AES261" s="33"/>
      <c r="AET261" s="34"/>
      <c r="AEU261" s="33"/>
      <c r="AEV261" s="33"/>
      <c r="AEW261" s="33"/>
      <c r="AEX261" s="34"/>
      <c r="AEY261" s="33"/>
      <c r="AEZ261" s="33"/>
      <c r="AFA261" s="33"/>
      <c r="AFB261" s="34"/>
      <c r="AFC261" s="33"/>
      <c r="AFD261" s="33"/>
      <c r="AFE261" s="33"/>
      <c r="AFF261" s="34"/>
      <c r="AFG261" s="33"/>
      <c r="AFH261" s="33"/>
      <c r="AFI261" s="33"/>
      <c r="AFJ261" s="34"/>
      <c r="AFK261" s="33"/>
      <c r="AFL261" s="33"/>
      <c r="AFM261" s="33"/>
      <c r="AFN261" s="34"/>
      <c r="AFO261" s="33"/>
      <c r="AFP261" s="33"/>
      <c r="AFQ261" s="33"/>
      <c r="AFR261" s="34"/>
      <c r="AFS261" s="33"/>
      <c r="AFT261" s="33"/>
      <c r="AFU261" s="33"/>
      <c r="AFV261" s="34"/>
      <c r="AFW261" s="33"/>
      <c r="AFX261" s="33"/>
      <c r="AFY261" s="33"/>
      <c r="AFZ261" s="34"/>
      <c r="AGA261" s="33"/>
      <c r="AGB261" s="33"/>
      <c r="AGC261" s="33"/>
      <c r="AGD261" s="34"/>
      <c r="AGE261" s="33"/>
      <c r="AGF261" s="33"/>
      <c r="AGG261" s="33"/>
      <c r="AGH261" s="33"/>
      <c r="AGI261" s="33"/>
      <c r="AGJ261" s="34"/>
      <c r="AGK261" s="33"/>
      <c r="AGL261" s="33"/>
      <c r="AGM261" s="33"/>
      <c r="AGN261" s="33"/>
      <c r="AGO261" s="34"/>
      <c r="AGP261" s="34"/>
      <c r="AGQ261" s="33"/>
      <c r="AGR261" s="33"/>
      <c r="AGS261" s="33"/>
      <c r="AGT261" s="33"/>
      <c r="AGU261" s="34"/>
      <c r="AGV261" s="34"/>
      <c r="AGW261" s="33"/>
      <c r="AGX261" s="33"/>
      <c r="AGY261" s="33"/>
      <c r="AGZ261" s="33"/>
      <c r="AHA261" s="34"/>
      <c r="AHB261" s="34"/>
      <c r="AHC261" s="33"/>
      <c r="AHD261" s="33"/>
      <c r="AHE261" s="33"/>
      <c r="AHF261" s="33"/>
      <c r="AHG261" s="34"/>
      <c r="AHH261" s="34"/>
      <c r="AHI261" s="33"/>
      <c r="AHJ261" s="33"/>
      <c r="AHK261" s="33"/>
      <c r="AHL261" s="33"/>
      <c r="AHM261" s="34"/>
      <c r="AHN261" s="34"/>
      <c r="AHO261" s="33"/>
      <c r="AHP261" s="33"/>
      <c r="AHQ261" s="33"/>
      <c r="AHR261" s="34"/>
      <c r="AHS261" s="33"/>
      <c r="AHT261" s="33"/>
      <c r="AHU261" s="33"/>
      <c r="AHV261" s="34"/>
      <c r="AHW261" s="33"/>
      <c r="AHX261" s="33"/>
      <c r="AHY261" s="33"/>
      <c r="AHZ261" s="34"/>
      <c r="AIA261" s="33"/>
      <c r="AIB261" s="33"/>
      <c r="AIC261" s="33"/>
      <c r="AID261" s="34"/>
      <c r="AIE261" s="33"/>
      <c r="AIF261" s="33"/>
      <c r="AIG261" s="33"/>
      <c r="AIH261" s="34"/>
    </row>
    <row r="262" spans="1:918" s="5" customFormat="1" outlineLevel="1" x14ac:dyDescent="0.25">
      <c r="A262" s="35">
        <v>1</v>
      </c>
      <c r="B262" s="49" t="s">
        <v>147</v>
      </c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7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IF(COUNTIFS($C$7:$AGE$7,"="&amp;$AGK$5,$C262:$AGE262,"б")=0,"",COUNTIFS($C$7:$AGE$7,"="&amp;$AGK$5,$C262:$AGE262,"б"))</f>
        <v/>
      </c>
      <c r="AGG262" s="43" t="str">
        <f>IF(COUNTIFS($C$7:$AGE$7,"="&amp;$AGK$5,$C262:$AGE262,"у")=0,"",COUNTIFS($C$7:$AGE$7,"="&amp;$AGK$5,$C262:$AGE262,"у"))</f>
        <v/>
      </c>
      <c r="AGH262" s="35" t="str">
        <f>IF(COUNTIFS($C$7:$AGE$7,"="&amp;$AGK$1,$C262:$AGE262,"н")=0,"",COUNTIFS($C$7:$AGE$7,"="&amp;$AGK$1,$C262:$AGE262,"н"))</f>
        <v/>
      </c>
      <c r="AGL262" s="36" t="str">
        <f>IF(COUNTIFS($C$6:$AGE$6,9,$C262:$AGE262,"б")=0,"",COUNTIFS($C$6:$AGE$6,9,$C262:$AGE262,"б"))</f>
        <v/>
      </c>
      <c r="AGM262" s="36" t="str">
        <f>IF(COUNTIFS($C$6:$AGE$6,9,$C262:$AGE262,"у")=0,"",COUNTIFS($C$6:$AGE$6,9,$C262:$AGE262,"у"))</f>
        <v/>
      </c>
      <c r="AGN262" s="39" t="str">
        <f>IF(COUNTIFS($C$6:$AGE$6,9,$C262:$AGE262,"н")=0,"",COUNTIFS($C$6:$AGE$6,9,$C262:$AGE262,"н"))</f>
        <v/>
      </c>
      <c r="AGO262" s="36" t="str">
        <f>IF(COUNTIFS($C$6:$AGE$6,10,$C262:$AGE262,"б")=0,"",COUNTIFS($C$6:$AGE$6,10,$C262:$AGE262,"б"))</f>
        <v/>
      </c>
      <c r="AGP262" s="36" t="str">
        <f>IF(COUNTIFS($C$6:$AGE$6,10,$C262:$AGE262,"у")=0,"",COUNTIFS($C$6:$AGE$6,10,$C262:$AGE262,"у"))</f>
        <v/>
      </c>
      <c r="AGQ262" s="39" t="str">
        <f>IF(COUNTIFS($C$6:$AGE$6,10,$C262:$AGE262,"н")=0,"",COUNTIFS($C$6:$AGE$6,10,$C262:$AGE262,"н"))</f>
        <v/>
      </c>
      <c r="AGR262" s="36" t="str">
        <f>IF(COUNTIFS($C$6:$AGE$6,11,$C262:$AGE262,"б")=0,"",COUNTIFS($C$6:$AGE$6,11,$C262:$AGE262,"б"))</f>
        <v/>
      </c>
      <c r="AGS262" s="36" t="str">
        <f>IF(COUNTIFS($C$6:$AGE$6,11,$C262:$AGE262,"у")=0,"",COUNTIFS($C$6:$AGE$6,11,$C262:$AGE262,"у"))</f>
        <v/>
      </c>
      <c r="AGT262" s="39" t="str">
        <f>IF(COUNTIFS($C$6:$AGE$6,11,$C262:$AGE262,"н")=0,"",COUNTIFS($C$6:$AGE$6,11,$C262:$AGE262,"н"))</f>
        <v/>
      </c>
      <c r="AGU262" s="36" t="str">
        <f>IF(COUNTIFS($C$6:$AGE$6,12,$C262:$AGE262,"б")=0,"",COUNTIFS($C$6:$AGE$6,12,$C262:$AGE262,"б"))</f>
        <v/>
      </c>
      <c r="AGV262" s="36" t="str">
        <f>IF(COUNTIFS($C$6:$AGE$6,12,$C262:$AGE262,"у")=0,"",COUNTIFS($C$6:$AGE$6,12,$C262:$AGE262,"у"))</f>
        <v/>
      </c>
      <c r="AGW262" s="39" t="str">
        <f>IF(COUNTIFS($C$6:$AGE$6,12,$C262:$AGE262,"н")=0,"",COUNTIFS($C$6:$AGE$6,12,$C262:$AGE262,"н"))</f>
        <v/>
      </c>
      <c r="AGX262" s="36" t="str">
        <f>IF(COUNTIFS($C$6:$AGE$6,1,$C262:$AGE262,"б")=0,"",COUNTIFS($C$6:$AGE$6,1,$C262:$AGE262,"б"))</f>
        <v/>
      </c>
      <c r="AGY262" s="36" t="str">
        <f>IF(COUNTIFS($C$6:$AGE$6,1,$C262:$AGE262,"у")=0,"",COUNTIFS($C$6:$AGE$6,1,$C262:$AGE262,"у"))</f>
        <v/>
      </c>
      <c r="AGZ262" s="39" t="str">
        <f>IF(COUNTIFS($C$6:$AGE$6,1,$C262:$AGE262,"н")=0,"",COUNTIFS($C$6:$AGE$6,1,$C262:$AGE262,"н"))</f>
        <v/>
      </c>
      <c r="AHA262" s="36" t="str">
        <f>IF(COUNTIFS($C$6:$AGE$6,2,$C262:$AGE262,"б")=0,"",COUNTIFS($C$6:$AGE$6,2,$C262:$AGE262,"б"))</f>
        <v/>
      </c>
      <c r="AHB262" s="36" t="str">
        <f>IF(COUNTIFS($C$6:$AGE$6,2,$C262:$AGE262,"у")=0,"",COUNTIFS($C$6:$AGE$6,2,$C262:$AGE262,"у"))</f>
        <v/>
      </c>
      <c r="AHC262" s="39" t="str">
        <f>IF(COUNTIFS($C$6:$AGE$6,2,$C262:$AGE262,"н")=0,"",COUNTIFS($C$6:$AGE$6,2,$C262:$AGE262,"н"))</f>
        <v/>
      </c>
      <c r="AHD262" s="36" t="str">
        <f>IF(COUNTIFS($C$6:$AGE$6,3,$C262:$AGE262,"б")=0,"",COUNTIFS($C$6:$AGE$6,3,$C262:$AGE262,"б"))</f>
        <v/>
      </c>
      <c r="AHE262" s="36" t="str">
        <f>IF(COUNTIFS($C$6:$AGE$6,3,$C262:$AGE262,"у")=0,"",COUNTIFS($C$6:$AGE$6,3,$C262:$AGE262,"у"))</f>
        <v/>
      </c>
      <c r="AHF262" s="39" t="str">
        <f>IF(COUNTIFS($C$6:$AGE$6,3,$C262:$AGE262,"н")=0,"",COUNTIFS($C$6:$AGE$6,3,$C262:$AGE262,"н"))</f>
        <v/>
      </c>
      <c r="AHG262" s="36" t="str">
        <f>IF(COUNTIFS($C$6:$AGE$6,4,$C262:$AGE262,"б")=0,"",COUNTIFS($C$6:$AGE$6,4,$C262:$AGE262,"б"))</f>
        <v/>
      </c>
      <c r="AHH262" s="36" t="str">
        <f>IF(COUNTIFS($C$6:$AGE$6,4,$C262:$AGE262,"у")=0,"",COUNTIFS($C$6:$AGE$6,4,$C262:$AGE262,"у"))</f>
        <v/>
      </c>
      <c r="AHI262" s="39" t="str">
        <f>IF(COUNTIFS($C$6:$AGE$6,4,$C262:$AGE262,"н")=0,"",COUNTIFS($C$6:$AGE$6,4,$C262:$AGE262,"н"))</f>
        <v/>
      </c>
      <c r="AHJ262" s="36" t="str">
        <f>IF(COUNTIFS($C$6:$AGE$6,5,$C262:$AGE262,"б")=0,"",COUNTIFS($C$6:$AGE$6,5,$C262:$AGE262,"б"))</f>
        <v/>
      </c>
      <c r="AHK262" s="36" t="str">
        <f>IF(COUNTIFS($C$6:$AGE$6,5,$C262:$AGE262,"у")=0,"",COUNTIFS($C$6:$AGE$6,5,$C262:$AGE262,"у"))</f>
        <v/>
      </c>
      <c r="AHL262" s="39" t="str">
        <f>IF(COUNTIFS($C$6:$AGE$6,5,$C262:$AGE262,"н")=0,"",COUNTIFS($C$6:$AGE$6,5,$C262:$AGE262,"н"))</f>
        <v/>
      </c>
      <c r="AHM262" s="36" t="str">
        <f>IF(COUNTIFS($C$6:$AGE$6,6,$C262:$AGE262,"б")=0,"",COUNTIFS($C$6:$AGE$6,6,$C262:$AGE262,"б"))</f>
        <v/>
      </c>
      <c r="AHN262" s="36" t="str">
        <f>IF(COUNTIFS($C$6:$AGE$6,6,$C262:$AGE262,"у")=0,"",COUNTIFS($C$6:$AGE$6,6,$C262:$AGE262,"у"))</f>
        <v/>
      </c>
      <c r="AHO262" s="39" t="str">
        <f>IF(COUNTIFS($C$6:$AGE$6,6,$C262:$AGE262,"н")=0,"",COUNTIFS($C$6:$AGE$6,6,$C262:$AGE262,"н"))</f>
        <v/>
      </c>
    </row>
    <row r="263" spans="1:918" s="5" customFormat="1" outlineLevel="1" x14ac:dyDescent="0.25">
      <c r="A263" s="35">
        <f>A262+1</f>
        <v>2</v>
      </c>
      <c r="B263" s="49" t="s">
        <v>148</v>
      </c>
      <c r="C263" s="37"/>
      <c r="D263" s="35"/>
      <c r="E263" s="35"/>
      <c r="F263" s="35"/>
      <c r="G263" s="57" t="s">
        <v>399</v>
      </c>
      <c r="H263" s="57" t="s">
        <v>399</v>
      </c>
      <c r="I263" s="57" t="s">
        <v>399</v>
      </c>
      <c r="J263" s="57" t="s">
        <v>399</v>
      </c>
      <c r="K263" s="57"/>
      <c r="L263" s="57"/>
      <c r="M263" s="57"/>
      <c r="N263" s="57"/>
      <c r="O263" s="57"/>
      <c r="P263" s="57" t="s">
        <v>399</v>
      </c>
      <c r="Q263" s="57" t="s">
        <v>399</v>
      </c>
      <c r="R263" s="38"/>
      <c r="S263" s="38"/>
      <c r="T263" s="38"/>
      <c r="U263" s="38"/>
      <c r="V263" s="38"/>
      <c r="W263" s="37"/>
      <c r="X263" s="38"/>
      <c r="Y263" s="38"/>
      <c r="Z263" s="38"/>
      <c r="AA263" s="57"/>
      <c r="AB263" s="57" t="s">
        <v>399</v>
      </c>
      <c r="AC263" s="57" t="s">
        <v>399</v>
      </c>
      <c r="AD263" s="57" t="s">
        <v>399</v>
      </c>
      <c r="AE263" s="57"/>
      <c r="AF263" s="57"/>
      <c r="AG263" s="57"/>
      <c r="AH263" s="57"/>
      <c r="AI263" s="57" t="s">
        <v>399</v>
      </c>
      <c r="AJ263" s="57" t="s">
        <v>399</v>
      </c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>
        <f>IF(COUNTIFS($C$7:$AGE$7,"="&amp;$AGK$1,$C263:$AGE263,"н")=0,"",COUNTIFS($C$7:$AGE$7,"="&amp;$AGK$1,$C263:$AGE263,"н"))</f>
        <v>5</v>
      </c>
      <c r="AGL263" s="36" t="str">
        <f t="shared" ref="AGL263:AGL265" si="882">IF(COUNTIFS($C$6:$AGE$6,9,$C263:$AGE263,"б")=0,"",COUNTIFS($C$6:$AGE$6,9,$C263:$AGE263,"б"))</f>
        <v/>
      </c>
      <c r="AGM263" s="36" t="str">
        <f>IF(COUNTIFS($C$6:$AGE$6,9,$C263:$AGE263,"у")=0,"",COUNTIFS($C$6:$AGE$6,9,$C263:$AGE263,"у"))</f>
        <v/>
      </c>
      <c r="AGN263" s="39">
        <f t="shared" ref="AGN263:AGN265" si="883">IF(COUNTIFS($C$6:$AGE$6,9,$C263:$AGE263,"н")=0,"",COUNTIFS($C$6:$AGE$6,9,$C263:$AGE263,"н"))</f>
        <v>11</v>
      </c>
      <c r="AGO263" s="36" t="str">
        <f t="shared" ref="AGO263:AGO265" si="884">IF(COUNTIFS($C$6:$AGE$6,10,$C263:$AGE263,"б")=0,"",COUNTIFS($C$6:$AGE$6,10,$C263:$AGE263,"б"))</f>
        <v/>
      </c>
      <c r="AGP263" s="36" t="str">
        <f>IF(COUNTIFS($C$6:$AGE$6,10,$C263:$AGE263,"у")=0,"",COUNTIFS($C$6:$AGE$6,10,$C263:$AGE263,"у"))</f>
        <v/>
      </c>
      <c r="AGQ263" s="39" t="str">
        <f t="shared" ref="AGQ263:AGQ265" si="885">IF(COUNTIFS($C$6:$AGE$6,10,$C263:$AGE263,"н")=0,"",COUNTIFS($C$6:$AGE$6,10,$C263:$AGE263,"н"))</f>
        <v/>
      </c>
      <c r="AGR263" s="36" t="str">
        <f t="shared" ref="AGR263:AGR265" si="886">IF(COUNTIFS($C$6:$AGE$6,11,$C263:$AGE263,"б")=0,"",COUNTIFS($C$6:$AGE$6,11,$C263:$AGE263,"б"))</f>
        <v/>
      </c>
      <c r="AGS263" s="36" t="str">
        <f>IF(COUNTIFS($C$6:$AGE$6,11,$C263:$AGE263,"у")=0,"",COUNTIFS($C$6:$AGE$6,11,$C263:$AGE263,"у"))</f>
        <v/>
      </c>
      <c r="AGT263" s="39" t="str">
        <f t="shared" ref="AGT263:AGT265" si="887">IF(COUNTIFS($C$6:$AGE$6,11,$C263:$AGE263,"н")=0,"",COUNTIFS($C$6:$AGE$6,11,$C263:$AGE263,"н"))</f>
        <v/>
      </c>
      <c r="AGU263" s="36" t="str">
        <f t="shared" ref="AGU263:AGU265" si="888">IF(COUNTIFS($C$6:$AGE$6,12,$C263:$AGE263,"б")=0,"",COUNTIFS($C$6:$AGE$6,12,$C263:$AGE263,"б"))</f>
        <v/>
      </c>
      <c r="AGV263" s="36" t="str">
        <f>IF(COUNTIFS($C$6:$AGE$6,12,$C263:$AGE263,"у")=0,"",COUNTIFS($C$6:$AGE$6,12,$C263:$AGE263,"у"))</f>
        <v/>
      </c>
      <c r="AGW263" s="39" t="str">
        <f t="shared" ref="AGW263:AGW265" si="889">IF(COUNTIFS($C$6:$AGE$6,12,$C263:$AGE263,"н")=0,"",COUNTIFS($C$6:$AGE$6,12,$C263:$AGE263,"н"))</f>
        <v/>
      </c>
      <c r="AGX263" s="36" t="str">
        <f t="shared" ref="AGX263:AGX265" si="890">IF(COUNTIFS($C$6:$AGE$6,1,$C263:$AGE263,"б")=0,"",COUNTIFS($C$6:$AGE$6,1,$C263:$AGE263,"б"))</f>
        <v/>
      </c>
      <c r="AGY263" s="36" t="str">
        <f>IF(COUNTIFS($C$6:$AGE$6,1,$C263:$AGE263,"у")=0,"",COUNTIFS($C$6:$AGE$6,1,$C263:$AGE263,"у"))</f>
        <v/>
      </c>
      <c r="AGZ263" s="39" t="str">
        <f t="shared" ref="AGZ263:AGZ265" si="891">IF(COUNTIFS($C$6:$AGE$6,1,$C263:$AGE263,"н")=0,"",COUNTIFS($C$6:$AGE$6,1,$C263:$AGE263,"н"))</f>
        <v/>
      </c>
      <c r="AHA263" s="36" t="str">
        <f t="shared" ref="AHA263:AHA265" si="892">IF(COUNTIFS($C$6:$AGE$6,2,$C263:$AGE263,"б")=0,"",COUNTIFS($C$6:$AGE$6,2,$C263:$AGE263,"б"))</f>
        <v/>
      </c>
      <c r="AHB263" s="36" t="str">
        <f>IF(COUNTIFS($C$6:$AGE$6,2,$C263:$AGE263,"у")=0,"",COUNTIFS($C$6:$AGE$6,2,$C263:$AGE263,"у"))</f>
        <v/>
      </c>
      <c r="AHC263" s="39" t="str">
        <f t="shared" ref="AHC263:AHC265" si="893">IF(COUNTIFS($C$6:$AGE$6,2,$C263:$AGE263,"н")=0,"",COUNTIFS($C$6:$AGE$6,2,$C263:$AGE263,"н"))</f>
        <v/>
      </c>
      <c r="AHD263" s="36" t="str">
        <f t="shared" ref="AHD263:AHD265" si="894">IF(COUNTIFS($C$6:$AGE$6,3,$C263:$AGE263,"б")=0,"",COUNTIFS($C$6:$AGE$6,3,$C263:$AGE263,"б"))</f>
        <v/>
      </c>
      <c r="AHE263" s="36" t="str">
        <f>IF(COUNTIFS($C$6:$AGE$6,3,$C263:$AGE263,"у")=0,"",COUNTIFS($C$6:$AGE$6,3,$C263:$AGE263,"у"))</f>
        <v/>
      </c>
      <c r="AHF263" s="39" t="str">
        <f t="shared" ref="AHF263:AHF265" si="895">IF(COUNTIFS($C$6:$AGE$6,3,$C263:$AGE263,"н")=0,"",COUNTIFS($C$6:$AGE$6,3,$C263:$AGE263,"н"))</f>
        <v/>
      </c>
      <c r="AHG263" s="36" t="str">
        <f t="shared" ref="AHG263:AHG265" si="896">IF(COUNTIFS($C$6:$AGE$6,4,$C263:$AGE263,"б")=0,"",COUNTIFS($C$6:$AGE$6,4,$C263:$AGE263,"б"))</f>
        <v/>
      </c>
      <c r="AHH263" s="36" t="str">
        <f>IF(COUNTIFS($C$6:$AGE$6,4,$C263:$AGE263,"у")=0,"",COUNTIFS($C$6:$AGE$6,4,$C263:$AGE263,"у"))</f>
        <v/>
      </c>
      <c r="AHI263" s="39" t="str">
        <f t="shared" ref="AHI263:AHI265" si="897">IF(COUNTIFS($C$6:$AGE$6,4,$C263:$AGE263,"н")=0,"",COUNTIFS($C$6:$AGE$6,4,$C263:$AGE263,"н"))</f>
        <v/>
      </c>
      <c r="AHJ263" s="36" t="str">
        <f t="shared" ref="AHJ263:AHJ265" si="898">IF(COUNTIFS($C$6:$AGE$6,5,$C263:$AGE263,"б")=0,"",COUNTIFS($C$6:$AGE$6,5,$C263:$AGE263,"б"))</f>
        <v/>
      </c>
      <c r="AHK263" s="36" t="str">
        <f>IF(COUNTIFS($C$6:$AGE$6,5,$C263:$AGE263,"у")=0,"",COUNTIFS($C$6:$AGE$6,5,$C263:$AGE263,"у"))</f>
        <v/>
      </c>
      <c r="AHL263" s="39" t="str">
        <f t="shared" ref="AHL263:AHL265" si="899">IF(COUNTIFS($C$6:$AGE$6,5,$C263:$AGE263,"н")=0,"",COUNTIFS($C$6:$AGE$6,5,$C263:$AGE263,"н"))</f>
        <v/>
      </c>
      <c r="AHM263" s="36" t="str">
        <f t="shared" ref="AHM263:AHM265" si="900">IF(COUNTIFS($C$6:$AGE$6,6,$C263:$AGE263,"б")=0,"",COUNTIFS($C$6:$AGE$6,6,$C263:$AGE263,"б"))</f>
        <v/>
      </c>
      <c r="AHN263" s="36" t="str">
        <f>IF(COUNTIFS($C$6:$AGE$6,6,$C263:$AGE263,"у")=0,"",COUNTIFS($C$6:$AGE$6,6,$C263:$AGE263,"у"))</f>
        <v/>
      </c>
      <c r="AHO263" s="39" t="str">
        <f t="shared" ref="AHO263:AHO265" si="901">IF(COUNTIFS($C$6:$AGE$6,6,$C263:$AGE263,"н")=0,"",COUNTIFS($C$6:$AGE$6,6,$C263:$AGE263,"н"))</f>
        <v/>
      </c>
    </row>
    <row r="264" spans="1:918" s="5" customFormat="1" outlineLevel="1" x14ac:dyDescent="0.25">
      <c r="A264" s="35">
        <f t="shared" ref="A264:A265" si="902">A263+1</f>
        <v>3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7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7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>IF(COUNTIFS($C$7:$AGE$7,"="&amp;$AGK$1,$C264:$AGE264,"б")=0,"",COUNTIFS($C$7:$AGE$7,"="&amp;$AGK$1,$C264:$AGE264,"б"))</f>
        <v/>
      </c>
      <c r="AGG264" s="43" t="str">
        <f>IF(COUNTIFS($C$7:$AGE$7,"="&amp;$AGK$1,$C264:$AGE264,"у")=0,"",COUNTIFS($C$7:$AGE$7,"="&amp;$AGK$1,$C264:$AGE264,"у"))</f>
        <v/>
      </c>
      <c r="AGH264" s="35" t="str">
        <f>IF(COUNTIFS($C$7:$AGE$7,"="&amp;$AGK$1,$C264:$AGE264,"н")=0,"",COUNTIFS($C$7:$AGE$7,"="&amp;$AGK$1,$C264:$AGE264,"н"))</f>
        <v/>
      </c>
      <c r="AGL264" s="36" t="str">
        <f t="shared" si="882"/>
        <v/>
      </c>
      <c r="AGM264" s="36" t="str">
        <f>IF(COUNTIFS($C$6:$AGE$6,9,$C264:$AGE264,"у")=0,"",COUNTIFS($C$6:$AGE$6,9,$C264:$AGE264,"у"))</f>
        <v/>
      </c>
      <c r="AGN264" s="39" t="str">
        <f t="shared" si="883"/>
        <v/>
      </c>
      <c r="AGO264" s="36" t="str">
        <f t="shared" si="884"/>
        <v/>
      </c>
      <c r="AGP264" s="36" t="str">
        <f>IF(COUNTIFS($C$6:$AGE$6,10,$C264:$AGE264,"у")=0,"",COUNTIFS($C$6:$AGE$6,10,$C264:$AGE264,"у"))</f>
        <v/>
      </c>
      <c r="AGQ264" s="39" t="str">
        <f t="shared" si="885"/>
        <v/>
      </c>
      <c r="AGR264" s="36" t="str">
        <f t="shared" si="886"/>
        <v/>
      </c>
      <c r="AGS264" s="36" t="str">
        <f>IF(COUNTIFS($C$6:$AGE$6,11,$C264:$AGE264,"у")=0,"",COUNTIFS($C$6:$AGE$6,11,$C264:$AGE264,"у"))</f>
        <v/>
      </c>
      <c r="AGT264" s="39" t="str">
        <f t="shared" si="887"/>
        <v/>
      </c>
      <c r="AGU264" s="36" t="str">
        <f t="shared" si="888"/>
        <v/>
      </c>
      <c r="AGV264" s="36" t="str">
        <f>IF(COUNTIFS($C$6:$AGE$6,12,$C264:$AGE264,"у")=0,"",COUNTIFS($C$6:$AGE$6,12,$C264:$AGE264,"у"))</f>
        <v/>
      </c>
      <c r="AGW264" s="39" t="str">
        <f t="shared" si="889"/>
        <v/>
      </c>
      <c r="AGX264" s="36" t="str">
        <f t="shared" si="890"/>
        <v/>
      </c>
      <c r="AGY264" s="36" t="str">
        <f>IF(COUNTIFS($C$6:$AGE$6,1,$C264:$AGE264,"у")=0,"",COUNTIFS($C$6:$AGE$6,1,$C264:$AGE264,"у"))</f>
        <v/>
      </c>
      <c r="AGZ264" s="39" t="str">
        <f t="shared" si="891"/>
        <v/>
      </c>
      <c r="AHA264" s="36" t="str">
        <f t="shared" si="892"/>
        <v/>
      </c>
      <c r="AHB264" s="36" t="str">
        <f>IF(COUNTIFS($C$6:$AGE$6,2,$C264:$AGE264,"у")=0,"",COUNTIFS($C$6:$AGE$6,2,$C264:$AGE264,"у"))</f>
        <v/>
      </c>
      <c r="AHC264" s="39" t="str">
        <f t="shared" si="893"/>
        <v/>
      </c>
      <c r="AHD264" s="36" t="str">
        <f t="shared" si="894"/>
        <v/>
      </c>
      <c r="AHE264" s="36" t="str">
        <f>IF(COUNTIFS($C$6:$AGE$6,3,$C264:$AGE264,"у")=0,"",COUNTIFS($C$6:$AGE$6,3,$C264:$AGE264,"у"))</f>
        <v/>
      </c>
      <c r="AHF264" s="39" t="str">
        <f t="shared" si="895"/>
        <v/>
      </c>
      <c r="AHG264" s="36" t="str">
        <f t="shared" si="896"/>
        <v/>
      </c>
      <c r="AHH264" s="36" t="str">
        <f>IF(COUNTIFS($C$6:$AGE$6,4,$C264:$AGE264,"у")=0,"",COUNTIFS($C$6:$AGE$6,4,$C264:$AGE264,"у"))</f>
        <v/>
      </c>
      <c r="AHI264" s="39" t="str">
        <f t="shared" si="897"/>
        <v/>
      </c>
      <c r="AHJ264" s="36" t="str">
        <f t="shared" si="898"/>
        <v/>
      </c>
      <c r="AHK264" s="36" t="str">
        <f>IF(COUNTIFS($C$6:$AGE$6,5,$C264:$AGE264,"у")=0,"",COUNTIFS($C$6:$AGE$6,5,$C264:$AGE264,"у"))</f>
        <v/>
      </c>
      <c r="AHL264" s="39" t="str">
        <f t="shared" si="899"/>
        <v/>
      </c>
      <c r="AHM264" s="36" t="str">
        <f t="shared" si="900"/>
        <v/>
      </c>
      <c r="AHN264" s="36" t="str">
        <f>IF(COUNTIFS($C$6:$AGE$6,6,$C264:$AGE264,"у")=0,"",COUNTIFS($C$6:$AGE$6,6,$C264:$AGE264,"у"))</f>
        <v/>
      </c>
      <c r="AHO264" s="39" t="str">
        <f t="shared" si="901"/>
        <v/>
      </c>
    </row>
    <row r="265" spans="1:918" s="5" customFormat="1" outlineLevel="1" x14ac:dyDescent="0.25">
      <c r="A265" s="35">
        <f t="shared" si="902"/>
        <v>4</v>
      </c>
      <c r="B265" s="36"/>
      <c r="C265" s="37"/>
      <c r="D265" s="35"/>
      <c r="E265" s="35"/>
      <c r="F265" s="35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7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7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7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7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7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7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7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7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7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7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7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7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7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7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7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7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7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35" t="str">
        <f>IF(COUNTIFS($C$7:$AGE$7,"="&amp;$AGK$1,$C265:$AGE265,"б")=0,"",COUNTIFS($C$7:$AGE$7,"="&amp;$AGK$1,$C265:$AGE265,"б"))</f>
        <v/>
      </c>
      <c r="AGG265" s="43" t="str">
        <f>IF(COUNTIFS($C$7:$AGE$7,"="&amp;$AGK$1,$C265:$AGE265,"у")=0,"",COUNTIFS($C$7:$AGE$7,"="&amp;$AGK$1,$C265:$AGE265,"у"))</f>
        <v/>
      </c>
      <c r="AGH265" s="35" t="str">
        <f>IF(COUNTIFS($C$7:$AGE$7,"="&amp;$AGK$1,$C265:$AGE265,"н")=0,"",COUNTIFS($C$7:$AGE$7,"="&amp;$AGK$1,$C265:$AGE265,"н"))</f>
        <v/>
      </c>
      <c r="AGL265" s="36" t="str">
        <f t="shared" si="882"/>
        <v/>
      </c>
      <c r="AGM265" s="36" t="str">
        <f>IF(COUNTIFS($C$6:$AGE$6,9,$C265:$AGE265,"у")=0,"",COUNTIFS($C$6:$AGE$6,9,$C265:$AGE265,"у"))</f>
        <v/>
      </c>
      <c r="AGN265" s="39" t="str">
        <f t="shared" si="883"/>
        <v/>
      </c>
      <c r="AGO265" s="36" t="str">
        <f t="shared" si="884"/>
        <v/>
      </c>
      <c r="AGP265" s="36" t="str">
        <f>IF(COUNTIFS($C$6:$AGE$6,10,$C265:$AGE265,"у")=0,"",COUNTIFS($C$6:$AGE$6,10,$C265:$AGE265,"у"))</f>
        <v/>
      </c>
      <c r="AGQ265" s="39" t="str">
        <f t="shared" si="885"/>
        <v/>
      </c>
      <c r="AGR265" s="36" t="str">
        <f t="shared" si="886"/>
        <v/>
      </c>
      <c r="AGS265" s="36" t="str">
        <f>IF(COUNTIFS($C$6:$AGE$6,11,$C265:$AGE265,"у")=0,"",COUNTIFS($C$6:$AGE$6,11,$C265:$AGE265,"у"))</f>
        <v/>
      </c>
      <c r="AGT265" s="39" t="str">
        <f t="shared" si="887"/>
        <v/>
      </c>
      <c r="AGU265" s="36" t="str">
        <f t="shared" si="888"/>
        <v/>
      </c>
      <c r="AGV265" s="36" t="str">
        <f>IF(COUNTIFS($C$6:$AGE$6,12,$C265:$AGE265,"у")=0,"",COUNTIFS($C$6:$AGE$6,12,$C265:$AGE265,"у"))</f>
        <v/>
      </c>
      <c r="AGW265" s="39" t="str">
        <f t="shared" si="889"/>
        <v/>
      </c>
      <c r="AGX265" s="36" t="str">
        <f t="shared" si="890"/>
        <v/>
      </c>
      <c r="AGY265" s="36" t="str">
        <f>IF(COUNTIFS($C$6:$AGE$6,1,$C265:$AGE265,"у")=0,"",COUNTIFS($C$6:$AGE$6,1,$C265:$AGE265,"у"))</f>
        <v/>
      </c>
      <c r="AGZ265" s="39" t="str">
        <f t="shared" si="891"/>
        <v/>
      </c>
      <c r="AHA265" s="36" t="str">
        <f t="shared" si="892"/>
        <v/>
      </c>
      <c r="AHB265" s="36" t="str">
        <f>IF(COUNTIFS($C$6:$AGE$6,2,$C265:$AGE265,"у")=0,"",COUNTIFS($C$6:$AGE$6,2,$C265:$AGE265,"у"))</f>
        <v/>
      </c>
      <c r="AHC265" s="39" t="str">
        <f t="shared" si="893"/>
        <v/>
      </c>
      <c r="AHD265" s="36" t="str">
        <f t="shared" si="894"/>
        <v/>
      </c>
      <c r="AHE265" s="36" t="str">
        <f>IF(COUNTIFS($C$6:$AGE$6,3,$C265:$AGE265,"у")=0,"",COUNTIFS($C$6:$AGE$6,3,$C265:$AGE265,"у"))</f>
        <v/>
      </c>
      <c r="AHF265" s="39" t="str">
        <f t="shared" si="895"/>
        <v/>
      </c>
      <c r="AHG265" s="36" t="str">
        <f t="shared" si="896"/>
        <v/>
      </c>
      <c r="AHH265" s="36" t="str">
        <f>IF(COUNTIFS($C$6:$AGE$6,4,$C265:$AGE265,"у")=0,"",COUNTIFS($C$6:$AGE$6,4,$C265:$AGE265,"у"))</f>
        <v/>
      </c>
      <c r="AHI265" s="39" t="str">
        <f t="shared" si="897"/>
        <v/>
      </c>
      <c r="AHJ265" s="36" t="str">
        <f t="shared" si="898"/>
        <v/>
      </c>
      <c r="AHK265" s="36" t="str">
        <f>IF(COUNTIFS($C$6:$AGE$6,5,$C265:$AGE265,"у")=0,"",COUNTIFS($C$6:$AGE$6,5,$C265:$AGE265,"у"))</f>
        <v/>
      </c>
      <c r="AHL265" s="39" t="str">
        <f t="shared" si="899"/>
        <v/>
      </c>
      <c r="AHM265" s="36" t="str">
        <f t="shared" si="900"/>
        <v/>
      </c>
      <c r="AHN265" s="36" t="str">
        <f>IF(COUNTIFS($C$6:$AGE$6,6,$C265:$AGE265,"у")=0,"",COUNTIFS($C$6:$AGE$6,6,$C265:$AGE265,"у"))</f>
        <v/>
      </c>
      <c r="AHO265" s="39" t="str">
        <f t="shared" si="901"/>
        <v/>
      </c>
    </row>
    <row r="266" spans="1:918" s="32" customFormat="1" x14ac:dyDescent="0.25">
      <c r="A266" s="31" t="s">
        <v>45</v>
      </c>
      <c r="C266" s="33"/>
      <c r="D266" s="33"/>
      <c r="E266" s="33"/>
      <c r="F266" s="34"/>
      <c r="G266" s="33"/>
      <c r="H266" s="33"/>
      <c r="I266" s="33"/>
      <c r="J266" s="34"/>
      <c r="K266" s="33"/>
      <c r="L266" s="33"/>
      <c r="M266" s="33"/>
      <c r="N266" s="34"/>
      <c r="O266" s="33"/>
      <c r="P266" s="33"/>
      <c r="Q266" s="33"/>
      <c r="R266" s="34"/>
      <c r="S266" s="33"/>
      <c r="T266" s="33"/>
      <c r="U266" s="33"/>
      <c r="V266" s="34"/>
      <c r="W266" s="33"/>
      <c r="X266" s="33"/>
      <c r="Y266" s="33"/>
      <c r="Z266" s="34"/>
      <c r="AA266" s="33"/>
      <c r="AB266" s="33"/>
      <c r="AC266" s="33"/>
      <c r="AD266" s="34"/>
      <c r="AE266" s="33"/>
      <c r="AF266" s="33"/>
      <c r="AG266" s="33"/>
      <c r="AH266" s="34"/>
      <c r="AI266" s="33"/>
      <c r="AJ266" s="33"/>
      <c r="AK266" s="33"/>
      <c r="AL266" s="34"/>
      <c r="AM266" s="33"/>
      <c r="AN266" s="33"/>
      <c r="AO266" s="33"/>
      <c r="AP266" s="34"/>
      <c r="AQ266" s="33"/>
      <c r="AR266" s="33"/>
      <c r="AS266" s="33"/>
      <c r="AT266" s="34"/>
      <c r="AU266" s="33"/>
      <c r="AV266" s="33"/>
      <c r="AW266" s="33"/>
      <c r="AX266" s="34"/>
      <c r="AY266" s="33"/>
      <c r="AZ266" s="33"/>
      <c r="BA266" s="33"/>
      <c r="BB266" s="34"/>
      <c r="BC266" s="33"/>
      <c r="BD266" s="33"/>
      <c r="BE266" s="33"/>
      <c r="BF266" s="34"/>
      <c r="BG266" s="33"/>
      <c r="BH266" s="33"/>
      <c r="BI266" s="33"/>
      <c r="BJ266" s="34"/>
      <c r="BK266" s="33"/>
      <c r="BL266" s="33"/>
      <c r="BM266" s="33"/>
      <c r="BN266" s="34"/>
      <c r="BO266" s="33"/>
      <c r="BP266" s="33"/>
      <c r="BQ266" s="33"/>
      <c r="BR266" s="34"/>
      <c r="BS266" s="33"/>
      <c r="BT266" s="33"/>
      <c r="BU266" s="33"/>
      <c r="BV266" s="34"/>
      <c r="BW266" s="33"/>
      <c r="BX266" s="33"/>
      <c r="BY266" s="33"/>
      <c r="BZ266" s="34"/>
      <c r="CA266" s="33"/>
      <c r="CB266" s="33"/>
      <c r="CC266" s="33"/>
      <c r="CD266" s="34"/>
      <c r="CE266" s="33"/>
      <c r="CF266" s="33"/>
      <c r="CG266" s="33"/>
      <c r="CH266" s="34"/>
      <c r="CI266" s="33"/>
      <c r="CJ266" s="33"/>
      <c r="CK266" s="33"/>
      <c r="CL266" s="34"/>
      <c r="CM266" s="33"/>
      <c r="CN266" s="33"/>
      <c r="CO266" s="33"/>
      <c r="CP266" s="34"/>
      <c r="CQ266" s="33"/>
      <c r="CR266" s="33"/>
      <c r="CS266" s="33"/>
      <c r="CT266" s="34"/>
      <c r="CU266" s="33"/>
      <c r="CV266" s="33"/>
      <c r="CW266" s="33"/>
      <c r="CX266" s="34"/>
      <c r="CY266" s="33"/>
      <c r="CZ266" s="33"/>
      <c r="DA266" s="33"/>
      <c r="DB266" s="34"/>
      <c r="DC266" s="33"/>
      <c r="DD266" s="33"/>
      <c r="DE266" s="33"/>
      <c r="DF266" s="34"/>
      <c r="DG266" s="33"/>
      <c r="DH266" s="33"/>
      <c r="DI266" s="33"/>
      <c r="DJ266" s="34"/>
      <c r="DK266" s="33"/>
      <c r="DL266" s="33"/>
      <c r="DM266" s="33"/>
      <c r="DN266" s="34"/>
      <c r="DO266" s="33"/>
      <c r="DP266" s="33"/>
      <c r="DQ266" s="33"/>
      <c r="DR266" s="34"/>
      <c r="DS266" s="33"/>
      <c r="DT266" s="33"/>
      <c r="DU266" s="33"/>
      <c r="DV266" s="34"/>
      <c r="DW266" s="33"/>
      <c r="DX266" s="33"/>
      <c r="DY266" s="33"/>
      <c r="DZ266" s="34"/>
      <c r="EA266" s="33"/>
      <c r="EB266" s="33"/>
      <c r="EC266" s="33"/>
      <c r="ED266" s="34"/>
      <c r="EE266" s="33"/>
      <c r="EF266" s="33"/>
      <c r="EG266" s="33"/>
      <c r="EH266" s="34"/>
      <c r="EI266" s="33"/>
      <c r="EJ266" s="33"/>
      <c r="EK266" s="33"/>
      <c r="EL266" s="34"/>
      <c r="EM266" s="33"/>
      <c r="EN266" s="33"/>
      <c r="EO266" s="33"/>
      <c r="EP266" s="34"/>
      <c r="EQ266" s="33"/>
      <c r="ER266" s="33"/>
      <c r="ES266" s="33"/>
      <c r="ET266" s="34"/>
      <c r="EU266" s="33"/>
      <c r="EV266" s="33"/>
      <c r="EW266" s="33"/>
      <c r="EX266" s="34"/>
      <c r="EY266" s="33"/>
      <c r="EZ266" s="33"/>
      <c r="FA266" s="33"/>
      <c r="FB266" s="34"/>
      <c r="FC266" s="33"/>
      <c r="FD266" s="33"/>
      <c r="FE266" s="33"/>
      <c r="FF266" s="34"/>
      <c r="FG266" s="33"/>
      <c r="FH266" s="33"/>
      <c r="FI266" s="33"/>
      <c r="FJ266" s="34"/>
      <c r="FK266" s="33"/>
      <c r="FL266" s="33"/>
      <c r="FM266" s="33"/>
      <c r="FN266" s="34"/>
      <c r="FO266" s="33"/>
      <c r="FP266" s="33"/>
      <c r="FQ266" s="33"/>
      <c r="FR266" s="34"/>
      <c r="FS266" s="33"/>
      <c r="FT266" s="33"/>
      <c r="FU266" s="33"/>
      <c r="FV266" s="34"/>
      <c r="FW266" s="33"/>
      <c r="FX266" s="33"/>
      <c r="FY266" s="33"/>
      <c r="FZ266" s="34"/>
      <c r="GA266" s="33"/>
      <c r="GB266" s="33"/>
      <c r="GC266" s="33"/>
      <c r="GD266" s="34"/>
      <c r="GE266" s="33"/>
      <c r="GF266" s="33"/>
      <c r="GG266" s="33"/>
      <c r="GH266" s="34"/>
      <c r="GI266" s="33"/>
      <c r="GJ266" s="33"/>
      <c r="GK266" s="33"/>
      <c r="GL266" s="34"/>
      <c r="GM266" s="33"/>
      <c r="GN266" s="33"/>
      <c r="GO266" s="33"/>
      <c r="GP266" s="34"/>
      <c r="GQ266" s="33"/>
      <c r="GR266" s="33"/>
      <c r="GS266" s="33"/>
      <c r="GT266" s="34"/>
      <c r="GU266" s="33"/>
      <c r="GV266" s="33"/>
      <c r="GW266" s="33"/>
      <c r="GX266" s="34"/>
      <c r="GY266" s="33"/>
      <c r="GZ266" s="33"/>
      <c r="HA266" s="33"/>
      <c r="HB266" s="34"/>
      <c r="HC266" s="33"/>
      <c r="HD266" s="33"/>
      <c r="HE266" s="33"/>
      <c r="HF266" s="34"/>
      <c r="HG266" s="33"/>
      <c r="HH266" s="33"/>
      <c r="HI266" s="33"/>
      <c r="HJ266" s="34"/>
      <c r="HK266" s="33"/>
      <c r="HL266" s="33"/>
      <c r="HM266" s="33"/>
      <c r="HN266" s="34"/>
      <c r="HO266" s="33"/>
      <c r="HP266" s="33"/>
      <c r="HQ266" s="33"/>
      <c r="HR266" s="34"/>
      <c r="HS266" s="33"/>
      <c r="HT266" s="33"/>
      <c r="HU266" s="33"/>
      <c r="HV266" s="34"/>
      <c r="HW266" s="33"/>
      <c r="HX266" s="33"/>
      <c r="HY266" s="33"/>
      <c r="HZ266" s="34"/>
      <c r="IA266" s="33"/>
      <c r="IB266" s="33"/>
      <c r="IC266" s="33"/>
      <c r="ID266" s="34"/>
      <c r="IE266" s="33"/>
      <c r="IF266" s="33"/>
      <c r="IG266" s="33"/>
      <c r="IH266" s="34"/>
      <c r="II266" s="33"/>
      <c r="IJ266" s="33"/>
      <c r="IK266" s="33"/>
      <c r="IL266" s="34"/>
      <c r="IM266" s="33"/>
      <c r="IN266" s="33"/>
      <c r="IO266" s="33"/>
      <c r="IP266" s="34"/>
      <c r="IQ266" s="33"/>
      <c r="IR266" s="33"/>
      <c r="IS266" s="33"/>
      <c r="IT266" s="34"/>
      <c r="IU266" s="33"/>
      <c r="IV266" s="33"/>
      <c r="IW266" s="33"/>
      <c r="IX266" s="34"/>
      <c r="IY266" s="33"/>
      <c r="IZ266" s="33"/>
      <c r="JA266" s="33"/>
      <c r="JB266" s="34"/>
      <c r="JC266" s="33"/>
      <c r="JD266" s="33"/>
      <c r="JE266" s="33"/>
      <c r="JF266" s="34"/>
      <c r="JG266" s="33"/>
      <c r="JH266" s="33"/>
      <c r="JI266" s="33"/>
      <c r="JJ266" s="34"/>
      <c r="JK266" s="33"/>
      <c r="JL266" s="33"/>
      <c r="JM266" s="33"/>
      <c r="JN266" s="34"/>
      <c r="JO266" s="33"/>
      <c r="JP266" s="33"/>
      <c r="JQ266" s="33"/>
      <c r="JR266" s="34"/>
      <c r="JS266" s="33"/>
      <c r="JT266" s="33"/>
      <c r="JU266" s="33"/>
      <c r="JV266" s="34"/>
      <c r="JW266" s="33"/>
      <c r="JX266" s="33"/>
      <c r="JY266" s="33"/>
      <c r="JZ266" s="34"/>
      <c r="KA266" s="33"/>
      <c r="KB266" s="33"/>
      <c r="KC266" s="33"/>
      <c r="KD266" s="34"/>
      <c r="KE266" s="33"/>
      <c r="KF266" s="33"/>
      <c r="KG266" s="33"/>
      <c r="KH266" s="34"/>
      <c r="KI266" s="33"/>
      <c r="KJ266" s="33"/>
      <c r="KK266" s="33"/>
      <c r="KL266" s="34"/>
      <c r="KM266" s="33"/>
      <c r="KN266" s="33"/>
      <c r="KO266" s="33"/>
      <c r="KP266" s="34"/>
      <c r="KQ266" s="33"/>
      <c r="KR266" s="33"/>
      <c r="KS266" s="33"/>
      <c r="KT266" s="34"/>
      <c r="KU266" s="33"/>
      <c r="KV266" s="33"/>
      <c r="KW266" s="33"/>
      <c r="KX266" s="34"/>
      <c r="KY266" s="33"/>
      <c r="KZ266" s="33"/>
      <c r="LA266" s="33"/>
      <c r="LB266" s="34"/>
      <c r="LC266" s="33"/>
      <c r="LD266" s="33"/>
      <c r="LE266" s="33"/>
      <c r="LF266" s="34"/>
      <c r="LG266" s="33"/>
      <c r="LH266" s="33"/>
      <c r="LI266" s="33"/>
      <c r="LJ266" s="34"/>
      <c r="LK266" s="33"/>
      <c r="LL266" s="33"/>
      <c r="LM266" s="33"/>
      <c r="LN266" s="34"/>
      <c r="LO266" s="33"/>
      <c r="LP266" s="33"/>
      <c r="LQ266" s="33"/>
      <c r="LR266" s="34"/>
      <c r="LS266" s="33"/>
      <c r="LT266" s="33"/>
      <c r="LU266" s="33"/>
      <c r="LV266" s="34"/>
      <c r="LW266" s="33"/>
      <c r="LX266" s="33"/>
      <c r="LY266" s="33"/>
      <c r="LZ266" s="34"/>
      <c r="MA266" s="33"/>
      <c r="MB266" s="33"/>
      <c r="MC266" s="33"/>
      <c r="MD266" s="34"/>
      <c r="ME266" s="33"/>
      <c r="MF266" s="33"/>
      <c r="MG266" s="33"/>
      <c r="MH266" s="34"/>
      <c r="MI266" s="33"/>
      <c r="MJ266" s="33"/>
      <c r="MK266" s="33"/>
      <c r="ML266" s="34"/>
      <c r="MM266" s="33"/>
      <c r="MN266" s="33"/>
      <c r="MO266" s="33"/>
      <c r="MP266" s="34"/>
      <c r="MQ266" s="33"/>
      <c r="MR266" s="33"/>
      <c r="MS266" s="33"/>
      <c r="MT266" s="34"/>
      <c r="MU266" s="33"/>
      <c r="MV266" s="33"/>
      <c r="MW266" s="33"/>
      <c r="MX266" s="34"/>
      <c r="MY266" s="33"/>
      <c r="MZ266" s="33"/>
      <c r="NA266" s="33"/>
      <c r="NB266" s="34"/>
      <c r="NC266" s="33"/>
      <c r="ND266" s="33"/>
      <c r="NE266" s="33"/>
      <c r="NF266" s="34"/>
      <c r="NG266" s="33"/>
      <c r="NH266" s="33"/>
      <c r="NI266" s="33"/>
      <c r="NJ266" s="34"/>
      <c r="NK266" s="33"/>
      <c r="NL266" s="33"/>
      <c r="NM266" s="33"/>
      <c r="NN266" s="34"/>
      <c r="NO266" s="33"/>
      <c r="NP266" s="33"/>
      <c r="NQ266" s="33"/>
      <c r="NR266" s="34"/>
      <c r="NS266" s="33"/>
      <c r="NT266" s="33"/>
      <c r="NU266" s="33"/>
      <c r="NV266" s="34"/>
      <c r="NW266" s="33"/>
      <c r="NX266" s="33"/>
      <c r="NY266" s="33"/>
      <c r="NZ266" s="34"/>
      <c r="OA266" s="33"/>
      <c r="OB266" s="33"/>
      <c r="OC266" s="33"/>
      <c r="OD266" s="34"/>
      <c r="OE266" s="33"/>
      <c r="OF266" s="33"/>
      <c r="OG266" s="33"/>
      <c r="OH266" s="34"/>
      <c r="OI266" s="33"/>
      <c r="OJ266" s="33"/>
      <c r="OK266" s="33"/>
      <c r="OL266" s="34"/>
      <c r="OM266" s="33"/>
      <c r="ON266" s="33"/>
      <c r="OO266" s="33"/>
      <c r="OP266" s="34"/>
      <c r="OQ266" s="33"/>
      <c r="OR266" s="33"/>
      <c r="OS266" s="33"/>
      <c r="OT266" s="34"/>
      <c r="OU266" s="33"/>
      <c r="OV266" s="33"/>
      <c r="OW266" s="33"/>
      <c r="OX266" s="34"/>
      <c r="OY266" s="33"/>
      <c r="OZ266" s="33"/>
      <c r="PA266" s="33"/>
      <c r="PB266" s="34"/>
      <c r="PC266" s="33"/>
      <c r="PD266" s="33"/>
      <c r="PE266" s="33"/>
      <c r="PF266" s="34"/>
      <c r="PG266" s="33"/>
      <c r="PH266" s="33"/>
      <c r="PI266" s="33"/>
      <c r="PJ266" s="34"/>
      <c r="PK266" s="33"/>
      <c r="PL266" s="33"/>
      <c r="PM266" s="33"/>
      <c r="PN266" s="34"/>
      <c r="PO266" s="33"/>
      <c r="PP266" s="33"/>
      <c r="PQ266" s="33"/>
      <c r="PR266" s="34"/>
      <c r="PS266" s="33"/>
      <c r="PT266" s="33"/>
      <c r="PU266" s="33"/>
      <c r="PV266" s="34"/>
      <c r="PW266" s="33"/>
      <c r="PX266" s="33"/>
      <c r="PY266" s="33"/>
      <c r="PZ266" s="34"/>
      <c r="QA266" s="33"/>
      <c r="QB266" s="33"/>
      <c r="QC266" s="33"/>
      <c r="QD266" s="34"/>
      <c r="QE266" s="33"/>
      <c r="QF266" s="33"/>
      <c r="QG266" s="33"/>
      <c r="QH266" s="34"/>
      <c r="QI266" s="33"/>
      <c r="QJ266" s="33"/>
      <c r="QK266" s="33"/>
      <c r="QL266" s="34"/>
      <c r="QM266" s="33"/>
      <c r="QN266" s="33"/>
      <c r="QO266" s="33"/>
      <c r="QP266" s="34"/>
      <c r="QQ266" s="33"/>
      <c r="QR266" s="33"/>
      <c r="QS266" s="33"/>
      <c r="QT266" s="34"/>
      <c r="QU266" s="33"/>
      <c r="QV266" s="33"/>
      <c r="QW266" s="33"/>
      <c r="QX266" s="34"/>
      <c r="QY266" s="33"/>
      <c r="QZ266" s="33"/>
      <c r="RA266" s="33"/>
      <c r="RB266" s="34"/>
      <c r="RC266" s="33"/>
      <c r="RD266" s="33"/>
      <c r="RE266" s="33"/>
      <c r="RF266" s="34"/>
      <c r="RG266" s="33"/>
      <c r="RH266" s="33"/>
      <c r="RI266" s="33"/>
      <c r="RJ266" s="34"/>
      <c r="RK266" s="33"/>
      <c r="RL266" s="33"/>
      <c r="RM266" s="33"/>
      <c r="RN266" s="34"/>
      <c r="RO266" s="33"/>
      <c r="RP266" s="33"/>
      <c r="RQ266" s="33"/>
      <c r="RR266" s="34"/>
      <c r="RS266" s="33"/>
      <c r="RT266" s="33"/>
      <c r="RU266" s="33"/>
      <c r="RV266" s="34"/>
      <c r="RW266" s="33"/>
      <c r="RX266" s="33"/>
      <c r="RY266" s="33"/>
      <c r="RZ266" s="34"/>
      <c r="SA266" s="33"/>
      <c r="SB266" s="33"/>
      <c r="SC266" s="33"/>
      <c r="SD266" s="34"/>
      <c r="SE266" s="33"/>
      <c r="SF266" s="33"/>
      <c r="SG266" s="33"/>
      <c r="SH266" s="34"/>
      <c r="SI266" s="33"/>
      <c r="SJ266" s="33"/>
      <c r="SK266" s="33"/>
      <c r="SL266" s="34"/>
      <c r="SM266" s="33"/>
      <c r="SN266" s="33"/>
      <c r="SO266" s="33"/>
      <c r="SP266" s="34"/>
      <c r="SQ266" s="33"/>
      <c r="SR266" s="33"/>
      <c r="SS266" s="33"/>
      <c r="ST266" s="34"/>
      <c r="SU266" s="33"/>
      <c r="SV266" s="33"/>
      <c r="SW266" s="33"/>
      <c r="SX266" s="34"/>
      <c r="SY266" s="33"/>
      <c r="SZ266" s="33"/>
      <c r="TA266" s="33"/>
      <c r="TB266" s="34"/>
      <c r="TC266" s="33"/>
      <c r="TD266" s="33"/>
      <c r="TE266" s="33"/>
      <c r="TF266" s="34"/>
      <c r="TG266" s="33"/>
      <c r="TH266" s="33"/>
      <c r="TI266" s="33"/>
      <c r="TJ266" s="34"/>
      <c r="TK266" s="33"/>
      <c r="TL266" s="33"/>
      <c r="TM266" s="33"/>
      <c r="TN266" s="34"/>
      <c r="TO266" s="33"/>
      <c r="TP266" s="33"/>
      <c r="TQ266" s="33"/>
      <c r="TR266" s="34"/>
      <c r="TS266" s="33"/>
      <c r="TT266" s="33"/>
      <c r="TU266" s="33"/>
      <c r="TV266" s="34"/>
      <c r="TW266" s="33"/>
      <c r="TX266" s="33"/>
      <c r="TY266" s="33"/>
      <c r="TZ266" s="34"/>
      <c r="UA266" s="33"/>
      <c r="UB266" s="33"/>
      <c r="UC266" s="33"/>
      <c r="UD266" s="34"/>
      <c r="UE266" s="33"/>
      <c r="UF266" s="33"/>
      <c r="UG266" s="33"/>
      <c r="UH266" s="34"/>
      <c r="UI266" s="33"/>
      <c r="UJ266" s="33"/>
      <c r="UK266" s="33"/>
      <c r="UL266" s="34"/>
      <c r="UM266" s="33"/>
      <c r="UN266" s="33"/>
      <c r="UO266" s="33"/>
      <c r="UP266" s="34"/>
      <c r="UQ266" s="33"/>
      <c r="UR266" s="33"/>
      <c r="US266" s="33"/>
      <c r="UT266" s="34"/>
      <c r="UU266" s="33"/>
      <c r="UV266" s="33"/>
      <c r="UW266" s="33"/>
      <c r="UX266" s="34"/>
      <c r="UY266" s="33"/>
      <c r="UZ266" s="33"/>
      <c r="VA266" s="33"/>
      <c r="VB266" s="34"/>
      <c r="VC266" s="33"/>
      <c r="VD266" s="33"/>
      <c r="VE266" s="33"/>
      <c r="VF266" s="34"/>
      <c r="VG266" s="33"/>
      <c r="VH266" s="33"/>
      <c r="VI266" s="33"/>
      <c r="VJ266" s="34"/>
      <c r="VK266" s="33"/>
      <c r="VL266" s="33"/>
      <c r="VM266" s="33"/>
      <c r="VN266" s="34"/>
      <c r="VO266" s="33"/>
      <c r="VP266" s="33"/>
      <c r="VQ266" s="33"/>
      <c r="VR266" s="34"/>
      <c r="VS266" s="33"/>
      <c r="VT266" s="33"/>
      <c r="VU266" s="33"/>
      <c r="VV266" s="34"/>
      <c r="VW266" s="33"/>
      <c r="VX266" s="33"/>
      <c r="VY266" s="33"/>
      <c r="VZ266" s="34"/>
      <c r="WA266" s="33"/>
      <c r="WB266" s="33"/>
      <c r="WC266" s="33"/>
      <c r="WD266" s="34"/>
      <c r="WE266" s="33"/>
      <c r="WF266" s="33"/>
      <c r="WG266" s="33"/>
      <c r="WH266" s="34"/>
      <c r="WI266" s="33"/>
      <c r="WJ266" s="33"/>
      <c r="WK266" s="33"/>
      <c r="WL266" s="34"/>
      <c r="WM266" s="33"/>
      <c r="WN266" s="33"/>
      <c r="WO266" s="33"/>
      <c r="WP266" s="34"/>
      <c r="WQ266" s="33"/>
      <c r="WR266" s="33"/>
      <c r="WS266" s="33"/>
      <c r="WT266" s="34"/>
      <c r="WU266" s="33"/>
      <c r="WV266" s="33"/>
      <c r="WW266" s="33"/>
      <c r="WX266" s="34"/>
      <c r="WY266" s="33"/>
      <c r="WZ266" s="33"/>
      <c r="XA266" s="33"/>
      <c r="XB266" s="34"/>
      <c r="XC266" s="33"/>
      <c r="XD266" s="33"/>
      <c r="XE266" s="33"/>
      <c r="XF266" s="34"/>
      <c r="XG266" s="33"/>
      <c r="XH266" s="33"/>
      <c r="XI266" s="33"/>
      <c r="XJ266" s="34"/>
      <c r="XK266" s="33"/>
      <c r="XL266" s="33"/>
      <c r="XM266" s="33"/>
      <c r="XN266" s="34"/>
      <c r="XO266" s="33"/>
      <c r="XP266" s="33"/>
      <c r="XQ266" s="33"/>
      <c r="XR266" s="34"/>
      <c r="XS266" s="33"/>
      <c r="XT266" s="33"/>
      <c r="XU266" s="33"/>
      <c r="XV266" s="34"/>
      <c r="XW266" s="33"/>
      <c r="XX266" s="33"/>
      <c r="XY266" s="33"/>
      <c r="XZ266" s="34"/>
      <c r="YA266" s="33"/>
      <c r="YB266" s="33"/>
      <c r="YC266" s="33"/>
      <c r="YD266" s="34"/>
      <c r="YE266" s="33"/>
      <c r="YF266" s="33"/>
      <c r="YG266" s="33"/>
      <c r="YH266" s="34"/>
      <c r="YI266" s="33"/>
      <c r="YJ266" s="33"/>
      <c r="YK266" s="33"/>
      <c r="YL266" s="34"/>
      <c r="YM266" s="33"/>
      <c r="YN266" s="33"/>
      <c r="YO266" s="33"/>
      <c r="YP266" s="34"/>
      <c r="YQ266" s="33"/>
      <c r="YR266" s="33"/>
      <c r="YS266" s="33"/>
      <c r="YT266" s="34"/>
      <c r="YU266" s="33"/>
      <c r="YV266" s="33"/>
      <c r="YW266" s="33"/>
      <c r="YX266" s="34"/>
      <c r="YY266" s="33"/>
      <c r="YZ266" s="33"/>
      <c r="ZA266" s="33"/>
      <c r="ZB266" s="34"/>
      <c r="ZC266" s="33"/>
      <c r="ZD266" s="33"/>
      <c r="ZE266" s="33"/>
      <c r="ZF266" s="34"/>
      <c r="ZG266" s="33"/>
      <c r="ZH266" s="33"/>
      <c r="ZI266" s="33"/>
      <c r="ZJ266" s="34"/>
      <c r="ZK266" s="33"/>
      <c r="ZL266" s="33"/>
      <c r="ZM266" s="33"/>
      <c r="ZN266" s="34"/>
      <c r="ZO266" s="33"/>
      <c r="ZP266" s="33"/>
      <c r="ZQ266" s="33"/>
      <c r="ZR266" s="34"/>
      <c r="ZS266" s="33"/>
      <c r="ZT266" s="33"/>
      <c r="ZU266" s="33"/>
      <c r="ZV266" s="34"/>
      <c r="ZW266" s="33"/>
      <c r="ZX266" s="33"/>
      <c r="ZY266" s="33"/>
      <c r="ZZ266" s="34"/>
      <c r="AAA266" s="33"/>
      <c r="AAB266" s="33"/>
      <c r="AAC266" s="33"/>
      <c r="AAD266" s="34"/>
      <c r="AAE266" s="33"/>
      <c r="AAF266" s="33"/>
      <c r="AAG266" s="33"/>
      <c r="AAH266" s="34"/>
      <c r="AAI266" s="33"/>
      <c r="AAJ266" s="33"/>
      <c r="AAK266" s="33"/>
      <c r="AAL266" s="34"/>
      <c r="AAM266" s="33"/>
      <c r="AAN266" s="33"/>
      <c r="AAO266" s="33"/>
      <c r="AAP266" s="34"/>
      <c r="AAQ266" s="33"/>
      <c r="AAR266" s="33"/>
      <c r="AAS266" s="33"/>
      <c r="AAT266" s="34"/>
      <c r="AAU266" s="33"/>
      <c r="AAV266" s="33"/>
      <c r="AAW266" s="33"/>
      <c r="AAX266" s="34"/>
      <c r="AAY266" s="33"/>
      <c r="AAZ266" s="33"/>
      <c r="ABA266" s="33"/>
      <c r="ABB266" s="34"/>
      <c r="ABC266" s="33"/>
      <c r="ABD266" s="33"/>
      <c r="ABE266" s="33"/>
      <c r="ABF266" s="34"/>
      <c r="ABG266" s="33"/>
      <c r="ABH266" s="33"/>
      <c r="ABI266" s="33"/>
      <c r="ABJ266" s="34"/>
      <c r="ABK266" s="33"/>
      <c r="ABL266" s="33"/>
      <c r="ABM266" s="33"/>
      <c r="ABN266" s="34"/>
      <c r="ABO266" s="33"/>
      <c r="ABP266" s="33"/>
      <c r="ABQ266" s="33"/>
      <c r="ABR266" s="34"/>
      <c r="ABS266" s="33"/>
      <c r="ABT266" s="33"/>
      <c r="ABU266" s="33"/>
      <c r="ABV266" s="34"/>
      <c r="ABW266" s="33"/>
      <c r="ABX266" s="33"/>
      <c r="ABY266" s="33"/>
      <c r="ABZ266" s="34"/>
      <c r="ACA266" s="33"/>
      <c r="ACB266" s="33"/>
      <c r="ACC266" s="33"/>
      <c r="ACD266" s="34"/>
      <c r="ACE266" s="33"/>
      <c r="ACF266" s="33"/>
      <c r="ACG266" s="33"/>
      <c r="ACH266" s="34"/>
      <c r="ACI266" s="33"/>
      <c r="ACJ266" s="33"/>
      <c r="ACK266" s="33"/>
      <c r="ACL266" s="34"/>
      <c r="ACM266" s="33"/>
      <c r="ACN266" s="33"/>
      <c r="ACO266" s="33"/>
      <c r="ACP266" s="34"/>
      <c r="ACQ266" s="33"/>
      <c r="ACR266" s="33"/>
      <c r="ACS266" s="33"/>
      <c r="ACT266" s="34"/>
      <c r="ACU266" s="33"/>
      <c r="ACV266" s="33"/>
      <c r="ACW266" s="33"/>
      <c r="ACX266" s="34"/>
      <c r="ACY266" s="33"/>
      <c r="ACZ266" s="33"/>
      <c r="ADA266" s="33"/>
      <c r="ADB266" s="34"/>
      <c r="ADC266" s="33"/>
      <c r="ADD266" s="33"/>
      <c r="ADE266" s="33"/>
      <c r="ADF266" s="34"/>
      <c r="ADG266" s="33"/>
      <c r="ADH266" s="33"/>
      <c r="ADI266" s="33"/>
      <c r="ADJ266" s="34"/>
      <c r="ADK266" s="33"/>
      <c r="ADL266" s="33"/>
      <c r="ADM266" s="33"/>
      <c r="ADN266" s="34"/>
      <c r="ADO266" s="33"/>
      <c r="ADP266" s="33"/>
      <c r="ADQ266" s="33"/>
      <c r="ADR266" s="34"/>
      <c r="ADS266" s="33"/>
      <c r="ADT266" s="33"/>
      <c r="ADU266" s="33"/>
      <c r="ADV266" s="34"/>
      <c r="ADW266" s="33"/>
      <c r="ADX266" s="33"/>
      <c r="ADY266" s="33"/>
      <c r="ADZ266" s="34"/>
      <c r="AEA266" s="33"/>
      <c r="AEB266" s="33"/>
      <c r="AEC266" s="33"/>
      <c r="AED266" s="34"/>
      <c r="AEE266" s="33"/>
      <c r="AEF266" s="33"/>
      <c r="AEG266" s="33"/>
      <c r="AEH266" s="34"/>
      <c r="AEI266" s="33"/>
      <c r="AEJ266" s="33"/>
      <c r="AEK266" s="33"/>
      <c r="AEL266" s="34"/>
      <c r="AEM266" s="33"/>
      <c r="AEN266" s="33"/>
      <c r="AEO266" s="33"/>
      <c r="AEP266" s="34"/>
      <c r="AEQ266" s="33"/>
      <c r="AER266" s="33"/>
      <c r="AES266" s="33"/>
      <c r="AET266" s="34"/>
      <c r="AEU266" s="33"/>
      <c r="AEV266" s="33"/>
      <c r="AEW266" s="33"/>
      <c r="AEX266" s="34"/>
      <c r="AEY266" s="33"/>
      <c r="AEZ266" s="33"/>
      <c r="AFA266" s="33"/>
      <c r="AFB266" s="34"/>
      <c r="AFC266" s="33"/>
      <c r="AFD266" s="33"/>
      <c r="AFE266" s="33"/>
      <c r="AFF266" s="34"/>
      <c r="AFG266" s="33"/>
      <c r="AFH266" s="33"/>
      <c r="AFI266" s="33"/>
      <c r="AFJ266" s="34"/>
      <c r="AFK266" s="33"/>
      <c r="AFL266" s="33"/>
      <c r="AFM266" s="33"/>
      <c r="AFN266" s="34"/>
      <c r="AFO266" s="33"/>
      <c r="AFP266" s="33"/>
      <c r="AFQ266" s="33"/>
      <c r="AFR266" s="34"/>
      <c r="AFS266" s="33"/>
      <c r="AFT266" s="33"/>
      <c r="AFU266" s="33"/>
      <c r="AFV266" s="34"/>
      <c r="AFW266" s="33"/>
      <c r="AFX266" s="33"/>
      <c r="AFY266" s="33"/>
      <c r="AFZ266" s="34"/>
      <c r="AGA266" s="33"/>
      <c r="AGB266" s="33"/>
      <c r="AGC266" s="33"/>
      <c r="AGD266" s="34"/>
      <c r="AGE266" s="33"/>
      <c r="AGF266" s="33"/>
      <c r="AGG266" s="33"/>
      <c r="AGH266" s="33"/>
      <c r="AGI266" s="33"/>
      <c r="AGJ266" s="34"/>
      <c r="AGK266" s="33"/>
      <c r="AGL266" s="33"/>
      <c r="AGM266" s="33"/>
      <c r="AGN266" s="33"/>
      <c r="AGO266" s="34"/>
      <c r="AGP266" s="34"/>
      <c r="AGQ266" s="33"/>
      <c r="AGR266" s="33"/>
      <c r="AGS266" s="33"/>
      <c r="AGT266" s="33"/>
      <c r="AGU266" s="34"/>
      <c r="AGV266" s="34"/>
      <c r="AGW266" s="33"/>
      <c r="AGX266" s="33"/>
      <c r="AGY266" s="33"/>
      <c r="AGZ266" s="33"/>
      <c r="AHA266" s="34"/>
      <c r="AHB266" s="34"/>
      <c r="AHC266" s="33"/>
      <c r="AHD266" s="33"/>
      <c r="AHE266" s="33"/>
      <c r="AHF266" s="33"/>
      <c r="AHG266" s="34"/>
      <c r="AHH266" s="34"/>
      <c r="AHI266" s="33"/>
      <c r="AHJ266" s="33"/>
      <c r="AHK266" s="33"/>
      <c r="AHL266" s="33"/>
      <c r="AHM266" s="34"/>
      <c r="AHN266" s="34"/>
      <c r="AHO266" s="33"/>
      <c r="AHP266" s="33"/>
      <c r="AHQ266" s="33"/>
      <c r="AHR266" s="34"/>
      <c r="AHS266" s="33"/>
      <c r="AHT266" s="33"/>
      <c r="AHU266" s="33"/>
      <c r="AHV266" s="34"/>
      <c r="AHW266" s="33"/>
      <c r="AHX266" s="33"/>
      <c r="AHY266" s="33"/>
      <c r="AHZ266" s="34"/>
      <c r="AIA266" s="33"/>
      <c r="AIB266" s="33"/>
      <c r="AIC266" s="33"/>
      <c r="AID266" s="34"/>
      <c r="AIE266" s="33"/>
      <c r="AIF266" s="33"/>
      <c r="AIG266" s="33"/>
      <c r="AIH266" s="34"/>
    </row>
    <row r="267" spans="1:918" s="5" customFormat="1" outlineLevel="1" x14ac:dyDescent="0.25">
      <c r="A267" s="35">
        <v>1</v>
      </c>
      <c r="B267" s="50" t="s">
        <v>149</v>
      </c>
      <c r="C267" s="37"/>
      <c r="D267" s="35"/>
      <c r="E267" s="35"/>
      <c r="F267" s="35"/>
      <c r="G267" s="38"/>
      <c r="H267" s="38"/>
      <c r="I267" s="38"/>
      <c r="J267" s="38"/>
      <c r="K267" s="57" t="s">
        <v>399</v>
      </c>
      <c r="L267" s="57" t="s">
        <v>399</v>
      </c>
      <c r="M267" s="57" t="s">
        <v>399</v>
      </c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37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7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7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7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7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7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>IF(COUNTIFS($C$7:$AGE$7,"="&amp;$AGK$5,$C267:$AGE267,"б")=0,"",COUNTIFS($C$7:$AGE$7,"="&amp;$AGK$5,$C267:$AGE267,"б"))</f>
        <v/>
      </c>
      <c r="AGG267" s="43" t="str">
        <f>IF(COUNTIFS($C$7:$AGE$7,"="&amp;$AGK$5,$C267:$AGE267,"у")=0,"",COUNTIFS($C$7:$AGE$7,"="&amp;$AGK$5,$C267:$AGE267,"у"))</f>
        <v/>
      </c>
      <c r="AGH267" s="35" t="str">
        <f t="shared" ref="AGH267:AGH276" si="903">IF(COUNTIFS($C$7:$AGE$7,"="&amp;$AGK$1,$C267:$AGE267,"н")=0,"",COUNTIFS($C$7:$AGE$7,"="&amp;$AGK$1,$C267:$AGE267,"н"))</f>
        <v/>
      </c>
      <c r="AGL267" s="36" t="str">
        <f>IF(COUNTIFS($C$6:$AGE$6,9,$C267:$AGE267,"б")=0,"",COUNTIFS($C$6:$AGE$6,9,$C267:$AGE267,"б"))</f>
        <v/>
      </c>
      <c r="AGM267" s="36" t="str">
        <f t="shared" ref="AGM267:AGM276" si="904">IF(COUNTIFS($C$6:$AGE$6,9,$C267:$AGE267,"у")=0,"",COUNTIFS($C$6:$AGE$6,9,$C267:$AGE267,"у"))</f>
        <v/>
      </c>
      <c r="AGN267" s="39">
        <f>IF(COUNTIFS($C$6:$AGE$6,9,$C267:$AGE267,"н")=0,"",COUNTIFS($C$6:$AGE$6,9,$C267:$AGE267,"н"))</f>
        <v>3</v>
      </c>
      <c r="AGO267" s="36" t="str">
        <f>IF(COUNTIFS($C$6:$AGE$6,10,$C267:$AGE267,"б")=0,"",COUNTIFS($C$6:$AGE$6,10,$C267:$AGE267,"б"))</f>
        <v/>
      </c>
      <c r="AGP267" s="36" t="str">
        <f t="shared" ref="AGP267:AGP276" si="905">IF(COUNTIFS($C$6:$AGE$6,10,$C267:$AGE267,"у")=0,"",COUNTIFS($C$6:$AGE$6,10,$C267:$AGE267,"у"))</f>
        <v/>
      </c>
      <c r="AGQ267" s="39" t="str">
        <f>IF(COUNTIFS($C$6:$AGE$6,10,$C267:$AGE267,"н")=0,"",COUNTIFS($C$6:$AGE$6,10,$C267:$AGE267,"н"))</f>
        <v/>
      </c>
      <c r="AGR267" s="36" t="str">
        <f>IF(COUNTIFS($C$6:$AGE$6,11,$C267:$AGE267,"б")=0,"",COUNTIFS($C$6:$AGE$6,11,$C267:$AGE267,"б"))</f>
        <v/>
      </c>
      <c r="AGS267" s="36" t="str">
        <f t="shared" ref="AGS267:AGS276" si="906">IF(COUNTIFS($C$6:$AGE$6,11,$C267:$AGE267,"у")=0,"",COUNTIFS($C$6:$AGE$6,11,$C267:$AGE267,"у"))</f>
        <v/>
      </c>
      <c r="AGT267" s="39" t="str">
        <f>IF(COUNTIFS($C$6:$AGE$6,11,$C267:$AGE267,"н")=0,"",COUNTIFS($C$6:$AGE$6,11,$C267:$AGE267,"н"))</f>
        <v/>
      </c>
      <c r="AGU267" s="36" t="str">
        <f>IF(COUNTIFS($C$6:$AGE$6,12,$C267:$AGE267,"б")=0,"",COUNTIFS($C$6:$AGE$6,12,$C267:$AGE267,"б"))</f>
        <v/>
      </c>
      <c r="AGV267" s="36" t="str">
        <f t="shared" ref="AGV267:AGV276" si="907">IF(COUNTIFS($C$6:$AGE$6,12,$C267:$AGE267,"у")=0,"",COUNTIFS($C$6:$AGE$6,12,$C267:$AGE267,"у"))</f>
        <v/>
      </c>
      <c r="AGW267" s="39" t="str">
        <f>IF(COUNTIFS($C$6:$AGE$6,12,$C267:$AGE267,"н")=0,"",COUNTIFS($C$6:$AGE$6,12,$C267:$AGE267,"н"))</f>
        <v/>
      </c>
      <c r="AGX267" s="36" t="str">
        <f>IF(COUNTIFS($C$6:$AGE$6,1,$C267:$AGE267,"б")=0,"",COUNTIFS($C$6:$AGE$6,1,$C267:$AGE267,"б"))</f>
        <v/>
      </c>
      <c r="AGY267" s="36" t="str">
        <f t="shared" ref="AGY267:AGY276" si="908">IF(COUNTIFS($C$6:$AGE$6,1,$C267:$AGE267,"у")=0,"",COUNTIFS($C$6:$AGE$6,1,$C267:$AGE267,"у"))</f>
        <v/>
      </c>
      <c r="AGZ267" s="39" t="str">
        <f>IF(COUNTIFS($C$6:$AGE$6,1,$C267:$AGE267,"н")=0,"",COUNTIFS($C$6:$AGE$6,1,$C267:$AGE267,"н"))</f>
        <v/>
      </c>
      <c r="AHA267" s="36" t="str">
        <f>IF(COUNTIFS($C$6:$AGE$6,2,$C267:$AGE267,"б")=0,"",COUNTIFS($C$6:$AGE$6,2,$C267:$AGE267,"б"))</f>
        <v/>
      </c>
      <c r="AHB267" s="36" t="str">
        <f t="shared" ref="AHB267:AHB276" si="909">IF(COUNTIFS($C$6:$AGE$6,2,$C267:$AGE267,"у")=0,"",COUNTIFS($C$6:$AGE$6,2,$C267:$AGE267,"у"))</f>
        <v/>
      </c>
      <c r="AHC267" s="39" t="str">
        <f>IF(COUNTIFS($C$6:$AGE$6,2,$C267:$AGE267,"н")=0,"",COUNTIFS($C$6:$AGE$6,2,$C267:$AGE267,"н"))</f>
        <v/>
      </c>
      <c r="AHD267" s="36" t="str">
        <f>IF(COUNTIFS($C$6:$AGE$6,3,$C267:$AGE267,"б")=0,"",COUNTIFS($C$6:$AGE$6,3,$C267:$AGE267,"б"))</f>
        <v/>
      </c>
      <c r="AHE267" s="36" t="str">
        <f t="shared" ref="AHE267:AHE276" si="910">IF(COUNTIFS($C$6:$AGE$6,3,$C267:$AGE267,"у")=0,"",COUNTIFS($C$6:$AGE$6,3,$C267:$AGE267,"у"))</f>
        <v/>
      </c>
      <c r="AHF267" s="39" t="str">
        <f>IF(COUNTIFS($C$6:$AGE$6,3,$C267:$AGE267,"н")=0,"",COUNTIFS($C$6:$AGE$6,3,$C267:$AGE267,"н"))</f>
        <v/>
      </c>
      <c r="AHG267" s="36" t="str">
        <f>IF(COUNTIFS($C$6:$AGE$6,4,$C267:$AGE267,"б")=0,"",COUNTIFS($C$6:$AGE$6,4,$C267:$AGE267,"б"))</f>
        <v/>
      </c>
      <c r="AHH267" s="36" t="str">
        <f t="shared" ref="AHH267:AHH276" si="911">IF(COUNTIFS($C$6:$AGE$6,4,$C267:$AGE267,"у")=0,"",COUNTIFS($C$6:$AGE$6,4,$C267:$AGE267,"у"))</f>
        <v/>
      </c>
      <c r="AHI267" s="39" t="str">
        <f>IF(COUNTIFS($C$6:$AGE$6,4,$C267:$AGE267,"н")=0,"",COUNTIFS($C$6:$AGE$6,4,$C267:$AGE267,"н"))</f>
        <v/>
      </c>
      <c r="AHJ267" s="36" t="str">
        <f>IF(COUNTIFS($C$6:$AGE$6,5,$C267:$AGE267,"б")=0,"",COUNTIFS($C$6:$AGE$6,5,$C267:$AGE267,"б"))</f>
        <v/>
      </c>
      <c r="AHK267" s="36" t="str">
        <f t="shared" ref="AHK267:AHK276" si="912">IF(COUNTIFS($C$6:$AGE$6,5,$C267:$AGE267,"у")=0,"",COUNTIFS($C$6:$AGE$6,5,$C267:$AGE267,"у"))</f>
        <v/>
      </c>
      <c r="AHL267" s="39" t="str">
        <f>IF(COUNTIFS($C$6:$AGE$6,5,$C267:$AGE267,"н")=0,"",COUNTIFS($C$6:$AGE$6,5,$C267:$AGE267,"н"))</f>
        <v/>
      </c>
      <c r="AHM267" s="36" t="str">
        <f>IF(COUNTIFS($C$6:$AGE$6,6,$C267:$AGE267,"б")=0,"",COUNTIFS($C$6:$AGE$6,6,$C267:$AGE267,"б"))</f>
        <v/>
      </c>
      <c r="AHN267" s="36" t="str">
        <f t="shared" ref="AHN267:AHN276" si="913">IF(COUNTIFS($C$6:$AGE$6,6,$C267:$AGE267,"у")=0,"",COUNTIFS($C$6:$AGE$6,6,$C267:$AGE267,"у"))</f>
        <v/>
      </c>
      <c r="AHO267" s="39" t="str">
        <f>IF(COUNTIFS($C$6:$AGE$6,6,$C267:$AGE267,"н")=0,"",COUNTIFS($C$6:$AGE$6,6,$C267:$AGE267,"н"))</f>
        <v/>
      </c>
    </row>
    <row r="268" spans="1:918" s="5" customFormat="1" outlineLevel="1" x14ac:dyDescent="0.25">
      <c r="A268" s="35">
        <f>A267+1</f>
        <v>2</v>
      </c>
      <c r="B268" s="50" t="s">
        <v>150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38"/>
      <c r="AO268" s="38"/>
      <c r="AP268" s="38"/>
      <c r="AQ268" s="37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7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7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7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7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7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ref="AGF268:AGF276" si="914">IF(COUNTIFS($C$7:$AGE$7,"="&amp;$AGK$1,$C268:$AGE268,"б")=0,"",COUNTIFS($C$7:$AGE$7,"="&amp;$AGK$1,$C268:$AGE268,"б"))</f>
        <v/>
      </c>
      <c r="AGG268" s="43" t="str">
        <f t="shared" ref="AGG268:AGG276" si="915">IF(COUNTIFS($C$7:$AGE$7,"="&amp;$AGK$1,$C268:$AGE268,"у")=0,"",COUNTIFS($C$7:$AGE$7,"="&amp;$AGK$1,$C268:$AGE268,"у"))</f>
        <v/>
      </c>
      <c r="AGH268" s="35" t="str">
        <f t="shared" si="903"/>
        <v/>
      </c>
      <c r="AGL268" s="36" t="str">
        <f t="shared" ref="AGL268:AGL276" si="916">IF(COUNTIFS($C$6:$AGE$6,9,$C268:$AGE268,"б")=0,"",COUNTIFS($C$6:$AGE$6,9,$C268:$AGE268,"б"))</f>
        <v/>
      </c>
      <c r="AGM268" s="36" t="str">
        <f t="shared" si="904"/>
        <v/>
      </c>
      <c r="AGN268" s="39" t="str">
        <f t="shared" ref="AGN268:AGN276" si="917">IF(COUNTIFS($C$6:$AGE$6,9,$C268:$AGE268,"н")=0,"",COUNTIFS($C$6:$AGE$6,9,$C268:$AGE268,"н"))</f>
        <v/>
      </c>
      <c r="AGO268" s="36" t="str">
        <f t="shared" ref="AGO268:AGO276" si="918">IF(COUNTIFS($C$6:$AGE$6,10,$C268:$AGE268,"б")=0,"",COUNTIFS($C$6:$AGE$6,10,$C268:$AGE268,"б"))</f>
        <v/>
      </c>
      <c r="AGP268" s="36" t="str">
        <f t="shared" si="905"/>
        <v/>
      </c>
      <c r="AGQ268" s="39" t="str">
        <f t="shared" ref="AGQ268:AGQ276" si="919">IF(COUNTIFS($C$6:$AGE$6,10,$C268:$AGE268,"н")=0,"",COUNTIFS($C$6:$AGE$6,10,$C268:$AGE268,"н"))</f>
        <v/>
      </c>
      <c r="AGR268" s="36" t="str">
        <f t="shared" ref="AGR268:AGR276" si="920">IF(COUNTIFS($C$6:$AGE$6,11,$C268:$AGE268,"б")=0,"",COUNTIFS($C$6:$AGE$6,11,$C268:$AGE268,"б"))</f>
        <v/>
      </c>
      <c r="AGS268" s="36" t="str">
        <f t="shared" si="906"/>
        <v/>
      </c>
      <c r="AGT268" s="39" t="str">
        <f t="shared" ref="AGT268:AGT276" si="921">IF(COUNTIFS($C$6:$AGE$6,11,$C268:$AGE268,"н")=0,"",COUNTIFS($C$6:$AGE$6,11,$C268:$AGE268,"н"))</f>
        <v/>
      </c>
      <c r="AGU268" s="36" t="str">
        <f t="shared" ref="AGU268:AGU276" si="922">IF(COUNTIFS($C$6:$AGE$6,12,$C268:$AGE268,"б")=0,"",COUNTIFS($C$6:$AGE$6,12,$C268:$AGE268,"б"))</f>
        <v/>
      </c>
      <c r="AGV268" s="36" t="str">
        <f t="shared" si="907"/>
        <v/>
      </c>
      <c r="AGW268" s="39" t="str">
        <f t="shared" ref="AGW268:AGW276" si="923">IF(COUNTIFS($C$6:$AGE$6,12,$C268:$AGE268,"н")=0,"",COUNTIFS($C$6:$AGE$6,12,$C268:$AGE268,"н"))</f>
        <v/>
      </c>
      <c r="AGX268" s="36" t="str">
        <f t="shared" ref="AGX268:AGX276" si="924">IF(COUNTIFS($C$6:$AGE$6,1,$C268:$AGE268,"б")=0,"",COUNTIFS($C$6:$AGE$6,1,$C268:$AGE268,"б"))</f>
        <v/>
      </c>
      <c r="AGY268" s="36" t="str">
        <f t="shared" si="908"/>
        <v/>
      </c>
      <c r="AGZ268" s="39" t="str">
        <f t="shared" ref="AGZ268:AGZ276" si="925">IF(COUNTIFS($C$6:$AGE$6,1,$C268:$AGE268,"н")=0,"",COUNTIFS($C$6:$AGE$6,1,$C268:$AGE268,"н"))</f>
        <v/>
      </c>
      <c r="AHA268" s="36" t="str">
        <f t="shared" ref="AHA268:AHA276" si="926">IF(COUNTIFS($C$6:$AGE$6,2,$C268:$AGE268,"б")=0,"",COUNTIFS($C$6:$AGE$6,2,$C268:$AGE268,"б"))</f>
        <v/>
      </c>
      <c r="AHB268" s="36" t="str">
        <f t="shared" si="909"/>
        <v/>
      </c>
      <c r="AHC268" s="39" t="str">
        <f t="shared" ref="AHC268:AHC276" si="927">IF(COUNTIFS($C$6:$AGE$6,2,$C268:$AGE268,"н")=0,"",COUNTIFS($C$6:$AGE$6,2,$C268:$AGE268,"н"))</f>
        <v/>
      </c>
      <c r="AHD268" s="36" t="str">
        <f t="shared" ref="AHD268:AHD276" si="928">IF(COUNTIFS($C$6:$AGE$6,3,$C268:$AGE268,"б")=0,"",COUNTIFS($C$6:$AGE$6,3,$C268:$AGE268,"б"))</f>
        <v/>
      </c>
      <c r="AHE268" s="36" t="str">
        <f t="shared" si="910"/>
        <v/>
      </c>
      <c r="AHF268" s="39" t="str">
        <f t="shared" ref="AHF268:AHF276" si="929">IF(COUNTIFS($C$6:$AGE$6,3,$C268:$AGE268,"н")=0,"",COUNTIFS($C$6:$AGE$6,3,$C268:$AGE268,"н"))</f>
        <v/>
      </c>
      <c r="AHG268" s="36" t="str">
        <f t="shared" ref="AHG268:AHG276" si="930">IF(COUNTIFS($C$6:$AGE$6,4,$C268:$AGE268,"б")=0,"",COUNTIFS($C$6:$AGE$6,4,$C268:$AGE268,"б"))</f>
        <v/>
      </c>
      <c r="AHH268" s="36" t="str">
        <f t="shared" si="911"/>
        <v/>
      </c>
      <c r="AHI268" s="39" t="str">
        <f t="shared" ref="AHI268:AHI276" si="931">IF(COUNTIFS($C$6:$AGE$6,4,$C268:$AGE268,"н")=0,"",COUNTIFS($C$6:$AGE$6,4,$C268:$AGE268,"н"))</f>
        <v/>
      </c>
      <c r="AHJ268" s="36" t="str">
        <f t="shared" ref="AHJ268:AHJ276" si="932">IF(COUNTIFS($C$6:$AGE$6,5,$C268:$AGE268,"б")=0,"",COUNTIFS($C$6:$AGE$6,5,$C268:$AGE268,"б"))</f>
        <v/>
      </c>
      <c r="AHK268" s="36" t="str">
        <f t="shared" si="912"/>
        <v/>
      </c>
      <c r="AHL268" s="39" t="str">
        <f t="shared" ref="AHL268:AHL276" si="933">IF(COUNTIFS($C$6:$AGE$6,5,$C268:$AGE268,"н")=0,"",COUNTIFS($C$6:$AGE$6,5,$C268:$AGE268,"н"))</f>
        <v/>
      </c>
      <c r="AHM268" s="36" t="str">
        <f t="shared" ref="AHM268:AHM276" si="934">IF(COUNTIFS($C$6:$AGE$6,6,$C268:$AGE268,"б")=0,"",COUNTIFS($C$6:$AGE$6,6,$C268:$AGE268,"б"))</f>
        <v/>
      </c>
      <c r="AHN268" s="36" t="str">
        <f t="shared" si="913"/>
        <v/>
      </c>
      <c r="AHO268" s="39" t="str">
        <f t="shared" ref="AHO268:AHO276" si="935">IF(COUNTIFS($C$6:$AGE$6,6,$C268:$AGE268,"н")=0,"",COUNTIFS($C$6:$AGE$6,6,$C268:$AGE268,"н"))</f>
        <v/>
      </c>
    </row>
    <row r="269" spans="1:918" s="5" customFormat="1" outlineLevel="1" x14ac:dyDescent="0.25">
      <c r="A269" s="35">
        <f t="shared" ref="A269:A276" si="936">A268+1</f>
        <v>3</v>
      </c>
      <c r="B269" s="50" t="s">
        <v>151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38"/>
      <c r="AO269" s="38"/>
      <c r="AP269" s="38"/>
      <c r="AQ269" s="37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7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7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7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7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7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 t="str">
        <f t="shared" si="917"/>
        <v/>
      </c>
      <c r="AGO269" s="36" t="str">
        <f t="shared" si="918"/>
        <v/>
      </c>
      <c r="AGP269" s="36" t="str">
        <f t="shared" si="905"/>
        <v/>
      </c>
      <c r="AGQ269" s="39" t="str">
        <f t="shared" si="919"/>
        <v/>
      </c>
      <c r="AGR269" s="36" t="str">
        <f t="shared" si="920"/>
        <v/>
      </c>
      <c r="AGS269" s="36" t="str">
        <f t="shared" si="906"/>
        <v/>
      </c>
      <c r="AGT269" s="39" t="str">
        <f t="shared" si="921"/>
        <v/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4</v>
      </c>
      <c r="B270" s="50" t="s">
        <v>152</v>
      </c>
      <c r="C270" s="37"/>
      <c r="D270" s="35"/>
      <c r="E270" s="35"/>
      <c r="F270" s="35"/>
      <c r="G270" s="38"/>
      <c r="H270" s="38"/>
      <c r="I270" s="38"/>
      <c r="J270" s="38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38"/>
      <c r="AO270" s="38"/>
      <c r="AP270" s="38"/>
      <c r="AQ270" s="37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7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7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7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7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7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 t="str">
        <f t="shared" si="903"/>
        <v/>
      </c>
      <c r="AGL270" s="36" t="str">
        <f t="shared" si="916"/>
        <v/>
      </c>
      <c r="AGM270" s="36" t="str">
        <f t="shared" si="904"/>
        <v/>
      </c>
      <c r="AGN270" s="39" t="str">
        <f t="shared" si="917"/>
        <v/>
      </c>
      <c r="AGO270" s="36" t="str">
        <f t="shared" si="918"/>
        <v/>
      </c>
      <c r="AGP270" s="36" t="str">
        <f t="shared" si="905"/>
        <v/>
      </c>
      <c r="AGQ270" s="39" t="str">
        <f t="shared" si="919"/>
        <v/>
      </c>
      <c r="AGR270" s="36" t="str">
        <f t="shared" si="920"/>
        <v/>
      </c>
      <c r="AGS270" s="36" t="str">
        <f t="shared" si="906"/>
        <v/>
      </c>
      <c r="AGT270" s="39" t="str">
        <f t="shared" si="921"/>
        <v/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5</v>
      </c>
      <c r="B271" s="50" t="s">
        <v>153</v>
      </c>
      <c r="C271" s="37"/>
      <c r="D271" s="35"/>
      <c r="E271" s="35"/>
      <c r="F271" s="35"/>
      <c r="G271" s="38"/>
      <c r="H271" s="38"/>
      <c r="I271" s="38"/>
      <c r="J271" s="38"/>
      <c r="K271" s="57" t="s">
        <v>399</v>
      </c>
      <c r="L271" s="57" t="s">
        <v>399</v>
      </c>
      <c r="M271" s="57" t="s">
        <v>399</v>
      </c>
      <c r="N271" s="57"/>
      <c r="O271" s="57"/>
      <c r="P271" s="57"/>
      <c r="Q271" s="57"/>
      <c r="R271" s="57"/>
      <c r="S271" s="57" t="s">
        <v>399</v>
      </c>
      <c r="T271" s="57" t="s">
        <v>399</v>
      </c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 t="s">
        <v>399</v>
      </c>
      <c r="AJ271" s="57" t="s">
        <v>399</v>
      </c>
      <c r="AK271" s="57" t="s">
        <v>399</v>
      </c>
      <c r="AL271" s="57"/>
      <c r="AM271" s="57" t="s">
        <v>399</v>
      </c>
      <c r="AN271" s="38"/>
      <c r="AO271" s="38"/>
      <c r="AP271" s="38"/>
      <c r="AQ271" s="37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7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7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7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7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7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>
        <f t="shared" si="903"/>
        <v>4</v>
      </c>
      <c r="AGL271" s="36" t="str">
        <f t="shared" si="916"/>
        <v/>
      </c>
      <c r="AGM271" s="36" t="str">
        <f t="shared" si="904"/>
        <v/>
      </c>
      <c r="AGN271" s="39">
        <f t="shared" si="917"/>
        <v>9</v>
      </c>
      <c r="AGO271" s="36" t="str">
        <f t="shared" si="918"/>
        <v/>
      </c>
      <c r="AGP271" s="36" t="str">
        <f t="shared" si="905"/>
        <v/>
      </c>
      <c r="AGQ271" s="39" t="str">
        <f t="shared" si="919"/>
        <v/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6</v>
      </c>
      <c r="B272" s="50" t="s">
        <v>154</v>
      </c>
      <c r="C272" s="37"/>
      <c r="D272" s="35"/>
      <c r="E272" s="35"/>
      <c r="F272" s="35"/>
      <c r="G272" s="38"/>
      <c r="H272" s="38"/>
      <c r="I272" s="38"/>
      <c r="J272" s="38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38"/>
      <c r="V272" s="38"/>
      <c r="W272" s="61"/>
      <c r="X272" s="57" t="s">
        <v>399</v>
      </c>
      <c r="Y272" s="57" t="s">
        <v>399</v>
      </c>
      <c r="Z272" s="57" t="s">
        <v>399</v>
      </c>
      <c r="AA272" s="57" t="s">
        <v>399</v>
      </c>
      <c r="AB272" s="57"/>
      <c r="AC272" s="57"/>
      <c r="AD272" s="57"/>
      <c r="AE272" s="57" t="s">
        <v>399</v>
      </c>
      <c r="AF272" s="57" t="s">
        <v>399</v>
      </c>
      <c r="AG272" s="57" t="s">
        <v>399</v>
      </c>
      <c r="AH272" s="57"/>
      <c r="AI272" s="57"/>
      <c r="AJ272" s="57"/>
      <c r="AK272" s="57" t="s">
        <v>399</v>
      </c>
      <c r="AL272" s="57"/>
      <c r="AM272" s="57" t="s">
        <v>399</v>
      </c>
      <c r="AN272" s="38"/>
      <c r="AO272" s="38"/>
      <c r="AP272" s="38"/>
      <c r="AQ272" s="37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7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7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7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7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7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>
        <f t="shared" si="903"/>
        <v>9</v>
      </c>
      <c r="AGL272" s="36" t="str">
        <f t="shared" si="916"/>
        <v/>
      </c>
      <c r="AGM272" s="36" t="str">
        <f t="shared" si="904"/>
        <v/>
      </c>
      <c r="AGN272" s="39">
        <f t="shared" si="917"/>
        <v>9</v>
      </c>
      <c r="AGO272" s="36" t="str">
        <f t="shared" si="918"/>
        <v/>
      </c>
      <c r="AGP272" s="36" t="str">
        <f t="shared" si="905"/>
        <v/>
      </c>
      <c r="AGQ272" s="39" t="str">
        <f t="shared" si="919"/>
        <v/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7</v>
      </c>
      <c r="B273" s="50" t="s">
        <v>155</v>
      </c>
      <c r="C273" s="37"/>
      <c r="D273" s="35"/>
      <c r="E273" s="35"/>
      <c r="F273" s="35"/>
      <c r="G273" s="38"/>
      <c r="H273" s="38"/>
      <c r="I273" s="38"/>
      <c r="J273" s="38"/>
      <c r="K273" s="57"/>
      <c r="L273" s="57"/>
      <c r="M273" s="57"/>
      <c r="N273" s="57"/>
      <c r="O273" s="57" t="s">
        <v>399</v>
      </c>
      <c r="P273" s="57" t="s">
        <v>399</v>
      </c>
      <c r="Q273" s="57"/>
      <c r="R273" s="57"/>
      <c r="S273" s="57"/>
      <c r="T273" s="57"/>
      <c r="U273" s="38"/>
      <c r="V273" s="38"/>
      <c r="W273" s="61"/>
      <c r="X273" s="57"/>
      <c r="Y273" s="57"/>
      <c r="Z273" s="57"/>
      <c r="AA273" s="57" t="s">
        <v>399</v>
      </c>
      <c r="AB273" s="57"/>
      <c r="AC273" s="57"/>
      <c r="AD273" s="57"/>
      <c r="AE273" s="57" t="s">
        <v>399</v>
      </c>
      <c r="AF273" s="57" t="s">
        <v>399</v>
      </c>
      <c r="AG273" s="57" t="s">
        <v>399</v>
      </c>
      <c r="AH273" s="57"/>
      <c r="AI273" s="57"/>
      <c r="AJ273" s="57"/>
      <c r="AK273" s="57" t="s">
        <v>399</v>
      </c>
      <c r="AL273" s="57"/>
      <c r="AM273" s="57" t="s">
        <v>399</v>
      </c>
      <c r="AN273" s="38"/>
      <c r="AO273" s="38"/>
      <c r="AP273" s="38"/>
      <c r="AQ273" s="37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7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7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7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7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7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>
        <f t="shared" si="903"/>
        <v>6</v>
      </c>
      <c r="AGL273" s="36" t="str">
        <f t="shared" si="916"/>
        <v/>
      </c>
      <c r="AGM273" s="36" t="str">
        <f t="shared" si="904"/>
        <v/>
      </c>
      <c r="AGN273" s="39">
        <f t="shared" si="917"/>
        <v>8</v>
      </c>
      <c r="AGO273" s="36" t="str">
        <f t="shared" si="918"/>
        <v/>
      </c>
      <c r="AGP273" s="36" t="str">
        <f t="shared" si="905"/>
        <v/>
      </c>
      <c r="AGQ273" s="39" t="str">
        <f t="shared" si="919"/>
        <v/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8</v>
      </c>
      <c r="B274" s="50" t="s">
        <v>156</v>
      </c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61"/>
      <c r="X274" s="57" t="s">
        <v>410</v>
      </c>
      <c r="Y274" s="57" t="s">
        <v>410</v>
      </c>
      <c r="Z274" s="57" t="s">
        <v>410</v>
      </c>
      <c r="AA274" s="57" t="s">
        <v>410</v>
      </c>
      <c r="AB274" s="57"/>
      <c r="AC274" s="57"/>
      <c r="AD274" s="57"/>
      <c r="AE274" s="57" t="s">
        <v>410</v>
      </c>
      <c r="AF274" s="57" t="s">
        <v>410</v>
      </c>
      <c r="AG274" s="57" t="s">
        <v>410</v>
      </c>
      <c r="AH274" s="57"/>
      <c r="AI274" s="57" t="s">
        <v>410</v>
      </c>
      <c r="AJ274" s="57" t="s">
        <v>410</v>
      </c>
      <c r="AK274" s="57" t="s">
        <v>410</v>
      </c>
      <c r="AL274" s="57"/>
      <c r="AM274" s="57" t="s">
        <v>410</v>
      </c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>
        <f t="shared" si="914"/>
        <v>11</v>
      </c>
      <c r="AGG274" s="43" t="str">
        <f t="shared" si="915"/>
        <v/>
      </c>
      <c r="AGH274" s="35" t="str">
        <f t="shared" si="903"/>
        <v/>
      </c>
      <c r="AGL274" s="36">
        <f t="shared" si="916"/>
        <v>11</v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5" customFormat="1" outlineLevel="1" x14ac:dyDescent="0.25">
      <c r="A275" s="35">
        <f t="shared" si="936"/>
        <v>9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si="914"/>
        <v/>
      </c>
      <c r="AGG275" s="43" t="str">
        <f t="shared" si="915"/>
        <v/>
      </c>
      <c r="AGH275" s="35" t="str">
        <f t="shared" si="903"/>
        <v/>
      </c>
      <c r="AGL275" s="36" t="str">
        <f t="shared" si="916"/>
        <v/>
      </c>
      <c r="AGM275" s="36" t="str">
        <f t="shared" si="904"/>
        <v/>
      </c>
      <c r="AGN275" s="39" t="str">
        <f t="shared" si="917"/>
        <v/>
      </c>
      <c r="AGO275" s="36" t="str">
        <f t="shared" si="918"/>
        <v/>
      </c>
      <c r="AGP275" s="36" t="str">
        <f t="shared" si="905"/>
        <v/>
      </c>
      <c r="AGQ275" s="39" t="str">
        <f t="shared" si="919"/>
        <v/>
      </c>
      <c r="AGR275" s="36" t="str">
        <f t="shared" si="920"/>
        <v/>
      </c>
      <c r="AGS275" s="36" t="str">
        <f t="shared" si="906"/>
        <v/>
      </c>
      <c r="AGT275" s="39" t="str">
        <f t="shared" si="921"/>
        <v/>
      </c>
      <c r="AGU275" s="36" t="str">
        <f t="shared" si="922"/>
        <v/>
      </c>
      <c r="AGV275" s="36" t="str">
        <f t="shared" si="907"/>
        <v/>
      </c>
      <c r="AGW275" s="39" t="str">
        <f t="shared" si="923"/>
        <v/>
      </c>
      <c r="AGX275" s="36" t="str">
        <f t="shared" si="924"/>
        <v/>
      </c>
      <c r="AGY275" s="36" t="str">
        <f t="shared" si="908"/>
        <v/>
      </c>
      <c r="AGZ275" s="39" t="str">
        <f t="shared" si="925"/>
        <v/>
      </c>
      <c r="AHA275" s="36" t="str">
        <f t="shared" si="926"/>
        <v/>
      </c>
      <c r="AHB275" s="36" t="str">
        <f t="shared" si="909"/>
        <v/>
      </c>
      <c r="AHC275" s="39" t="str">
        <f t="shared" si="927"/>
        <v/>
      </c>
      <c r="AHD275" s="36" t="str">
        <f t="shared" si="928"/>
        <v/>
      </c>
      <c r="AHE275" s="36" t="str">
        <f t="shared" si="910"/>
        <v/>
      </c>
      <c r="AHF275" s="39" t="str">
        <f t="shared" si="929"/>
        <v/>
      </c>
      <c r="AHG275" s="36" t="str">
        <f t="shared" si="930"/>
        <v/>
      </c>
      <c r="AHH275" s="36" t="str">
        <f t="shared" si="911"/>
        <v/>
      </c>
      <c r="AHI275" s="39" t="str">
        <f t="shared" si="931"/>
        <v/>
      </c>
      <c r="AHJ275" s="36" t="str">
        <f t="shared" si="932"/>
        <v/>
      </c>
      <c r="AHK275" s="36" t="str">
        <f t="shared" si="912"/>
        <v/>
      </c>
      <c r="AHL275" s="39" t="str">
        <f t="shared" si="933"/>
        <v/>
      </c>
      <c r="AHM275" s="36" t="str">
        <f t="shared" si="934"/>
        <v/>
      </c>
      <c r="AHN275" s="36" t="str">
        <f t="shared" si="913"/>
        <v/>
      </c>
      <c r="AHO275" s="39" t="str">
        <f t="shared" si="935"/>
        <v/>
      </c>
    </row>
    <row r="276" spans="1:918" s="5" customFormat="1" outlineLevel="1" x14ac:dyDescent="0.25">
      <c r="A276" s="35">
        <f t="shared" si="936"/>
        <v>10</v>
      </c>
      <c r="B276" s="36"/>
      <c r="C276" s="37"/>
      <c r="D276" s="35"/>
      <c r="E276" s="35"/>
      <c r="F276" s="35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7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7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7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7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7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7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7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7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7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7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7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7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35" t="str">
        <f t="shared" si="914"/>
        <v/>
      </c>
      <c r="AGG276" s="43" t="str">
        <f t="shared" si="915"/>
        <v/>
      </c>
      <c r="AGH276" s="35" t="str">
        <f t="shared" si="903"/>
        <v/>
      </c>
      <c r="AGL276" s="36" t="str">
        <f t="shared" si="916"/>
        <v/>
      </c>
      <c r="AGM276" s="36" t="str">
        <f t="shared" si="904"/>
        <v/>
      </c>
      <c r="AGN276" s="39" t="str">
        <f t="shared" si="917"/>
        <v/>
      </c>
      <c r="AGO276" s="36" t="str">
        <f t="shared" si="918"/>
        <v/>
      </c>
      <c r="AGP276" s="36" t="str">
        <f t="shared" si="905"/>
        <v/>
      </c>
      <c r="AGQ276" s="39" t="str">
        <f t="shared" si="919"/>
        <v/>
      </c>
      <c r="AGR276" s="36" t="str">
        <f t="shared" si="920"/>
        <v/>
      </c>
      <c r="AGS276" s="36" t="str">
        <f t="shared" si="906"/>
        <v/>
      </c>
      <c r="AGT276" s="39" t="str">
        <f t="shared" si="921"/>
        <v/>
      </c>
      <c r="AGU276" s="36" t="str">
        <f t="shared" si="922"/>
        <v/>
      </c>
      <c r="AGV276" s="36" t="str">
        <f t="shared" si="907"/>
        <v/>
      </c>
      <c r="AGW276" s="39" t="str">
        <f t="shared" si="923"/>
        <v/>
      </c>
      <c r="AGX276" s="36" t="str">
        <f t="shared" si="924"/>
        <v/>
      </c>
      <c r="AGY276" s="36" t="str">
        <f t="shared" si="908"/>
        <v/>
      </c>
      <c r="AGZ276" s="39" t="str">
        <f t="shared" si="925"/>
        <v/>
      </c>
      <c r="AHA276" s="36" t="str">
        <f t="shared" si="926"/>
        <v/>
      </c>
      <c r="AHB276" s="36" t="str">
        <f t="shared" si="909"/>
        <v/>
      </c>
      <c r="AHC276" s="39" t="str">
        <f t="shared" si="927"/>
        <v/>
      </c>
      <c r="AHD276" s="36" t="str">
        <f t="shared" si="928"/>
        <v/>
      </c>
      <c r="AHE276" s="36" t="str">
        <f t="shared" si="910"/>
        <v/>
      </c>
      <c r="AHF276" s="39" t="str">
        <f t="shared" si="929"/>
        <v/>
      </c>
      <c r="AHG276" s="36" t="str">
        <f t="shared" si="930"/>
        <v/>
      </c>
      <c r="AHH276" s="36" t="str">
        <f t="shared" si="911"/>
        <v/>
      </c>
      <c r="AHI276" s="39" t="str">
        <f t="shared" si="931"/>
        <v/>
      </c>
      <c r="AHJ276" s="36" t="str">
        <f t="shared" si="932"/>
        <v/>
      </c>
      <c r="AHK276" s="36" t="str">
        <f t="shared" si="912"/>
        <v/>
      </c>
      <c r="AHL276" s="39" t="str">
        <f t="shared" si="933"/>
        <v/>
      </c>
      <c r="AHM276" s="36" t="str">
        <f t="shared" si="934"/>
        <v/>
      </c>
      <c r="AHN276" s="36" t="str">
        <f t="shared" si="913"/>
        <v/>
      </c>
      <c r="AHO276" s="39" t="str">
        <f t="shared" si="935"/>
        <v/>
      </c>
    </row>
    <row r="277" spans="1:918" s="32" customFormat="1" x14ac:dyDescent="0.25">
      <c r="A277" s="31" t="s">
        <v>46</v>
      </c>
      <c r="C277" s="33"/>
      <c r="D277" s="33"/>
      <c r="E277" s="33"/>
      <c r="F277" s="34"/>
      <c r="G277" s="33"/>
      <c r="H277" s="33"/>
      <c r="I277" s="33"/>
      <c r="J277" s="34"/>
      <c r="K277" s="33"/>
      <c r="L277" s="33"/>
      <c r="M277" s="33"/>
      <c r="N277" s="34"/>
      <c r="O277" s="33"/>
      <c r="P277" s="33"/>
      <c r="Q277" s="33"/>
      <c r="R277" s="34"/>
      <c r="S277" s="33"/>
      <c r="T277" s="33"/>
      <c r="U277" s="33"/>
      <c r="V277" s="34"/>
      <c r="W277" s="33"/>
      <c r="X277" s="33"/>
      <c r="Y277" s="33"/>
      <c r="Z277" s="34"/>
      <c r="AA277" s="33"/>
      <c r="AB277" s="33"/>
      <c r="AC277" s="33"/>
      <c r="AD277" s="34"/>
      <c r="AE277" s="33"/>
      <c r="AF277" s="33"/>
      <c r="AG277" s="33"/>
      <c r="AH277" s="34"/>
      <c r="AI277" s="33"/>
      <c r="AJ277" s="33"/>
      <c r="AK277" s="33"/>
      <c r="AL277" s="34"/>
      <c r="AM277" s="33"/>
      <c r="AN277" s="33"/>
      <c r="AO277" s="33"/>
      <c r="AP277" s="34"/>
      <c r="AQ277" s="33"/>
      <c r="AR277" s="33"/>
      <c r="AS277" s="33"/>
      <c r="AT277" s="34"/>
      <c r="AU277" s="33"/>
      <c r="AV277" s="33"/>
      <c r="AW277" s="33"/>
      <c r="AX277" s="34"/>
      <c r="AY277" s="33"/>
      <c r="AZ277" s="33"/>
      <c r="BA277" s="33"/>
      <c r="BB277" s="34"/>
      <c r="BC277" s="33"/>
      <c r="BD277" s="33"/>
      <c r="BE277" s="33"/>
      <c r="BF277" s="34"/>
      <c r="BG277" s="33"/>
      <c r="BH277" s="33"/>
      <c r="BI277" s="33"/>
      <c r="BJ277" s="34"/>
      <c r="BK277" s="33"/>
      <c r="BL277" s="33"/>
      <c r="BM277" s="33"/>
      <c r="BN277" s="34"/>
      <c r="BO277" s="33"/>
      <c r="BP277" s="33"/>
      <c r="BQ277" s="33"/>
      <c r="BR277" s="34"/>
      <c r="BS277" s="33"/>
      <c r="BT277" s="33"/>
      <c r="BU277" s="33"/>
      <c r="BV277" s="34"/>
      <c r="BW277" s="33"/>
      <c r="BX277" s="33"/>
      <c r="BY277" s="33"/>
      <c r="BZ277" s="34"/>
      <c r="CA277" s="33"/>
      <c r="CB277" s="33"/>
      <c r="CC277" s="33"/>
      <c r="CD277" s="34"/>
      <c r="CE277" s="33"/>
      <c r="CF277" s="33"/>
      <c r="CG277" s="33"/>
      <c r="CH277" s="34"/>
      <c r="CI277" s="33"/>
      <c r="CJ277" s="33"/>
      <c r="CK277" s="33"/>
      <c r="CL277" s="34"/>
      <c r="CM277" s="33"/>
      <c r="CN277" s="33"/>
      <c r="CO277" s="33"/>
      <c r="CP277" s="34"/>
      <c r="CQ277" s="33"/>
      <c r="CR277" s="33"/>
      <c r="CS277" s="33"/>
      <c r="CT277" s="34"/>
      <c r="CU277" s="33"/>
      <c r="CV277" s="33"/>
      <c r="CW277" s="33"/>
      <c r="CX277" s="34"/>
      <c r="CY277" s="33"/>
      <c r="CZ277" s="33"/>
      <c r="DA277" s="33"/>
      <c r="DB277" s="34"/>
      <c r="DC277" s="33"/>
      <c r="DD277" s="33"/>
      <c r="DE277" s="33"/>
      <c r="DF277" s="34"/>
      <c r="DG277" s="33"/>
      <c r="DH277" s="33"/>
      <c r="DI277" s="33"/>
      <c r="DJ277" s="34"/>
      <c r="DK277" s="33"/>
      <c r="DL277" s="33"/>
      <c r="DM277" s="33"/>
      <c r="DN277" s="34"/>
      <c r="DO277" s="33"/>
      <c r="DP277" s="33"/>
      <c r="DQ277" s="33"/>
      <c r="DR277" s="34"/>
      <c r="DS277" s="33"/>
      <c r="DT277" s="33"/>
      <c r="DU277" s="33"/>
      <c r="DV277" s="34"/>
      <c r="DW277" s="33"/>
      <c r="DX277" s="33"/>
      <c r="DY277" s="33"/>
      <c r="DZ277" s="34"/>
      <c r="EA277" s="33"/>
      <c r="EB277" s="33"/>
      <c r="EC277" s="33"/>
      <c r="ED277" s="34"/>
      <c r="EE277" s="33"/>
      <c r="EF277" s="33"/>
      <c r="EG277" s="33"/>
      <c r="EH277" s="34"/>
      <c r="EI277" s="33"/>
      <c r="EJ277" s="33"/>
      <c r="EK277" s="33"/>
      <c r="EL277" s="34"/>
      <c r="EM277" s="33"/>
      <c r="EN277" s="33"/>
      <c r="EO277" s="33"/>
      <c r="EP277" s="34"/>
      <c r="EQ277" s="33"/>
      <c r="ER277" s="33"/>
      <c r="ES277" s="33"/>
      <c r="ET277" s="34"/>
      <c r="EU277" s="33"/>
      <c r="EV277" s="33"/>
      <c r="EW277" s="33"/>
      <c r="EX277" s="34"/>
      <c r="EY277" s="33"/>
      <c r="EZ277" s="33"/>
      <c r="FA277" s="33"/>
      <c r="FB277" s="34"/>
      <c r="FC277" s="33"/>
      <c r="FD277" s="33"/>
      <c r="FE277" s="33"/>
      <c r="FF277" s="34"/>
      <c r="FG277" s="33"/>
      <c r="FH277" s="33"/>
      <c r="FI277" s="33"/>
      <c r="FJ277" s="34"/>
      <c r="FK277" s="33"/>
      <c r="FL277" s="33"/>
      <c r="FM277" s="33"/>
      <c r="FN277" s="34"/>
      <c r="FO277" s="33"/>
      <c r="FP277" s="33"/>
      <c r="FQ277" s="33"/>
      <c r="FR277" s="34"/>
      <c r="FS277" s="33"/>
      <c r="FT277" s="33"/>
      <c r="FU277" s="33"/>
      <c r="FV277" s="34"/>
      <c r="FW277" s="33"/>
      <c r="FX277" s="33"/>
      <c r="FY277" s="33"/>
      <c r="FZ277" s="34"/>
      <c r="GA277" s="33"/>
      <c r="GB277" s="33"/>
      <c r="GC277" s="33"/>
      <c r="GD277" s="34"/>
      <c r="GE277" s="33"/>
      <c r="GF277" s="33"/>
      <c r="GG277" s="33"/>
      <c r="GH277" s="34"/>
      <c r="GI277" s="33"/>
      <c r="GJ277" s="33"/>
      <c r="GK277" s="33"/>
      <c r="GL277" s="34"/>
      <c r="GM277" s="33"/>
      <c r="GN277" s="33"/>
      <c r="GO277" s="33"/>
      <c r="GP277" s="34"/>
      <c r="GQ277" s="33"/>
      <c r="GR277" s="33"/>
      <c r="GS277" s="33"/>
      <c r="GT277" s="34"/>
      <c r="GU277" s="33"/>
      <c r="GV277" s="33"/>
      <c r="GW277" s="33"/>
      <c r="GX277" s="34"/>
      <c r="GY277" s="33"/>
      <c r="GZ277" s="33"/>
      <c r="HA277" s="33"/>
      <c r="HB277" s="34"/>
      <c r="HC277" s="33"/>
      <c r="HD277" s="33"/>
      <c r="HE277" s="33"/>
      <c r="HF277" s="34"/>
      <c r="HG277" s="33"/>
      <c r="HH277" s="33"/>
      <c r="HI277" s="33"/>
      <c r="HJ277" s="34"/>
      <c r="HK277" s="33"/>
      <c r="HL277" s="33"/>
      <c r="HM277" s="33"/>
      <c r="HN277" s="34"/>
      <c r="HO277" s="33"/>
      <c r="HP277" s="33"/>
      <c r="HQ277" s="33"/>
      <c r="HR277" s="34"/>
      <c r="HS277" s="33"/>
      <c r="HT277" s="33"/>
      <c r="HU277" s="33"/>
      <c r="HV277" s="34"/>
      <c r="HW277" s="33"/>
      <c r="HX277" s="33"/>
      <c r="HY277" s="33"/>
      <c r="HZ277" s="34"/>
      <c r="IA277" s="33"/>
      <c r="IB277" s="33"/>
      <c r="IC277" s="33"/>
      <c r="ID277" s="34"/>
      <c r="IE277" s="33"/>
      <c r="IF277" s="33"/>
      <c r="IG277" s="33"/>
      <c r="IH277" s="34"/>
      <c r="II277" s="33"/>
      <c r="IJ277" s="33"/>
      <c r="IK277" s="33"/>
      <c r="IL277" s="34"/>
      <c r="IM277" s="33"/>
      <c r="IN277" s="33"/>
      <c r="IO277" s="33"/>
      <c r="IP277" s="34"/>
      <c r="IQ277" s="33"/>
      <c r="IR277" s="33"/>
      <c r="IS277" s="33"/>
      <c r="IT277" s="34"/>
      <c r="IU277" s="33"/>
      <c r="IV277" s="33"/>
      <c r="IW277" s="33"/>
      <c r="IX277" s="34"/>
      <c r="IY277" s="33"/>
      <c r="IZ277" s="33"/>
      <c r="JA277" s="33"/>
      <c r="JB277" s="34"/>
      <c r="JC277" s="33"/>
      <c r="JD277" s="33"/>
      <c r="JE277" s="33"/>
      <c r="JF277" s="34"/>
      <c r="JG277" s="33"/>
      <c r="JH277" s="33"/>
      <c r="JI277" s="33"/>
      <c r="JJ277" s="34"/>
      <c r="JK277" s="33"/>
      <c r="JL277" s="33"/>
      <c r="JM277" s="33"/>
      <c r="JN277" s="34"/>
      <c r="JO277" s="33"/>
      <c r="JP277" s="33"/>
      <c r="JQ277" s="33"/>
      <c r="JR277" s="34"/>
      <c r="JS277" s="33"/>
      <c r="JT277" s="33"/>
      <c r="JU277" s="33"/>
      <c r="JV277" s="34"/>
      <c r="JW277" s="33"/>
      <c r="JX277" s="33"/>
      <c r="JY277" s="33"/>
      <c r="JZ277" s="34"/>
      <c r="KA277" s="33"/>
      <c r="KB277" s="33"/>
      <c r="KC277" s="33"/>
      <c r="KD277" s="34"/>
      <c r="KE277" s="33"/>
      <c r="KF277" s="33"/>
      <c r="KG277" s="33"/>
      <c r="KH277" s="34"/>
      <c r="KI277" s="33"/>
      <c r="KJ277" s="33"/>
      <c r="KK277" s="33"/>
      <c r="KL277" s="34"/>
      <c r="KM277" s="33"/>
      <c r="KN277" s="33"/>
      <c r="KO277" s="33"/>
      <c r="KP277" s="34"/>
      <c r="KQ277" s="33"/>
      <c r="KR277" s="33"/>
      <c r="KS277" s="33"/>
      <c r="KT277" s="34"/>
      <c r="KU277" s="33"/>
      <c r="KV277" s="33"/>
      <c r="KW277" s="33"/>
      <c r="KX277" s="34"/>
      <c r="KY277" s="33"/>
      <c r="KZ277" s="33"/>
      <c r="LA277" s="33"/>
      <c r="LB277" s="34"/>
      <c r="LC277" s="33"/>
      <c r="LD277" s="33"/>
      <c r="LE277" s="33"/>
      <c r="LF277" s="34"/>
      <c r="LG277" s="33"/>
      <c r="LH277" s="33"/>
      <c r="LI277" s="33"/>
      <c r="LJ277" s="34"/>
      <c r="LK277" s="33"/>
      <c r="LL277" s="33"/>
      <c r="LM277" s="33"/>
      <c r="LN277" s="34"/>
      <c r="LO277" s="33"/>
      <c r="LP277" s="33"/>
      <c r="LQ277" s="33"/>
      <c r="LR277" s="34"/>
      <c r="LS277" s="33"/>
      <c r="LT277" s="33"/>
      <c r="LU277" s="33"/>
      <c r="LV277" s="34"/>
      <c r="LW277" s="33"/>
      <c r="LX277" s="33"/>
      <c r="LY277" s="33"/>
      <c r="LZ277" s="34"/>
      <c r="MA277" s="33"/>
      <c r="MB277" s="33"/>
      <c r="MC277" s="33"/>
      <c r="MD277" s="34"/>
      <c r="ME277" s="33"/>
      <c r="MF277" s="33"/>
      <c r="MG277" s="33"/>
      <c r="MH277" s="34"/>
      <c r="MI277" s="33"/>
      <c r="MJ277" s="33"/>
      <c r="MK277" s="33"/>
      <c r="ML277" s="34"/>
      <c r="MM277" s="33"/>
      <c r="MN277" s="33"/>
      <c r="MO277" s="33"/>
      <c r="MP277" s="34"/>
      <c r="MQ277" s="33"/>
      <c r="MR277" s="33"/>
      <c r="MS277" s="33"/>
      <c r="MT277" s="34"/>
      <c r="MU277" s="33"/>
      <c r="MV277" s="33"/>
      <c r="MW277" s="33"/>
      <c r="MX277" s="34"/>
      <c r="MY277" s="33"/>
      <c r="MZ277" s="33"/>
      <c r="NA277" s="33"/>
      <c r="NB277" s="34"/>
      <c r="NC277" s="33"/>
      <c r="ND277" s="33"/>
      <c r="NE277" s="33"/>
      <c r="NF277" s="34"/>
      <c r="NG277" s="33"/>
      <c r="NH277" s="33"/>
      <c r="NI277" s="33"/>
      <c r="NJ277" s="34"/>
      <c r="NK277" s="33"/>
      <c r="NL277" s="33"/>
      <c r="NM277" s="33"/>
      <c r="NN277" s="34"/>
      <c r="NO277" s="33"/>
      <c r="NP277" s="33"/>
      <c r="NQ277" s="33"/>
      <c r="NR277" s="34"/>
      <c r="NS277" s="33"/>
      <c r="NT277" s="33"/>
      <c r="NU277" s="33"/>
      <c r="NV277" s="34"/>
      <c r="NW277" s="33"/>
      <c r="NX277" s="33"/>
      <c r="NY277" s="33"/>
      <c r="NZ277" s="34"/>
      <c r="OA277" s="33"/>
      <c r="OB277" s="33"/>
      <c r="OC277" s="33"/>
      <c r="OD277" s="34"/>
      <c r="OE277" s="33"/>
      <c r="OF277" s="33"/>
      <c r="OG277" s="33"/>
      <c r="OH277" s="34"/>
      <c r="OI277" s="33"/>
      <c r="OJ277" s="33"/>
      <c r="OK277" s="33"/>
      <c r="OL277" s="34"/>
      <c r="OM277" s="33"/>
      <c r="ON277" s="33"/>
      <c r="OO277" s="33"/>
      <c r="OP277" s="34"/>
      <c r="OQ277" s="33"/>
      <c r="OR277" s="33"/>
      <c r="OS277" s="33"/>
      <c r="OT277" s="34"/>
      <c r="OU277" s="33"/>
      <c r="OV277" s="33"/>
      <c r="OW277" s="33"/>
      <c r="OX277" s="34"/>
      <c r="OY277" s="33"/>
      <c r="OZ277" s="33"/>
      <c r="PA277" s="33"/>
      <c r="PB277" s="34"/>
      <c r="PC277" s="33"/>
      <c r="PD277" s="33"/>
      <c r="PE277" s="33"/>
      <c r="PF277" s="34"/>
      <c r="PG277" s="33"/>
      <c r="PH277" s="33"/>
      <c r="PI277" s="33"/>
      <c r="PJ277" s="34"/>
      <c r="PK277" s="33"/>
      <c r="PL277" s="33"/>
      <c r="PM277" s="33"/>
      <c r="PN277" s="34"/>
      <c r="PO277" s="33"/>
      <c r="PP277" s="33"/>
      <c r="PQ277" s="33"/>
      <c r="PR277" s="34"/>
      <c r="PS277" s="33"/>
      <c r="PT277" s="33"/>
      <c r="PU277" s="33"/>
      <c r="PV277" s="34"/>
      <c r="PW277" s="33"/>
      <c r="PX277" s="33"/>
      <c r="PY277" s="33"/>
      <c r="PZ277" s="34"/>
      <c r="QA277" s="33"/>
      <c r="QB277" s="33"/>
      <c r="QC277" s="33"/>
      <c r="QD277" s="34"/>
      <c r="QE277" s="33"/>
      <c r="QF277" s="33"/>
      <c r="QG277" s="33"/>
      <c r="QH277" s="34"/>
      <c r="QI277" s="33"/>
      <c r="QJ277" s="33"/>
      <c r="QK277" s="33"/>
      <c r="QL277" s="34"/>
      <c r="QM277" s="33"/>
      <c r="QN277" s="33"/>
      <c r="QO277" s="33"/>
      <c r="QP277" s="34"/>
      <c r="QQ277" s="33"/>
      <c r="QR277" s="33"/>
      <c r="QS277" s="33"/>
      <c r="QT277" s="34"/>
      <c r="QU277" s="33"/>
      <c r="QV277" s="33"/>
      <c r="QW277" s="33"/>
      <c r="QX277" s="34"/>
      <c r="QY277" s="33"/>
      <c r="QZ277" s="33"/>
      <c r="RA277" s="33"/>
      <c r="RB277" s="34"/>
      <c r="RC277" s="33"/>
      <c r="RD277" s="33"/>
      <c r="RE277" s="33"/>
      <c r="RF277" s="34"/>
      <c r="RG277" s="33"/>
      <c r="RH277" s="33"/>
      <c r="RI277" s="33"/>
      <c r="RJ277" s="34"/>
      <c r="RK277" s="33"/>
      <c r="RL277" s="33"/>
      <c r="RM277" s="33"/>
      <c r="RN277" s="34"/>
      <c r="RO277" s="33"/>
      <c r="RP277" s="33"/>
      <c r="RQ277" s="33"/>
      <c r="RR277" s="34"/>
      <c r="RS277" s="33"/>
      <c r="RT277" s="33"/>
      <c r="RU277" s="33"/>
      <c r="RV277" s="34"/>
      <c r="RW277" s="33"/>
      <c r="RX277" s="33"/>
      <c r="RY277" s="33"/>
      <c r="RZ277" s="34"/>
      <c r="SA277" s="33"/>
      <c r="SB277" s="33"/>
      <c r="SC277" s="33"/>
      <c r="SD277" s="34"/>
      <c r="SE277" s="33"/>
      <c r="SF277" s="33"/>
      <c r="SG277" s="33"/>
      <c r="SH277" s="34"/>
      <c r="SI277" s="33"/>
      <c r="SJ277" s="33"/>
      <c r="SK277" s="33"/>
      <c r="SL277" s="34"/>
      <c r="SM277" s="33"/>
      <c r="SN277" s="33"/>
      <c r="SO277" s="33"/>
      <c r="SP277" s="34"/>
      <c r="SQ277" s="33"/>
      <c r="SR277" s="33"/>
      <c r="SS277" s="33"/>
      <c r="ST277" s="34"/>
      <c r="SU277" s="33"/>
      <c r="SV277" s="33"/>
      <c r="SW277" s="33"/>
      <c r="SX277" s="34"/>
      <c r="SY277" s="33"/>
      <c r="SZ277" s="33"/>
      <c r="TA277" s="33"/>
      <c r="TB277" s="34"/>
      <c r="TC277" s="33"/>
      <c r="TD277" s="33"/>
      <c r="TE277" s="33"/>
      <c r="TF277" s="34"/>
      <c r="TG277" s="33"/>
      <c r="TH277" s="33"/>
      <c r="TI277" s="33"/>
      <c r="TJ277" s="34"/>
      <c r="TK277" s="33"/>
      <c r="TL277" s="33"/>
      <c r="TM277" s="33"/>
      <c r="TN277" s="34"/>
      <c r="TO277" s="33"/>
      <c r="TP277" s="33"/>
      <c r="TQ277" s="33"/>
      <c r="TR277" s="34"/>
      <c r="TS277" s="33"/>
      <c r="TT277" s="33"/>
      <c r="TU277" s="33"/>
      <c r="TV277" s="34"/>
      <c r="TW277" s="33"/>
      <c r="TX277" s="33"/>
      <c r="TY277" s="33"/>
      <c r="TZ277" s="34"/>
      <c r="UA277" s="33"/>
      <c r="UB277" s="33"/>
      <c r="UC277" s="33"/>
      <c r="UD277" s="34"/>
      <c r="UE277" s="33"/>
      <c r="UF277" s="33"/>
      <c r="UG277" s="33"/>
      <c r="UH277" s="34"/>
      <c r="UI277" s="33"/>
      <c r="UJ277" s="33"/>
      <c r="UK277" s="33"/>
      <c r="UL277" s="34"/>
      <c r="UM277" s="33"/>
      <c r="UN277" s="33"/>
      <c r="UO277" s="33"/>
      <c r="UP277" s="34"/>
      <c r="UQ277" s="33"/>
      <c r="UR277" s="33"/>
      <c r="US277" s="33"/>
      <c r="UT277" s="34"/>
      <c r="UU277" s="33"/>
      <c r="UV277" s="33"/>
      <c r="UW277" s="33"/>
      <c r="UX277" s="34"/>
      <c r="UY277" s="33"/>
      <c r="UZ277" s="33"/>
      <c r="VA277" s="33"/>
      <c r="VB277" s="34"/>
      <c r="VC277" s="33"/>
      <c r="VD277" s="33"/>
      <c r="VE277" s="33"/>
      <c r="VF277" s="34"/>
      <c r="VG277" s="33"/>
      <c r="VH277" s="33"/>
      <c r="VI277" s="33"/>
      <c r="VJ277" s="34"/>
      <c r="VK277" s="33"/>
      <c r="VL277" s="33"/>
      <c r="VM277" s="33"/>
      <c r="VN277" s="34"/>
      <c r="VO277" s="33"/>
      <c r="VP277" s="33"/>
      <c r="VQ277" s="33"/>
      <c r="VR277" s="34"/>
      <c r="VS277" s="33"/>
      <c r="VT277" s="33"/>
      <c r="VU277" s="33"/>
      <c r="VV277" s="34"/>
      <c r="VW277" s="33"/>
      <c r="VX277" s="33"/>
      <c r="VY277" s="33"/>
      <c r="VZ277" s="34"/>
      <c r="WA277" s="33"/>
      <c r="WB277" s="33"/>
      <c r="WC277" s="33"/>
      <c r="WD277" s="34"/>
      <c r="WE277" s="33"/>
      <c r="WF277" s="33"/>
      <c r="WG277" s="33"/>
      <c r="WH277" s="34"/>
      <c r="WI277" s="33"/>
      <c r="WJ277" s="33"/>
      <c r="WK277" s="33"/>
      <c r="WL277" s="34"/>
      <c r="WM277" s="33"/>
      <c r="WN277" s="33"/>
      <c r="WO277" s="33"/>
      <c r="WP277" s="34"/>
      <c r="WQ277" s="33"/>
      <c r="WR277" s="33"/>
      <c r="WS277" s="33"/>
      <c r="WT277" s="34"/>
      <c r="WU277" s="33"/>
      <c r="WV277" s="33"/>
      <c r="WW277" s="33"/>
      <c r="WX277" s="34"/>
      <c r="WY277" s="33"/>
      <c r="WZ277" s="33"/>
      <c r="XA277" s="33"/>
      <c r="XB277" s="34"/>
      <c r="XC277" s="33"/>
      <c r="XD277" s="33"/>
      <c r="XE277" s="33"/>
      <c r="XF277" s="34"/>
      <c r="XG277" s="33"/>
      <c r="XH277" s="33"/>
      <c r="XI277" s="33"/>
      <c r="XJ277" s="34"/>
      <c r="XK277" s="33"/>
      <c r="XL277" s="33"/>
      <c r="XM277" s="33"/>
      <c r="XN277" s="34"/>
      <c r="XO277" s="33"/>
      <c r="XP277" s="33"/>
      <c r="XQ277" s="33"/>
      <c r="XR277" s="34"/>
      <c r="XS277" s="33"/>
      <c r="XT277" s="33"/>
      <c r="XU277" s="33"/>
      <c r="XV277" s="34"/>
      <c r="XW277" s="33"/>
      <c r="XX277" s="33"/>
      <c r="XY277" s="33"/>
      <c r="XZ277" s="34"/>
      <c r="YA277" s="33"/>
      <c r="YB277" s="33"/>
      <c r="YC277" s="33"/>
      <c r="YD277" s="34"/>
      <c r="YE277" s="33"/>
      <c r="YF277" s="33"/>
      <c r="YG277" s="33"/>
      <c r="YH277" s="34"/>
      <c r="YI277" s="33"/>
      <c r="YJ277" s="33"/>
      <c r="YK277" s="33"/>
      <c r="YL277" s="34"/>
      <c r="YM277" s="33"/>
      <c r="YN277" s="33"/>
      <c r="YO277" s="33"/>
      <c r="YP277" s="34"/>
      <c r="YQ277" s="33"/>
      <c r="YR277" s="33"/>
      <c r="YS277" s="33"/>
      <c r="YT277" s="34"/>
      <c r="YU277" s="33"/>
      <c r="YV277" s="33"/>
      <c r="YW277" s="33"/>
      <c r="YX277" s="34"/>
      <c r="YY277" s="33"/>
      <c r="YZ277" s="33"/>
      <c r="ZA277" s="33"/>
      <c r="ZB277" s="34"/>
      <c r="ZC277" s="33"/>
      <c r="ZD277" s="33"/>
      <c r="ZE277" s="33"/>
      <c r="ZF277" s="34"/>
      <c r="ZG277" s="33"/>
      <c r="ZH277" s="33"/>
      <c r="ZI277" s="33"/>
      <c r="ZJ277" s="34"/>
      <c r="ZK277" s="33"/>
      <c r="ZL277" s="33"/>
      <c r="ZM277" s="33"/>
      <c r="ZN277" s="34"/>
      <c r="ZO277" s="33"/>
      <c r="ZP277" s="33"/>
      <c r="ZQ277" s="33"/>
      <c r="ZR277" s="34"/>
      <c r="ZS277" s="33"/>
      <c r="ZT277" s="33"/>
      <c r="ZU277" s="33"/>
      <c r="ZV277" s="34"/>
      <c r="ZW277" s="33"/>
      <c r="ZX277" s="33"/>
      <c r="ZY277" s="33"/>
      <c r="ZZ277" s="34"/>
      <c r="AAA277" s="33"/>
      <c r="AAB277" s="33"/>
      <c r="AAC277" s="33"/>
      <c r="AAD277" s="34"/>
      <c r="AAE277" s="33"/>
      <c r="AAF277" s="33"/>
      <c r="AAG277" s="33"/>
      <c r="AAH277" s="34"/>
      <c r="AAI277" s="33"/>
      <c r="AAJ277" s="33"/>
      <c r="AAK277" s="33"/>
      <c r="AAL277" s="34"/>
      <c r="AAM277" s="33"/>
      <c r="AAN277" s="33"/>
      <c r="AAO277" s="33"/>
      <c r="AAP277" s="34"/>
      <c r="AAQ277" s="33"/>
      <c r="AAR277" s="33"/>
      <c r="AAS277" s="33"/>
      <c r="AAT277" s="34"/>
      <c r="AAU277" s="33"/>
      <c r="AAV277" s="33"/>
      <c r="AAW277" s="33"/>
      <c r="AAX277" s="34"/>
      <c r="AAY277" s="33"/>
      <c r="AAZ277" s="33"/>
      <c r="ABA277" s="33"/>
      <c r="ABB277" s="34"/>
      <c r="ABC277" s="33"/>
      <c r="ABD277" s="33"/>
      <c r="ABE277" s="33"/>
      <c r="ABF277" s="34"/>
      <c r="ABG277" s="33"/>
      <c r="ABH277" s="33"/>
      <c r="ABI277" s="33"/>
      <c r="ABJ277" s="34"/>
      <c r="ABK277" s="33"/>
      <c r="ABL277" s="33"/>
      <c r="ABM277" s="33"/>
      <c r="ABN277" s="34"/>
      <c r="ABO277" s="33"/>
      <c r="ABP277" s="33"/>
      <c r="ABQ277" s="33"/>
      <c r="ABR277" s="34"/>
      <c r="ABS277" s="33"/>
      <c r="ABT277" s="33"/>
      <c r="ABU277" s="33"/>
      <c r="ABV277" s="34"/>
      <c r="ABW277" s="33"/>
      <c r="ABX277" s="33"/>
      <c r="ABY277" s="33"/>
      <c r="ABZ277" s="34"/>
      <c r="ACA277" s="33"/>
      <c r="ACB277" s="33"/>
      <c r="ACC277" s="33"/>
      <c r="ACD277" s="34"/>
      <c r="ACE277" s="33"/>
      <c r="ACF277" s="33"/>
      <c r="ACG277" s="33"/>
      <c r="ACH277" s="34"/>
      <c r="ACI277" s="33"/>
      <c r="ACJ277" s="33"/>
      <c r="ACK277" s="33"/>
      <c r="ACL277" s="34"/>
      <c r="ACM277" s="33"/>
      <c r="ACN277" s="33"/>
      <c r="ACO277" s="33"/>
      <c r="ACP277" s="34"/>
      <c r="ACQ277" s="33"/>
      <c r="ACR277" s="33"/>
      <c r="ACS277" s="33"/>
      <c r="ACT277" s="34"/>
      <c r="ACU277" s="33"/>
      <c r="ACV277" s="33"/>
      <c r="ACW277" s="33"/>
      <c r="ACX277" s="34"/>
      <c r="ACY277" s="33"/>
      <c r="ACZ277" s="33"/>
      <c r="ADA277" s="33"/>
      <c r="ADB277" s="34"/>
      <c r="ADC277" s="33"/>
      <c r="ADD277" s="33"/>
      <c r="ADE277" s="33"/>
      <c r="ADF277" s="34"/>
      <c r="ADG277" s="33"/>
      <c r="ADH277" s="33"/>
      <c r="ADI277" s="33"/>
      <c r="ADJ277" s="34"/>
      <c r="ADK277" s="33"/>
      <c r="ADL277" s="33"/>
      <c r="ADM277" s="33"/>
      <c r="ADN277" s="34"/>
      <c r="ADO277" s="33"/>
      <c r="ADP277" s="33"/>
      <c r="ADQ277" s="33"/>
      <c r="ADR277" s="34"/>
      <c r="ADS277" s="33"/>
      <c r="ADT277" s="33"/>
      <c r="ADU277" s="33"/>
      <c r="ADV277" s="34"/>
      <c r="ADW277" s="33"/>
      <c r="ADX277" s="33"/>
      <c r="ADY277" s="33"/>
      <c r="ADZ277" s="34"/>
      <c r="AEA277" s="33"/>
      <c r="AEB277" s="33"/>
      <c r="AEC277" s="33"/>
      <c r="AED277" s="34"/>
      <c r="AEE277" s="33"/>
      <c r="AEF277" s="33"/>
      <c r="AEG277" s="33"/>
      <c r="AEH277" s="34"/>
      <c r="AEI277" s="33"/>
      <c r="AEJ277" s="33"/>
      <c r="AEK277" s="33"/>
      <c r="AEL277" s="34"/>
      <c r="AEM277" s="33"/>
      <c r="AEN277" s="33"/>
      <c r="AEO277" s="33"/>
      <c r="AEP277" s="34"/>
      <c r="AEQ277" s="33"/>
      <c r="AER277" s="33"/>
      <c r="AES277" s="33"/>
      <c r="AET277" s="34"/>
      <c r="AEU277" s="33"/>
      <c r="AEV277" s="33"/>
      <c r="AEW277" s="33"/>
      <c r="AEX277" s="34"/>
      <c r="AEY277" s="33"/>
      <c r="AEZ277" s="33"/>
      <c r="AFA277" s="33"/>
      <c r="AFB277" s="34"/>
      <c r="AFC277" s="33"/>
      <c r="AFD277" s="33"/>
      <c r="AFE277" s="33"/>
      <c r="AFF277" s="34"/>
      <c r="AFG277" s="33"/>
      <c r="AFH277" s="33"/>
      <c r="AFI277" s="33"/>
      <c r="AFJ277" s="34"/>
      <c r="AFK277" s="33"/>
      <c r="AFL277" s="33"/>
      <c r="AFM277" s="33"/>
      <c r="AFN277" s="34"/>
      <c r="AFO277" s="33"/>
      <c r="AFP277" s="33"/>
      <c r="AFQ277" s="33"/>
      <c r="AFR277" s="34"/>
      <c r="AFS277" s="33"/>
      <c r="AFT277" s="33"/>
      <c r="AFU277" s="33"/>
      <c r="AFV277" s="34"/>
      <c r="AFW277" s="33"/>
      <c r="AFX277" s="33"/>
      <c r="AFY277" s="33"/>
      <c r="AFZ277" s="34"/>
      <c r="AGA277" s="33"/>
      <c r="AGB277" s="33"/>
      <c r="AGC277" s="33"/>
      <c r="AGD277" s="34"/>
      <c r="AGE277" s="33"/>
      <c r="AGF277" s="33"/>
      <c r="AGG277" s="33"/>
      <c r="AGH277" s="33"/>
      <c r="AGI277" s="33"/>
      <c r="AGJ277" s="34"/>
      <c r="AGK277" s="33"/>
      <c r="AGL277" s="33"/>
      <c r="AGM277" s="33"/>
      <c r="AGN277" s="33"/>
      <c r="AGO277" s="34"/>
      <c r="AGP277" s="34"/>
      <c r="AGQ277" s="33"/>
      <c r="AGR277" s="33"/>
      <c r="AGS277" s="33"/>
      <c r="AGT277" s="33"/>
      <c r="AGU277" s="34"/>
      <c r="AGV277" s="34"/>
      <c r="AGW277" s="33"/>
      <c r="AGX277" s="33"/>
      <c r="AGY277" s="33"/>
      <c r="AGZ277" s="33"/>
      <c r="AHA277" s="34"/>
      <c r="AHB277" s="34"/>
      <c r="AHC277" s="33"/>
      <c r="AHD277" s="33"/>
      <c r="AHE277" s="33"/>
      <c r="AHF277" s="33"/>
      <c r="AHG277" s="34"/>
      <c r="AHH277" s="34"/>
      <c r="AHI277" s="33"/>
      <c r="AHJ277" s="33"/>
      <c r="AHK277" s="33"/>
      <c r="AHL277" s="33"/>
      <c r="AHM277" s="34"/>
      <c r="AHN277" s="34"/>
      <c r="AHO277" s="33"/>
      <c r="AHP277" s="33"/>
      <c r="AHQ277" s="33"/>
      <c r="AHR277" s="34"/>
      <c r="AHS277" s="33"/>
      <c r="AHT277" s="33"/>
      <c r="AHU277" s="33"/>
      <c r="AHV277" s="34"/>
      <c r="AHW277" s="33"/>
      <c r="AHX277" s="33"/>
      <c r="AHY277" s="33"/>
      <c r="AHZ277" s="34"/>
      <c r="AIA277" s="33"/>
      <c r="AIB277" s="33"/>
      <c r="AIC277" s="33"/>
      <c r="AID277" s="34"/>
      <c r="AIE277" s="33"/>
      <c r="AIF277" s="33"/>
      <c r="AIG277" s="33"/>
      <c r="AIH277" s="34"/>
    </row>
    <row r="278" spans="1:918" s="5" customFormat="1" outlineLevel="1" x14ac:dyDescent="0.25">
      <c r="A278" s="35">
        <v>1</v>
      </c>
      <c r="B278" s="51" t="s">
        <v>68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38"/>
      <c r="U278" s="38"/>
      <c r="V278" s="38"/>
      <c r="W278" s="37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7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7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7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7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7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7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7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7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>IF(COUNTIFS($C$7:$AGE$7,"="&amp;$AGK$5,$C278:$AGE278,"б")=0,"",COUNTIFS($C$7:$AGE$7,"="&amp;$AGK$5,$C278:$AGE278,"б"))</f>
        <v/>
      </c>
      <c r="AGG278" s="43" t="str">
        <f>IF(COUNTIFS($C$7:$AGE$7,"="&amp;$AGK$5,$C278:$AGE278,"у")=0,"",COUNTIFS($C$7:$AGE$7,"="&amp;$AGK$5,$C278:$AGE278,"у"))</f>
        <v/>
      </c>
      <c r="AGH278" s="35" t="str">
        <f t="shared" ref="AGH278:AGH300" si="937">IF(COUNTIFS($C$7:$AGE$7,"="&amp;$AGK$1,$C278:$AGE278,"н")=0,"",COUNTIFS($C$7:$AGE$7,"="&amp;$AGK$1,$C278:$AGE278,"н"))</f>
        <v/>
      </c>
      <c r="AGL278" s="36" t="str">
        <f>IF(COUNTIFS($C$6:$AGE$6,9,$C278:$AGE278,"б")=0,"",COUNTIFS($C$6:$AGE$6,9,$C278:$AGE278,"б"))</f>
        <v/>
      </c>
      <c r="AGM278" s="36" t="str">
        <f t="shared" ref="AGM278:AGM304" si="938">IF(COUNTIFS($C$6:$AGE$6,9,$C278:$AGE278,"у")=0,"",COUNTIFS($C$6:$AGE$6,9,$C278:$AGE278,"у"))</f>
        <v/>
      </c>
      <c r="AGN278" s="39" t="str">
        <f>IF(COUNTIFS($C$6:$AGE$6,9,$C278:$AGE278,"н")=0,"",COUNTIFS($C$6:$AGE$6,9,$C278:$AGE278,"н"))</f>
        <v/>
      </c>
      <c r="AGO278" s="36" t="str">
        <f>IF(COUNTIFS($C$6:$AGE$6,10,$C278:$AGE278,"б")=0,"",COUNTIFS($C$6:$AGE$6,10,$C278:$AGE278,"б"))</f>
        <v/>
      </c>
      <c r="AGP278" s="36" t="str">
        <f t="shared" ref="AGP278:AGP304" si="939">IF(COUNTIFS($C$6:$AGE$6,10,$C278:$AGE278,"у")=0,"",COUNTIFS($C$6:$AGE$6,10,$C278:$AGE278,"у"))</f>
        <v/>
      </c>
      <c r="AGQ278" s="39" t="str">
        <f>IF(COUNTIFS($C$6:$AGE$6,10,$C278:$AGE278,"н")=0,"",COUNTIFS($C$6:$AGE$6,10,$C278:$AGE278,"н"))</f>
        <v/>
      </c>
      <c r="AGR278" s="36" t="str">
        <f>IF(COUNTIFS($C$6:$AGE$6,11,$C278:$AGE278,"б")=0,"",COUNTIFS($C$6:$AGE$6,11,$C278:$AGE278,"б"))</f>
        <v/>
      </c>
      <c r="AGS278" s="36" t="str">
        <f t="shared" ref="AGS278:AGS304" si="940">IF(COUNTIFS($C$6:$AGE$6,11,$C278:$AGE278,"у")=0,"",COUNTIFS($C$6:$AGE$6,11,$C278:$AGE278,"у"))</f>
        <v/>
      </c>
      <c r="AGT278" s="39" t="str">
        <f>IF(COUNTIFS($C$6:$AGE$6,11,$C278:$AGE278,"н")=0,"",COUNTIFS($C$6:$AGE$6,11,$C278:$AGE278,"н"))</f>
        <v/>
      </c>
      <c r="AGU278" s="36" t="str">
        <f>IF(COUNTIFS($C$6:$AGE$6,12,$C278:$AGE278,"б")=0,"",COUNTIFS($C$6:$AGE$6,12,$C278:$AGE278,"б"))</f>
        <v/>
      </c>
      <c r="AGV278" s="36" t="str">
        <f t="shared" ref="AGV278:AGV304" si="941">IF(COUNTIFS($C$6:$AGE$6,12,$C278:$AGE278,"у")=0,"",COUNTIFS($C$6:$AGE$6,12,$C278:$AGE278,"у"))</f>
        <v/>
      </c>
      <c r="AGW278" s="39" t="str">
        <f>IF(COUNTIFS($C$6:$AGE$6,12,$C278:$AGE278,"н")=0,"",COUNTIFS($C$6:$AGE$6,12,$C278:$AGE278,"н"))</f>
        <v/>
      </c>
      <c r="AGX278" s="36" t="str">
        <f>IF(COUNTIFS($C$6:$AGE$6,1,$C278:$AGE278,"б")=0,"",COUNTIFS($C$6:$AGE$6,1,$C278:$AGE278,"б"))</f>
        <v/>
      </c>
      <c r="AGY278" s="36" t="str">
        <f t="shared" ref="AGY278:AGY304" si="942">IF(COUNTIFS($C$6:$AGE$6,1,$C278:$AGE278,"у")=0,"",COUNTIFS($C$6:$AGE$6,1,$C278:$AGE278,"у"))</f>
        <v/>
      </c>
      <c r="AGZ278" s="39" t="str">
        <f>IF(COUNTIFS($C$6:$AGE$6,1,$C278:$AGE278,"н")=0,"",COUNTIFS($C$6:$AGE$6,1,$C278:$AGE278,"н"))</f>
        <v/>
      </c>
      <c r="AHA278" s="36" t="str">
        <f>IF(COUNTIFS($C$6:$AGE$6,2,$C278:$AGE278,"б")=0,"",COUNTIFS($C$6:$AGE$6,2,$C278:$AGE278,"б"))</f>
        <v/>
      </c>
      <c r="AHB278" s="36" t="str">
        <f t="shared" ref="AHB278:AHB304" si="943">IF(COUNTIFS($C$6:$AGE$6,2,$C278:$AGE278,"у")=0,"",COUNTIFS($C$6:$AGE$6,2,$C278:$AGE278,"у"))</f>
        <v/>
      </c>
      <c r="AHC278" s="39" t="str">
        <f>IF(COUNTIFS($C$6:$AGE$6,2,$C278:$AGE278,"н")=0,"",COUNTIFS($C$6:$AGE$6,2,$C278:$AGE278,"н"))</f>
        <v/>
      </c>
      <c r="AHD278" s="36" t="str">
        <f>IF(COUNTIFS($C$6:$AGE$6,3,$C278:$AGE278,"б")=0,"",COUNTIFS($C$6:$AGE$6,3,$C278:$AGE278,"б"))</f>
        <v/>
      </c>
      <c r="AHE278" s="36" t="str">
        <f t="shared" ref="AHE278:AHE304" si="944">IF(COUNTIFS($C$6:$AGE$6,3,$C278:$AGE278,"у")=0,"",COUNTIFS($C$6:$AGE$6,3,$C278:$AGE278,"у"))</f>
        <v/>
      </c>
      <c r="AHF278" s="39" t="str">
        <f>IF(COUNTIFS($C$6:$AGE$6,3,$C278:$AGE278,"н")=0,"",COUNTIFS($C$6:$AGE$6,3,$C278:$AGE278,"н"))</f>
        <v/>
      </c>
      <c r="AHG278" s="36" t="str">
        <f>IF(COUNTIFS($C$6:$AGE$6,4,$C278:$AGE278,"б")=0,"",COUNTIFS($C$6:$AGE$6,4,$C278:$AGE278,"б"))</f>
        <v/>
      </c>
      <c r="AHH278" s="36" t="str">
        <f t="shared" ref="AHH278:AHH304" si="945">IF(COUNTIFS($C$6:$AGE$6,4,$C278:$AGE278,"у")=0,"",COUNTIFS($C$6:$AGE$6,4,$C278:$AGE278,"у"))</f>
        <v/>
      </c>
      <c r="AHI278" s="39" t="str">
        <f>IF(COUNTIFS($C$6:$AGE$6,4,$C278:$AGE278,"н")=0,"",COUNTIFS($C$6:$AGE$6,4,$C278:$AGE278,"н"))</f>
        <v/>
      </c>
      <c r="AHJ278" s="36" t="str">
        <f>IF(COUNTIFS($C$6:$AGE$6,5,$C278:$AGE278,"б")=0,"",COUNTIFS($C$6:$AGE$6,5,$C278:$AGE278,"б"))</f>
        <v/>
      </c>
      <c r="AHK278" s="36" t="str">
        <f t="shared" ref="AHK278:AHK304" si="946">IF(COUNTIFS($C$6:$AGE$6,5,$C278:$AGE278,"у")=0,"",COUNTIFS($C$6:$AGE$6,5,$C278:$AGE278,"у"))</f>
        <v/>
      </c>
      <c r="AHL278" s="39" t="str">
        <f>IF(COUNTIFS($C$6:$AGE$6,5,$C278:$AGE278,"н")=0,"",COUNTIFS($C$6:$AGE$6,5,$C278:$AGE278,"н"))</f>
        <v/>
      </c>
      <c r="AHM278" s="36" t="str">
        <f>IF(COUNTIFS($C$6:$AGE$6,6,$C278:$AGE278,"б")=0,"",COUNTIFS($C$6:$AGE$6,6,$C278:$AGE278,"б"))</f>
        <v/>
      </c>
      <c r="AHN278" s="36" t="str">
        <f t="shared" ref="AHN278:AHN304" si="947">IF(COUNTIFS($C$6:$AGE$6,6,$C278:$AGE278,"у")=0,"",COUNTIFS($C$6:$AGE$6,6,$C278:$AGE278,"у"))</f>
        <v/>
      </c>
      <c r="AHO278" s="39" t="str">
        <f>IF(COUNTIFS($C$6:$AGE$6,6,$C278:$AGE278,"н")=0,"",COUNTIFS($C$6:$AGE$6,6,$C278:$AGE278,"н"))</f>
        <v/>
      </c>
    </row>
    <row r="279" spans="1:918" s="5" customFormat="1" outlineLevel="1" x14ac:dyDescent="0.25">
      <c r="A279" s="35">
        <f>A278+1</f>
        <v>2</v>
      </c>
      <c r="B279" s="46" t="s">
        <v>157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 t="s">
        <v>399</v>
      </c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37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7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7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7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7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7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7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7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7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ref="AGF279:AGF300" si="948">IF(COUNTIFS($C$7:$AGE$7,"="&amp;$AGK$1,$C279:$AGE279,"б")=0,"",COUNTIFS($C$7:$AGE$7,"="&amp;$AGK$1,$C279:$AGE279,"б"))</f>
        <v/>
      </c>
      <c r="AGG279" s="43" t="str">
        <f t="shared" ref="AGG279:AGG300" si="949">IF(COUNTIFS($C$7:$AGE$7,"="&amp;$AGK$1,$C279:$AGE279,"у")=0,"",COUNTIFS($C$7:$AGE$7,"="&amp;$AGK$1,$C279:$AGE279,"у"))</f>
        <v/>
      </c>
      <c r="AGH279" s="35" t="str">
        <f t="shared" si="937"/>
        <v/>
      </c>
      <c r="AGL279" s="36" t="str">
        <f t="shared" ref="AGL279:AGL304" si="950">IF(COUNTIFS($C$6:$AGE$6,9,$C279:$AGE279,"б")=0,"",COUNTIFS($C$6:$AGE$6,9,$C279:$AGE279,"б"))</f>
        <v/>
      </c>
      <c r="AGM279" s="36" t="str">
        <f t="shared" si="938"/>
        <v/>
      </c>
      <c r="AGN279" s="39">
        <f t="shared" ref="AGN279:AGN304" si="951">IF(COUNTIFS($C$6:$AGE$6,9,$C279:$AGE279,"н")=0,"",COUNTIFS($C$6:$AGE$6,9,$C279:$AGE279,"н"))</f>
        <v>1</v>
      </c>
      <c r="AGO279" s="36" t="str">
        <f t="shared" ref="AGO279:AGO304" si="952">IF(COUNTIFS($C$6:$AGE$6,10,$C279:$AGE279,"б")=0,"",COUNTIFS($C$6:$AGE$6,10,$C279:$AGE279,"б"))</f>
        <v/>
      </c>
      <c r="AGP279" s="36" t="str">
        <f t="shared" si="939"/>
        <v/>
      </c>
      <c r="AGQ279" s="39" t="str">
        <f t="shared" ref="AGQ279:AGQ304" si="953">IF(COUNTIFS($C$6:$AGE$6,10,$C279:$AGE279,"н")=0,"",COUNTIFS($C$6:$AGE$6,10,$C279:$AGE279,"н"))</f>
        <v/>
      </c>
      <c r="AGR279" s="36" t="str">
        <f t="shared" ref="AGR279:AGR304" si="954">IF(COUNTIFS($C$6:$AGE$6,11,$C279:$AGE279,"б")=0,"",COUNTIFS($C$6:$AGE$6,11,$C279:$AGE279,"б"))</f>
        <v/>
      </c>
      <c r="AGS279" s="36" t="str">
        <f t="shared" si="940"/>
        <v/>
      </c>
      <c r="AGT279" s="39" t="str">
        <f t="shared" ref="AGT279:AGT304" si="955">IF(COUNTIFS($C$6:$AGE$6,11,$C279:$AGE279,"н")=0,"",COUNTIFS($C$6:$AGE$6,11,$C279:$AGE279,"н"))</f>
        <v/>
      </c>
      <c r="AGU279" s="36" t="str">
        <f t="shared" ref="AGU279:AGU304" si="956">IF(COUNTIFS($C$6:$AGE$6,12,$C279:$AGE279,"б")=0,"",COUNTIFS($C$6:$AGE$6,12,$C279:$AGE279,"б"))</f>
        <v/>
      </c>
      <c r="AGV279" s="36" t="str">
        <f t="shared" si="941"/>
        <v/>
      </c>
      <c r="AGW279" s="39" t="str">
        <f t="shared" ref="AGW279:AGW304" si="957">IF(COUNTIFS($C$6:$AGE$6,12,$C279:$AGE279,"н")=0,"",COUNTIFS($C$6:$AGE$6,12,$C279:$AGE279,"н"))</f>
        <v/>
      </c>
      <c r="AGX279" s="36" t="str">
        <f t="shared" ref="AGX279:AGX304" si="958">IF(COUNTIFS($C$6:$AGE$6,1,$C279:$AGE279,"б")=0,"",COUNTIFS($C$6:$AGE$6,1,$C279:$AGE279,"б"))</f>
        <v/>
      </c>
      <c r="AGY279" s="36" t="str">
        <f t="shared" si="942"/>
        <v/>
      </c>
      <c r="AGZ279" s="39" t="str">
        <f t="shared" ref="AGZ279:AGZ304" si="959">IF(COUNTIFS($C$6:$AGE$6,1,$C279:$AGE279,"н")=0,"",COUNTIFS($C$6:$AGE$6,1,$C279:$AGE279,"н"))</f>
        <v/>
      </c>
      <c r="AHA279" s="36" t="str">
        <f t="shared" ref="AHA279:AHA304" si="960">IF(COUNTIFS($C$6:$AGE$6,2,$C279:$AGE279,"б")=0,"",COUNTIFS($C$6:$AGE$6,2,$C279:$AGE279,"б"))</f>
        <v/>
      </c>
      <c r="AHB279" s="36" t="str">
        <f t="shared" si="943"/>
        <v/>
      </c>
      <c r="AHC279" s="39" t="str">
        <f t="shared" ref="AHC279:AHC304" si="961">IF(COUNTIFS($C$6:$AGE$6,2,$C279:$AGE279,"н")=0,"",COUNTIFS($C$6:$AGE$6,2,$C279:$AGE279,"н"))</f>
        <v/>
      </c>
      <c r="AHD279" s="36" t="str">
        <f t="shared" ref="AHD279:AHD304" si="962">IF(COUNTIFS($C$6:$AGE$6,3,$C279:$AGE279,"б")=0,"",COUNTIFS($C$6:$AGE$6,3,$C279:$AGE279,"б"))</f>
        <v/>
      </c>
      <c r="AHE279" s="36" t="str">
        <f t="shared" si="944"/>
        <v/>
      </c>
      <c r="AHF279" s="39" t="str">
        <f t="shared" ref="AHF279:AHF304" si="963">IF(COUNTIFS($C$6:$AGE$6,3,$C279:$AGE279,"н")=0,"",COUNTIFS($C$6:$AGE$6,3,$C279:$AGE279,"н"))</f>
        <v/>
      </c>
      <c r="AHG279" s="36" t="str">
        <f t="shared" ref="AHG279:AHG304" si="964">IF(COUNTIFS($C$6:$AGE$6,4,$C279:$AGE279,"б")=0,"",COUNTIFS($C$6:$AGE$6,4,$C279:$AGE279,"б"))</f>
        <v/>
      </c>
      <c r="AHH279" s="36" t="str">
        <f t="shared" si="945"/>
        <v/>
      </c>
      <c r="AHI279" s="39" t="str">
        <f t="shared" ref="AHI279:AHI304" si="965">IF(COUNTIFS($C$6:$AGE$6,4,$C279:$AGE279,"н")=0,"",COUNTIFS($C$6:$AGE$6,4,$C279:$AGE279,"н"))</f>
        <v/>
      </c>
      <c r="AHJ279" s="36" t="str">
        <f t="shared" ref="AHJ279:AHJ304" si="966">IF(COUNTIFS($C$6:$AGE$6,5,$C279:$AGE279,"б")=0,"",COUNTIFS($C$6:$AGE$6,5,$C279:$AGE279,"б"))</f>
        <v/>
      </c>
      <c r="AHK279" s="36" t="str">
        <f t="shared" si="946"/>
        <v/>
      </c>
      <c r="AHL279" s="39" t="str">
        <f t="shared" ref="AHL279:AHL304" si="967">IF(COUNTIFS($C$6:$AGE$6,5,$C279:$AGE279,"н")=0,"",COUNTIFS($C$6:$AGE$6,5,$C279:$AGE279,"н"))</f>
        <v/>
      </c>
      <c r="AHM279" s="36" t="str">
        <f t="shared" ref="AHM279:AHM304" si="968">IF(COUNTIFS($C$6:$AGE$6,6,$C279:$AGE279,"б")=0,"",COUNTIFS($C$6:$AGE$6,6,$C279:$AGE279,"б"))</f>
        <v/>
      </c>
      <c r="AHN279" s="36" t="str">
        <f t="shared" si="947"/>
        <v/>
      </c>
      <c r="AHO279" s="39" t="str">
        <f t="shared" ref="AHO279:AHO304" si="969">IF(COUNTIFS($C$6:$AGE$6,6,$C279:$AGE279,"н")=0,"",COUNTIFS($C$6:$AGE$6,6,$C279:$AGE279,"н"))</f>
        <v/>
      </c>
    </row>
    <row r="280" spans="1:918" s="5" customFormat="1" outlineLevel="1" x14ac:dyDescent="0.25">
      <c r="A280" s="35">
        <f t="shared" ref="A280:A304" si="970">A279+1</f>
        <v>3</v>
      </c>
      <c r="B280" s="46" t="s">
        <v>158</v>
      </c>
      <c r="C280" s="37"/>
      <c r="D280" s="35"/>
      <c r="E280" s="35"/>
      <c r="F280" s="35"/>
      <c r="G280" s="57"/>
      <c r="H280" s="57" t="s">
        <v>399</v>
      </c>
      <c r="I280" s="57"/>
      <c r="J280" s="57"/>
      <c r="K280" s="57" t="s">
        <v>399</v>
      </c>
      <c r="L280" s="57" t="s">
        <v>399</v>
      </c>
      <c r="M280" s="57" t="s">
        <v>399</v>
      </c>
      <c r="N280" s="57"/>
      <c r="O280" s="57" t="s">
        <v>399</v>
      </c>
      <c r="P280" s="57" t="s">
        <v>399</v>
      </c>
      <c r="Q280" s="57"/>
      <c r="R280" s="57"/>
      <c r="S280" s="57" t="s">
        <v>399</v>
      </c>
      <c r="T280" s="38"/>
      <c r="U280" s="38"/>
      <c r="V280" s="38"/>
      <c r="W280" s="61"/>
      <c r="X280" s="57"/>
      <c r="Y280" s="57" t="s">
        <v>399</v>
      </c>
      <c r="Z280" s="57" t="s">
        <v>399</v>
      </c>
      <c r="AA280" s="57"/>
      <c r="AB280" s="57"/>
      <c r="AC280" s="57" t="s">
        <v>399</v>
      </c>
      <c r="AD280" s="57"/>
      <c r="AE280" s="57" t="s">
        <v>399</v>
      </c>
      <c r="AF280" s="57" t="s">
        <v>399</v>
      </c>
      <c r="AG280" s="57"/>
      <c r="AH280" s="57"/>
      <c r="AI280" s="57" t="s">
        <v>399</v>
      </c>
      <c r="AJ280" s="57" t="s">
        <v>399</v>
      </c>
      <c r="AK280" s="57" t="s">
        <v>399</v>
      </c>
      <c r="AL280" s="57" t="s">
        <v>399</v>
      </c>
      <c r="AM280" s="38"/>
      <c r="AN280" s="38"/>
      <c r="AO280" s="38"/>
      <c r="AP280" s="38"/>
      <c r="AQ280" s="37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7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7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7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7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7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7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7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7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>
        <f t="shared" si="937"/>
        <v>9</v>
      </c>
      <c r="AGL280" s="36" t="str">
        <f t="shared" si="950"/>
        <v/>
      </c>
      <c r="AGM280" s="36" t="str">
        <f t="shared" si="938"/>
        <v/>
      </c>
      <c r="AGN280" s="39">
        <f t="shared" si="951"/>
        <v>16</v>
      </c>
      <c r="AGO280" s="36" t="str">
        <f t="shared" si="952"/>
        <v/>
      </c>
      <c r="AGP280" s="36" t="str">
        <f t="shared" si="939"/>
        <v/>
      </c>
      <c r="AGQ280" s="39" t="str">
        <f t="shared" si="953"/>
        <v/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4</v>
      </c>
      <c r="B281" s="46" t="s">
        <v>159</v>
      </c>
      <c r="C281" s="37"/>
      <c r="D281" s="35"/>
      <c r="E281" s="35"/>
      <c r="F281" s="35"/>
      <c r="G281" s="57"/>
      <c r="H281" s="57" t="s">
        <v>399</v>
      </c>
      <c r="I281" s="57"/>
      <c r="J281" s="57"/>
      <c r="K281" s="57" t="s">
        <v>399</v>
      </c>
      <c r="L281" s="57" t="s">
        <v>399</v>
      </c>
      <c r="M281" s="57" t="s">
        <v>399</v>
      </c>
      <c r="N281" s="57"/>
      <c r="O281" s="57" t="s">
        <v>399</v>
      </c>
      <c r="P281" s="57" t="s">
        <v>399</v>
      </c>
      <c r="Q281" s="57"/>
      <c r="R281" s="57"/>
      <c r="S281" s="57" t="s">
        <v>399</v>
      </c>
      <c r="T281" s="38"/>
      <c r="U281" s="38"/>
      <c r="V281" s="38"/>
      <c r="W281" s="61"/>
      <c r="X281" s="57"/>
      <c r="Y281" s="57"/>
      <c r="Z281" s="57"/>
      <c r="AA281" s="57"/>
      <c r="AB281" s="57"/>
      <c r="AC281" s="57" t="s">
        <v>399</v>
      </c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37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7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7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7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7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7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7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7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7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>
        <f t="shared" si="937"/>
        <v>1</v>
      </c>
      <c r="AGL281" s="36" t="str">
        <f t="shared" si="950"/>
        <v/>
      </c>
      <c r="AGM281" s="36" t="str">
        <f t="shared" si="938"/>
        <v/>
      </c>
      <c r="AGN281" s="39">
        <f t="shared" si="951"/>
        <v>8</v>
      </c>
      <c r="AGO281" s="36" t="str">
        <f t="shared" si="952"/>
        <v/>
      </c>
      <c r="AGP281" s="36" t="str">
        <f t="shared" si="939"/>
        <v/>
      </c>
      <c r="AGQ281" s="39" t="str">
        <f t="shared" si="953"/>
        <v/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5</v>
      </c>
      <c r="B282" s="46" t="s">
        <v>160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37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7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7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7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7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7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7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7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7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 t="str">
        <f t="shared" si="937"/>
        <v/>
      </c>
      <c r="AGL282" s="36" t="str">
        <f t="shared" si="950"/>
        <v/>
      </c>
      <c r="AGM282" s="36" t="str">
        <f t="shared" si="938"/>
        <v/>
      </c>
      <c r="AGN282" s="39" t="str">
        <f t="shared" si="951"/>
        <v/>
      </c>
      <c r="AGO282" s="36" t="str">
        <f t="shared" si="952"/>
        <v/>
      </c>
      <c r="AGP282" s="36" t="str">
        <f t="shared" si="939"/>
        <v/>
      </c>
      <c r="AGQ282" s="39" t="str">
        <f t="shared" si="953"/>
        <v/>
      </c>
      <c r="AGR282" s="36" t="str">
        <f t="shared" si="954"/>
        <v/>
      </c>
      <c r="AGS282" s="36" t="str">
        <f t="shared" si="940"/>
        <v/>
      </c>
      <c r="AGT282" s="39" t="str">
        <f t="shared" si="955"/>
        <v/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f t="shared" si="970"/>
        <v>6</v>
      </c>
      <c r="B283" s="46" t="s">
        <v>161</v>
      </c>
      <c r="C283" s="37"/>
      <c r="D283" s="35"/>
      <c r="E283" s="35"/>
      <c r="F283" s="35"/>
      <c r="G283" s="57"/>
      <c r="H283" s="57" t="s">
        <v>399</v>
      </c>
      <c r="I283" s="57"/>
      <c r="J283" s="57"/>
      <c r="K283" s="57" t="s">
        <v>399</v>
      </c>
      <c r="L283" s="57" t="s">
        <v>399</v>
      </c>
      <c r="M283" s="57" t="s">
        <v>399</v>
      </c>
      <c r="N283" s="57"/>
      <c r="O283" s="57" t="s">
        <v>399</v>
      </c>
      <c r="P283" s="57" t="s">
        <v>399</v>
      </c>
      <c r="Q283" s="57"/>
      <c r="R283" s="57"/>
      <c r="S283" s="57" t="s">
        <v>399</v>
      </c>
      <c r="T283" s="38"/>
      <c r="U283" s="38"/>
      <c r="V283" s="38"/>
      <c r="W283" s="61"/>
      <c r="X283" s="57"/>
      <c r="Y283" s="57" t="s">
        <v>399</v>
      </c>
      <c r="Z283" s="57" t="s">
        <v>399</v>
      </c>
      <c r="AA283" s="57"/>
      <c r="AB283" s="57"/>
      <c r="AC283" s="57" t="s">
        <v>399</v>
      </c>
      <c r="AD283" s="57"/>
      <c r="AE283" s="57" t="s">
        <v>399</v>
      </c>
      <c r="AF283" s="57" t="s">
        <v>399</v>
      </c>
      <c r="AG283" s="57"/>
      <c r="AH283" s="57"/>
      <c r="AI283" s="57" t="s">
        <v>399</v>
      </c>
      <c r="AJ283" s="57" t="s">
        <v>399</v>
      </c>
      <c r="AK283" s="57" t="s">
        <v>399</v>
      </c>
      <c r="AL283" s="57" t="s">
        <v>399</v>
      </c>
      <c r="AM283" s="38"/>
      <c r="AN283" s="38"/>
      <c r="AO283" s="38"/>
      <c r="AP283" s="38"/>
      <c r="AQ283" s="37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7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7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7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7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7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7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7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>
        <f t="shared" si="937"/>
        <v>9</v>
      </c>
      <c r="AGL283" s="36" t="str">
        <f t="shared" si="950"/>
        <v/>
      </c>
      <c r="AGM283" s="36" t="str">
        <f t="shared" si="938"/>
        <v/>
      </c>
      <c r="AGN283" s="39">
        <f t="shared" si="951"/>
        <v>16</v>
      </c>
      <c r="AGO283" s="36" t="str">
        <f t="shared" si="952"/>
        <v/>
      </c>
      <c r="AGP283" s="36" t="str">
        <f t="shared" si="939"/>
        <v/>
      </c>
      <c r="AGQ283" s="39" t="str">
        <f t="shared" si="953"/>
        <v/>
      </c>
      <c r="AGR283" s="36" t="str">
        <f t="shared" si="954"/>
        <v/>
      </c>
      <c r="AGS283" s="36" t="str">
        <f t="shared" si="940"/>
        <v/>
      </c>
      <c r="AGT283" s="39" t="str">
        <f t="shared" si="955"/>
        <v/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7</v>
      </c>
      <c r="B284" s="46" t="s">
        <v>162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37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7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7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7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7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7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7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7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7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 t="str">
        <f t="shared" si="937"/>
        <v/>
      </c>
      <c r="AGL284" s="36" t="str">
        <f t="shared" si="950"/>
        <v/>
      </c>
      <c r="AGM284" s="36" t="str">
        <f t="shared" si="938"/>
        <v/>
      </c>
      <c r="AGN284" s="39" t="str">
        <f t="shared" si="951"/>
        <v/>
      </c>
      <c r="AGO284" s="36" t="str">
        <f t="shared" si="952"/>
        <v/>
      </c>
      <c r="AGP284" s="36" t="str">
        <f t="shared" si="939"/>
        <v/>
      </c>
      <c r="AGQ284" s="39" t="str">
        <f t="shared" si="953"/>
        <v/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8</v>
      </c>
      <c r="B285" s="46" t="s">
        <v>163</v>
      </c>
      <c r="C285" s="37"/>
      <c r="D285" s="35"/>
      <c r="E285" s="35"/>
      <c r="F285" s="35"/>
      <c r="G285" s="57"/>
      <c r="H285" s="57" t="s">
        <v>399</v>
      </c>
      <c r="I285" s="57"/>
      <c r="J285" s="57"/>
      <c r="K285" s="57" t="s">
        <v>399</v>
      </c>
      <c r="L285" s="57" t="s">
        <v>399</v>
      </c>
      <c r="M285" s="57" t="s">
        <v>399</v>
      </c>
      <c r="N285" s="57"/>
      <c r="O285" s="57" t="s">
        <v>399</v>
      </c>
      <c r="P285" s="57" t="s">
        <v>399</v>
      </c>
      <c r="Q285" s="57"/>
      <c r="R285" s="57"/>
      <c r="S285" s="57" t="s">
        <v>399</v>
      </c>
      <c r="T285" s="38"/>
      <c r="U285" s="38"/>
      <c r="V285" s="38"/>
      <c r="W285" s="61"/>
      <c r="X285" s="57"/>
      <c r="Y285" s="57" t="s">
        <v>399</v>
      </c>
      <c r="Z285" s="57" t="s">
        <v>399</v>
      </c>
      <c r="AA285" s="57"/>
      <c r="AB285" s="57"/>
      <c r="AC285" s="57" t="s">
        <v>399</v>
      </c>
      <c r="AD285" s="57"/>
      <c r="AE285" s="57" t="s">
        <v>399</v>
      </c>
      <c r="AF285" s="57" t="s">
        <v>399</v>
      </c>
      <c r="AG285" s="57"/>
      <c r="AH285" s="57"/>
      <c r="AI285" s="57" t="s">
        <v>399</v>
      </c>
      <c r="AJ285" s="57" t="s">
        <v>399</v>
      </c>
      <c r="AK285" s="57" t="s">
        <v>399</v>
      </c>
      <c r="AL285" s="57" t="s">
        <v>399</v>
      </c>
      <c r="AM285" s="38"/>
      <c r="AN285" s="38"/>
      <c r="AO285" s="38"/>
      <c r="AP285" s="38"/>
      <c r="AQ285" s="37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7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7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>
        <f t="shared" si="937"/>
        <v>9</v>
      </c>
      <c r="AGL285" s="36" t="str">
        <f t="shared" si="950"/>
        <v/>
      </c>
      <c r="AGM285" s="36" t="str">
        <f t="shared" si="938"/>
        <v/>
      </c>
      <c r="AGN285" s="39">
        <f t="shared" si="951"/>
        <v>16</v>
      </c>
      <c r="AGO285" s="36" t="str">
        <f t="shared" si="952"/>
        <v/>
      </c>
      <c r="AGP285" s="36" t="str">
        <f t="shared" si="939"/>
        <v/>
      </c>
      <c r="AGQ285" s="39" t="str">
        <f t="shared" si="953"/>
        <v/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9</v>
      </c>
      <c r="B286" s="46" t="s">
        <v>164</v>
      </c>
      <c r="C286" s="37"/>
      <c r="D286" s="35"/>
      <c r="E286" s="35"/>
      <c r="F286" s="35"/>
      <c r="G286" s="57"/>
      <c r="H286" s="57" t="s">
        <v>399</v>
      </c>
      <c r="I286" s="57"/>
      <c r="J286" s="57"/>
      <c r="K286" s="57" t="s">
        <v>399</v>
      </c>
      <c r="L286" s="57" t="s">
        <v>399</v>
      </c>
      <c r="M286" s="57" t="s">
        <v>399</v>
      </c>
      <c r="N286" s="57"/>
      <c r="O286" s="57" t="s">
        <v>399</v>
      </c>
      <c r="P286" s="57" t="s">
        <v>399</v>
      </c>
      <c r="Q286" s="57"/>
      <c r="R286" s="57"/>
      <c r="S286" s="57" t="s">
        <v>399</v>
      </c>
      <c r="T286" s="38"/>
      <c r="U286" s="38"/>
      <c r="V286" s="38"/>
      <c r="W286" s="61"/>
      <c r="X286" s="57"/>
      <c r="Y286" s="57" t="s">
        <v>399</v>
      </c>
      <c r="Z286" s="57" t="s">
        <v>399</v>
      </c>
      <c r="AA286" s="57"/>
      <c r="AB286" s="57"/>
      <c r="AC286" s="57" t="s">
        <v>399</v>
      </c>
      <c r="AD286" s="57"/>
      <c r="AE286" s="57" t="s">
        <v>399</v>
      </c>
      <c r="AF286" s="57" t="s">
        <v>399</v>
      </c>
      <c r="AG286" s="57"/>
      <c r="AH286" s="57"/>
      <c r="AI286" s="57" t="s">
        <v>399</v>
      </c>
      <c r="AJ286" s="57" t="s">
        <v>399</v>
      </c>
      <c r="AK286" s="57" t="s">
        <v>399</v>
      </c>
      <c r="AL286" s="57" t="s">
        <v>399</v>
      </c>
      <c r="AM286" s="38"/>
      <c r="AN286" s="38"/>
      <c r="AO286" s="38"/>
      <c r="AP286" s="38"/>
      <c r="AQ286" s="37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7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7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7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>
        <f t="shared" si="937"/>
        <v>9</v>
      </c>
      <c r="AGL286" s="36" t="str">
        <f t="shared" si="950"/>
        <v/>
      </c>
      <c r="AGM286" s="36" t="str">
        <f t="shared" si="938"/>
        <v/>
      </c>
      <c r="AGN286" s="39">
        <f t="shared" si="951"/>
        <v>16</v>
      </c>
      <c r="AGO286" s="36" t="str">
        <f t="shared" si="952"/>
        <v/>
      </c>
      <c r="AGP286" s="36" t="str">
        <f t="shared" si="939"/>
        <v/>
      </c>
      <c r="AGQ286" s="39" t="str">
        <f t="shared" si="953"/>
        <v/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10</v>
      </c>
      <c r="B287" s="46" t="s">
        <v>165</v>
      </c>
      <c r="C287" s="37"/>
      <c r="D287" s="35"/>
      <c r="E287" s="35"/>
      <c r="F287" s="35"/>
      <c r="G287" s="57"/>
      <c r="H287" s="57" t="s">
        <v>399</v>
      </c>
      <c r="I287" s="57"/>
      <c r="J287" s="57"/>
      <c r="K287" s="57" t="s">
        <v>399</v>
      </c>
      <c r="L287" s="57" t="s">
        <v>399</v>
      </c>
      <c r="M287" s="57" t="s">
        <v>399</v>
      </c>
      <c r="N287" s="57"/>
      <c r="O287" s="57" t="s">
        <v>399</v>
      </c>
      <c r="P287" s="57" t="s">
        <v>399</v>
      </c>
      <c r="Q287" s="57"/>
      <c r="R287" s="57"/>
      <c r="S287" s="57" t="s">
        <v>399</v>
      </c>
      <c r="T287" s="38"/>
      <c r="U287" s="38"/>
      <c r="V287" s="38"/>
      <c r="W287" s="61"/>
      <c r="X287" s="57"/>
      <c r="Y287" s="57"/>
      <c r="Z287" s="57"/>
      <c r="AA287" s="57"/>
      <c r="AB287" s="57"/>
      <c r="AC287" s="57" t="s">
        <v>399</v>
      </c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37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7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7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>
        <f t="shared" si="937"/>
        <v>1</v>
      </c>
      <c r="AGL287" s="36" t="str">
        <f t="shared" si="950"/>
        <v/>
      </c>
      <c r="AGM287" s="36" t="str">
        <f t="shared" si="938"/>
        <v/>
      </c>
      <c r="AGN287" s="39">
        <f t="shared" si="951"/>
        <v>8</v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11</v>
      </c>
      <c r="B288" s="46" t="s">
        <v>166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 t="s">
        <v>399</v>
      </c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38"/>
      <c r="AN288" s="38"/>
      <c r="AO288" s="38"/>
      <c r="AP288" s="38"/>
      <c r="AQ288" s="37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7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7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7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7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7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7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 t="str">
        <f t="shared" si="937"/>
        <v/>
      </c>
      <c r="AGL288" s="36" t="str">
        <f t="shared" si="950"/>
        <v/>
      </c>
      <c r="AGM288" s="36" t="str">
        <f t="shared" si="938"/>
        <v/>
      </c>
      <c r="AGN288" s="39">
        <f t="shared" si="951"/>
        <v>1</v>
      </c>
      <c r="AGO288" s="36" t="str">
        <f t="shared" si="952"/>
        <v/>
      </c>
      <c r="AGP288" s="36" t="str">
        <f t="shared" si="939"/>
        <v/>
      </c>
      <c r="AGQ288" s="39" t="str">
        <f t="shared" si="953"/>
        <v/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899" s="5" customFormat="1" outlineLevel="1" x14ac:dyDescent="0.25">
      <c r="A289" s="35">
        <f t="shared" si="970"/>
        <v>12</v>
      </c>
      <c r="B289" s="55" t="s">
        <v>308</v>
      </c>
      <c r="C289" s="37"/>
      <c r="D289" s="35"/>
      <c r="E289" s="35"/>
      <c r="F289" s="35"/>
      <c r="G289" s="57"/>
      <c r="H289" s="57" t="s">
        <v>399</v>
      </c>
      <c r="I289" s="57"/>
      <c r="J289" s="57"/>
      <c r="K289" s="57" t="s">
        <v>399</v>
      </c>
      <c r="L289" s="57" t="s">
        <v>399</v>
      </c>
      <c r="M289" s="57" t="s">
        <v>399</v>
      </c>
      <c r="N289" s="57"/>
      <c r="O289" s="57" t="s">
        <v>399</v>
      </c>
      <c r="P289" s="57" t="s">
        <v>399</v>
      </c>
      <c r="Q289" s="57"/>
      <c r="R289" s="57"/>
      <c r="S289" s="57" t="s">
        <v>399</v>
      </c>
      <c r="T289" s="38"/>
      <c r="U289" s="38"/>
      <c r="V289" s="38"/>
      <c r="W289" s="61"/>
      <c r="X289" s="57"/>
      <c r="Y289" s="57" t="s">
        <v>399</v>
      </c>
      <c r="Z289" s="57" t="s">
        <v>399</v>
      </c>
      <c r="AA289" s="57"/>
      <c r="AB289" s="57"/>
      <c r="AC289" s="57"/>
      <c r="AD289" s="57"/>
      <c r="AE289" s="57" t="s">
        <v>399</v>
      </c>
      <c r="AF289" s="57" t="s">
        <v>399</v>
      </c>
      <c r="AG289" s="57"/>
      <c r="AH289" s="57"/>
      <c r="AI289" s="57" t="s">
        <v>399</v>
      </c>
      <c r="AJ289" s="57" t="s">
        <v>399</v>
      </c>
      <c r="AK289" s="57" t="s">
        <v>399</v>
      </c>
      <c r="AL289" s="57" t="s">
        <v>399</v>
      </c>
      <c r="AM289" s="38"/>
      <c r="AN289" s="38"/>
      <c r="AO289" s="38"/>
      <c r="AP289" s="38"/>
      <c r="AQ289" s="37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7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7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7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7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7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7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>
        <f t="shared" si="937"/>
        <v>8</v>
      </c>
      <c r="AGL289" s="36" t="str">
        <f t="shared" si="950"/>
        <v/>
      </c>
      <c r="AGM289" s="36" t="str">
        <f t="shared" si="938"/>
        <v/>
      </c>
      <c r="AGN289" s="39">
        <f t="shared" si="951"/>
        <v>15</v>
      </c>
      <c r="AGO289" s="36" t="str">
        <f t="shared" si="952"/>
        <v/>
      </c>
      <c r="AGP289" s="36" t="str">
        <f t="shared" si="939"/>
        <v/>
      </c>
      <c r="AGQ289" s="39" t="str">
        <f t="shared" si="953"/>
        <v/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899" s="5" customFormat="1" outlineLevel="1" x14ac:dyDescent="0.25">
      <c r="A290" s="35">
        <f t="shared" si="970"/>
        <v>13</v>
      </c>
      <c r="B290" s="47" t="s">
        <v>167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 t="str">
        <f t="shared" si="951"/>
        <v/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899" s="5" customFormat="1" outlineLevel="1" x14ac:dyDescent="0.25">
      <c r="A291" s="35">
        <f t="shared" si="970"/>
        <v>14</v>
      </c>
      <c r="B291" s="46" t="s">
        <v>168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38"/>
      <c r="AN291" s="38"/>
      <c r="AO291" s="38"/>
      <c r="AP291" s="38"/>
      <c r="AQ291" s="37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7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7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7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7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7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7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7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 t="str">
        <f t="shared" si="937"/>
        <v/>
      </c>
      <c r="AGL291" s="36" t="str">
        <f t="shared" si="950"/>
        <v/>
      </c>
      <c r="AGM291" s="36" t="str">
        <f t="shared" si="938"/>
        <v/>
      </c>
      <c r="AGN291" s="39" t="str">
        <f t="shared" si="951"/>
        <v/>
      </c>
      <c r="AGO291" s="36" t="str">
        <f t="shared" si="952"/>
        <v/>
      </c>
      <c r="AGP291" s="36" t="str">
        <f t="shared" si="939"/>
        <v/>
      </c>
      <c r="AGQ291" s="39" t="str">
        <f t="shared" si="953"/>
        <v/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899" s="5" customFormat="1" outlineLevel="1" x14ac:dyDescent="0.25">
      <c r="A292" s="35">
        <f t="shared" si="970"/>
        <v>15</v>
      </c>
      <c r="B292" s="46" t="s">
        <v>169</v>
      </c>
      <c r="C292" s="37"/>
      <c r="D292" s="35"/>
      <c r="E292" s="35"/>
      <c r="F292" s="35"/>
      <c r="G292" s="57"/>
      <c r="H292" s="57" t="s">
        <v>399</v>
      </c>
      <c r="I292" s="57"/>
      <c r="J292" s="57"/>
      <c r="K292" s="57" t="s">
        <v>399</v>
      </c>
      <c r="L292" s="57" t="s">
        <v>399</v>
      </c>
      <c r="M292" s="57"/>
      <c r="N292" s="57"/>
      <c r="O292" s="57" t="s">
        <v>399</v>
      </c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38"/>
      <c r="AN292" s="38"/>
      <c r="AO292" s="38"/>
      <c r="AP292" s="38"/>
      <c r="AQ292" s="37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7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7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7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7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7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7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 t="str">
        <f t="shared" si="937"/>
        <v/>
      </c>
      <c r="AGL292" s="36" t="str">
        <f t="shared" si="950"/>
        <v/>
      </c>
      <c r="AGM292" s="36" t="str">
        <f t="shared" si="938"/>
        <v/>
      </c>
      <c r="AGN292" s="39">
        <f t="shared" si="951"/>
        <v>4</v>
      </c>
      <c r="AGO292" s="36" t="str">
        <f t="shared" si="952"/>
        <v/>
      </c>
      <c r="AGP292" s="36" t="str">
        <f t="shared" si="939"/>
        <v/>
      </c>
      <c r="AGQ292" s="39" t="str">
        <f t="shared" si="953"/>
        <v/>
      </c>
      <c r="AGR292" s="36" t="str">
        <f t="shared" si="954"/>
        <v/>
      </c>
      <c r="AGS292" s="36" t="str">
        <f t="shared" si="940"/>
        <v/>
      </c>
      <c r="AGT292" s="39" t="str">
        <f t="shared" si="955"/>
        <v/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899" s="5" customFormat="1" outlineLevel="1" x14ac:dyDescent="0.25">
      <c r="A293" s="35">
        <f t="shared" si="970"/>
        <v>16</v>
      </c>
      <c r="B293" s="46" t="s">
        <v>170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 t="s">
        <v>399</v>
      </c>
      <c r="P293" s="57" t="s">
        <v>399</v>
      </c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 t="s">
        <v>399</v>
      </c>
      <c r="AF293" s="57" t="s">
        <v>399</v>
      </c>
      <c r="AG293" s="57"/>
      <c r="AH293" s="57"/>
      <c r="AI293" s="57" t="s">
        <v>399</v>
      </c>
      <c r="AJ293" s="57" t="s">
        <v>399</v>
      </c>
      <c r="AK293" s="57" t="s">
        <v>399</v>
      </c>
      <c r="AL293" s="57" t="s">
        <v>399</v>
      </c>
      <c r="AM293" s="38"/>
      <c r="AN293" s="38"/>
      <c r="AO293" s="38"/>
      <c r="AP293" s="38"/>
      <c r="AQ293" s="37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7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7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7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7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7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7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7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7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>
        <f t="shared" si="937"/>
        <v>6</v>
      </c>
      <c r="AGL293" s="36" t="str">
        <f t="shared" si="950"/>
        <v/>
      </c>
      <c r="AGM293" s="36" t="str">
        <f t="shared" si="938"/>
        <v/>
      </c>
      <c r="AGN293" s="39">
        <f t="shared" si="951"/>
        <v>8</v>
      </c>
      <c r="AGO293" s="36" t="str">
        <f t="shared" si="952"/>
        <v/>
      </c>
      <c r="AGP293" s="36" t="str">
        <f t="shared" si="939"/>
        <v/>
      </c>
      <c r="AGQ293" s="39" t="str">
        <f t="shared" si="953"/>
        <v/>
      </c>
      <c r="AGR293" s="36" t="str">
        <f t="shared" si="954"/>
        <v/>
      </c>
      <c r="AGS293" s="36" t="str">
        <f t="shared" si="940"/>
        <v/>
      </c>
      <c r="AGT293" s="39" t="str">
        <f t="shared" si="955"/>
        <v/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899" s="5" customFormat="1" outlineLevel="1" x14ac:dyDescent="0.25">
      <c r="A294" s="35">
        <f t="shared" si="970"/>
        <v>17</v>
      </c>
      <c r="B294" s="46" t="s">
        <v>171</v>
      </c>
      <c r="C294" s="37"/>
      <c r="D294" s="35"/>
      <c r="E294" s="35"/>
      <c r="F294" s="35"/>
      <c r="G294" s="57"/>
      <c r="H294" s="57" t="s">
        <v>399</v>
      </c>
      <c r="I294" s="57"/>
      <c r="J294" s="57"/>
      <c r="K294" s="57"/>
      <c r="L294" s="57"/>
      <c r="M294" s="57"/>
      <c r="N294" s="57"/>
      <c r="O294" s="57" t="s">
        <v>399</v>
      </c>
      <c r="P294" s="57" t="s">
        <v>399</v>
      </c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38"/>
      <c r="AN294" s="38"/>
      <c r="AO294" s="38"/>
      <c r="AP294" s="38"/>
      <c r="AQ294" s="37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7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7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7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7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7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7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7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7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 t="str">
        <f t="shared" si="937"/>
        <v/>
      </c>
      <c r="AGL294" s="36" t="str">
        <f t="shared" si="950"/>
        <v/>
      </c>
      <c r="AGM294" s="36" t="str">
        <f t="shared" si="938"/>
        <v/>
      </c>
      <c r="AGN294" s="39">
        <f t="shared" si="951"/>
        <v>3</v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899" s="5" customFormat="1" outlineLevel="1" x14ac:dyDescent="0.25">
      <c r="A295" s="35">
        <f t="shared" si="970"/>
        <v>18</v>
      </c>
      <c r="B295" s="46" t="s">
        <v>172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37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7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7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7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7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7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7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7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 t="str">
        <f t="shared" si="937"/>
        <v/>
      </c>
      <c r="AGL295" s="36" t="str">
        <f t="shared" si="950"/>
        <v/>
      </c>
      <c r="AGM295" s="36" t="str">
        <f t="shared" si="938"/>
        <v/>
      </c>
      <c r="AGN295" s="39" t="str">
        <f t="shared" si="951"/>
        <v/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899" s="5" customFormat="1" outlineLevel="1" x14ac:dyDescent="0.25">
      <c r="A296" s="35">
        <f t="shared" si="970"/>
        <v>19</v>
      </c>
      <c r="B296" s="46" t="s">
        <v>173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38"/>
      <c r="AN296" s="38"/>
      <c r="AO296" s="38"/>
      <c r="AP296" s="38"/>
      <c r="AQ296" s="37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7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7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7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7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7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 t="str">
        <f t="shared" si="948"/>
        <v/>
      </c>
      <c r="AGG296" s="43" t="str">
        <f t="shared" si="949"/>
        <v/>
      </c>
      <c r="AGH296" s="35" t="str">
        <f t="shared" si="937"/>
        <v/>
      </c>
      <c r="AGL296" s="36" t="str">
        <f t="shared" si="950"/>
        <v/>
      </c>
      <c r="AGM296" s="36" t="str">
        <f t="shared" si="938"/>
        <v/>
      </c>
      <c r="AGN296" s="39" t="str">
        <f t="shared" si="951"/>
        <v/>
      </c>
      <c r="AGO296" s="36" t="str">
        <f t="shared" si="952"/>
        <v/>
      </c>
      <c r="AGP296" s="36" t="str">
        <f t="shared" si="939"/>
        <v/>
      </c>
      <c r="AGQ296" s="39" t="str">
        <f t="shared" si="953"/>
        <v/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899" s="5" customFormat="1" outlineLevel="1" x14ac:dyDescent="0.25">
      <c r="A297" s="35">
        <f t="shared" si="970"/>
        <v>20</v>
      </c>
      <c r="B297" s="46" t="s">
        <v>174</v>
      </c>
      <c r="C297" s="37"/>
      <c r="D297" s="35"/>
      <c r="E297" s="35"/>
      <c r="F297" s="35"/>
      <c r="G297" s="57"/>
      <c r="H297" s="57" t="s">
        <v>399</v>
      </c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 t="s">
        <v>399</v>
      </c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 t="s">
        <v>399</v>
      </c>
      <c r="AF297" s="57" t="s">
        <v>399</v>
      </c>
      <c r="AG297" s="57"/>
      <c r="AH297" s="57"/>
      <c r="AI297" s="57" t="s">
        <v>399</v>
      </c>
      <c r="AJ297" s="57" t="s">
        <v>399</v>
      </c>
      <c r="AK297" s="57" t="s">
        <v>399</v>
      </c>
      <c r="AL297" s="57" t="s">
        <v>399</v>
      </c>
      <c r="AM297" s="38"/>
      <c r="AN297" s="38"/>
      <c r="AO297" s="38"/>
      <c r="AP297" s="38"/>
      <c r="AQ297" s="37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7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7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7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 t="str">
        <f t="shared" si="948"/>
        <v/>
      </c>
      <c r="AGG297" s="43" t="str">
        <f t="shared" si="949"/>
        <v/>
      </c>
      <c r="AGH297" s="35">
        <f t="shared" si="937"/>
        <v>6</v>
      </c>
      <c r="AGL297" s="36" t="str">
        <f t="shared" si="950"/>
        <v/>
      </c>
      <c r="AGM297" s="36" t="str">
        <f t="shared" si="938"/>
        <v/>
      </c>
      <c r="AGN297" s="39">
        <f t="shared" si="951"/>
        <v>8</v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899" s="5" customFormat="1" outlineLevel="1" x14ac:dyDescent="0.25">
      <c r="A298" s="35">
        <f t="shared" si="970"/>
        <v>21</v>
      </c>
      <c r="B298" s="46" t="s">
        <v>175</v>
      </c>
      <c r="C298" s="37"/>
      <c r="D298" s="35"/>
      <c r="E298" s="35"/>
      <c r="F298" s="35"/>
      <c r="G298" s="57"/>
      <c r="H298" s="57" t="s">
        <v>399</v>
      </c>
      <c r="I298" s="57"/>
      <c r="J298" s="57"/>
      <c r="K298" s="57" t="s">
        <v>399</v>
      </c>
      <c r="L298" s="57" t="s">
        <v>399</v>
      </c>
      <c r="M298" s="57" t="s">
        <v>399</v>
      </c>
      <c r="N298" s="57"/>
      <c r="O298" s="57" t="s">
        <v>399</v>
      </c>
      <c r="P298" s="57" t="s">
        <v>399</v>
      </c>
      <c r="Q298" s="57"/>
      <c r="R298" s="57"/>
      <c r="S298" s="57"/>
      <c r="T298" s="38"/>
      <c r="U298" s="38"/>
      <c r="V298" s="38"/>
      <c r="W298" s="61"/>
      <c r="X298" s="57"/>
      <c r="Y298" s="57" t="s">
        <v>399</v>
      </c>
      <c r="Z298" s="57" t="s">
        <v>399</v>
      </c>
      <c r="AA298" s="57"/>
      <c r="AB298" s="57"/>
      <c r="AC298" s="57" t="s">
        <v>399</v>
      </c>
      <c r="AD298" s="57"/>
      <c r="AE298" s="57" t="s">
        <v>399</v>
      </c>
      <c r="AF298" s="57" t="s">
        <v>399</v>
      </c>
      <c r="AG298" s="57"/>
      <c r="AH298" s="57"/>
      <c r="AI298" s="57" t="s">
        <v>399</v>
      </c>
      <c r="AJ298" s="57" t="s">
        <v>399</v>
      </c>
      <c r="AK298" s="57" t="s">
        <v>399</v>
      </c>
      <c r="AL298" s="57" t="s">
        <v>399</v>
      </c>
      <c r="AM298" s="38"/>
      <c r="AN298" s="38"/>
      <c r="AO298" s="38"/>
      <c r="AP298" s="38"/>
      <c r="AQ298" s="37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7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7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7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 t="str">
        <f t="shared" si="948"/>
        <v/>
      </c>
      <c r="AGG298" s="43" t="str">
        <f t="shared" si="949"/>
        <v/>
      </c>
      <c r="AGH298" s="35">
        <f t="shared" si="937"/>
        <v>9</v>
      </c>
      <c r="AGL298" s="36" t="str">
        <f t="shared" si="950"/>
        <v/>
      </c>
      <c r="AGM298" s="36" t="str">
        <f t="shared" si="938"/>
        <v/>
      </c>
      <c r="AGN298" s="39">
        <f t="shared" si="951"/>
        <v>15</v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899" s="5" customFormat="1" outlineLevel="1" x14ac:dyDescent="0.25">
      <c r="A299" s="35">
        <f t="shared" si="970"/>
        <v>22</v>
      </c>
      <c r="B299" s="46" t="s">
        <v>176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 t="s">
        <v>399</v>
      </c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38"/>
      <c r="AN299" s="38"/>
      <c r="AO299" s="38"/>
      <c r="AP299" s="38"/>
      <c r="AQ299" s="37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7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7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 t="str">
        <f t="shared" si="948"/>
        <v/>
      </c>
      <c r="AGG299" s="43" t="str">
        <f t="shared" si="949"/>
        <v/>
      </c>
      <c r="AGH299" s="35" t="str">
        <f t="shared" si="937"/>
        <v/>
      </c>
      <c r="AGL299" s="36" t="str">
        <f t="shared" si="950"/>
        <v/>
      </c>
      <c r="AGM299" s="36" t="str">
        <f t="shared" si="938"/>
        <v/>
      </c>
      <c r="AGN299" s="39">
        <f t="shared" si="951"/>
        <v>1</v>
      </c>
      <c r="AGO299" s="36" t="str">
        <f t="shared" si="952"/>
        <v/>
      </c>
      <c r="AGP299" s="36" t="str">
        <f t="shared" si="939"/>
        <v/>
      </c>
      <c r="AGQ299" s="39" t="str">
        <f t="shared" si="953"/>
        <v/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899" s="5" customFormat="1" outlineLevel="1" x14ac:dyDescent="0.25">
      <c r="A300" s="35">
        <f t="shared" si="970"/>
        <v>23</v>
      </c>
      <c r="B300" s="46" t="s">
        <v>177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38"/>
      <c r="AN300" s="38"/>
      <c r="AO300" s="38"/>
      <c r="AP300" s="38"/>
      <c r="AQ300" s="37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7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7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7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7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 t="str">
        <f t="shared" si="948"/>
        <v/>
      </c>
      <c r="AGG300" s="43" t="str">
        <f t="shared" si="949"/>
        <v/>
      </c>
      <c r="AGH300" s="35" t="str">
        <f t="shared" si="937"/>
        <v/>
      </c>
      <c r="AGL300" s="36" t="str">
        <f t="shared" si="950"/>
        <v/>
      </c>
      <c r="AGM300" s="36" t="str">
        <f t="shared" si="938"/>
        <v/>
      </c>
      <c r="AGN300" s="39" t="str">
        <f t="shared" si="951"/>
        <v/>
      </c>
      <c r="AGO300" s="36" t="str">
        <f t="shared" si="952"/>
        <v/>
      </c>
      <c r="AGP300" s="36" t="str">
        <f t="shared" si="939"/>
        <v/>
      </c>
      <c r="AGQ300" s="39" t="str">
        <f t="shared" si="953"/>
        <v/>
      </c>
      <c r="AGR300" s="36" t="str">
        <f t="shared" si="954"/>
        <v/>
      </c>
      <c r="AGS300" s="36" t="str">
        <f t="shared" si="940"/>
        <v/>
      </c>
      <c r="AGT300" s="39" t="str">
        <f t="shared" si="955"/>
        <v/>
      </c>
      <c r="AGU300" s="36" t="str">
        <f t="shared" si="956"/>
        <v/>
      </c>
      <c r="AGV300" s="36" t="str">
        <f t="shared" si="941"/>
        <v/>
      </c>
      <c r="AGW300" s="39" t="str">
        <f t="shared" si="957"/>
        <v/>
      </c>
      <c r="AGX300" s="36" t="str">
        <f t="shared" si="958"/>
        <v/>
      </c>
      <c r="AGY300" s="36" t="str">
        <f t="shared" si="942"/>
        <v/>
      </c>
      <c r="AGZ300" s="39" t="str">
        <f t="shared" si="959"/>
        <v/>
      </c>
      <c r="AHA300" s="36" t="str">
        <f t="shared" si="960"/>
        <v/>
      </c>
      <c r="AHB300" s="36" t="str">
        <f t="shared" si="943"/>
        <v/>
      </c>
      <c r="AHC300" s="39" t="str">
        <f t="shared" si="961"/>
        <v/>
      </c>
      <c r="AHD300" s="36" t="str">
        <f t="shared" si="962"/>
        <v/>
      </c>
      <c r="AHE300" s="36" t="str">
        <f t="shared" si="944"/>
        <v/>
      </c>
      <c r="AHF300" s="39" t="str">
        <f t="shared" si="963"/>
        <v/>
      </c>
      <c r="AHG300" s="36" t="str">
        <f t="shared" si="964"/>
        <v/>
      </c>
      <c r="AHH300" s="36" t="str">
        <f t="shared" si="945"/>
        <v/>
      </c>
      <c r="AHI300" s="39" t="str">
        <f t="shared" si="965"/>
        <v/>
      </c>
      <c r="AHJ300" s="36" t="str">
        <f t="shared" si="966"/>
        <v/>
      </c>
      <c r="AHK300" s="36" t="str">
        <f t="shared" si="946"/>
        <v/>
      </c>
      <c r="AHL300" s="39" t="str">
        <f t="shared" si="967"/>
        <v/>
      </c>
      <c r="AHM300" s="36" t="str">
        <f t="shared" si="968"/>
        <v/>
      </c>
      <c r="AHN300" s="36" t="str">
        <f t="shared" si="947"/>
        <v/>
      </c>
      <c r="AHO300" s="39" t="str">
        <f t="shared" si="969"/>
        <v/>
      </c>
    </row>
    <row r="301" spans="1:899" s="5" customFormat="1" outlineLevel="1" x14ac:dyDescent="0.25">
      <c r="A301" s="35">
        <f t="shared" si="970"/>
        <v>24</v>
      </c>
      <c r="B301" s="46" t="s">
        <v>178</v>
      </c>
      <c r="C301" s="37"/>
      <c r="D301" s="35"/>
      <c r="E301" s="35"/>
      <c r="F301" s="35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38"/>
      <c r="AN301" s="38"/>
      <c r="AO301" s="38"/>
      <c r="AP301" s="38"/>
      <c r="AQ301" s="37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7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7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7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7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7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7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7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7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/>
      <c r="AGG301" s="43"/>
      <c r="AGH301" s="35"/>
      <c r="AGL301" s="36" t="str">
        <f t="shared" si="950"/>
        <v/>
      </c>
      <c r="AGM301" s="36" t="str">
        <f t="shared" si="938"/>
        <v/>
      </c>
      <c r="AGN301" s="39" t="str">
        <f t="shared" si="951"/>
        <v/>
      </c>
      <c r="AGO301" s="36" t="str">
        <f t="shared" si="952"/>
        <v/>
      </c>
      <c r="AGP301" s="36" t="str">
        <f t="shared" si="939"/>
        <v/>
      </c>
      <c r="AGQ301" s="39" t="str">
        <f t="shared" si="953"/>
        <v/>
      </c>
      <c r="AGR301" s="36" t="str">
        <f t="shared" si="954"/>
        <v/>
      </c>
      <c r="AGS301" s="36" t="str">
        <f t="shared" si="940"/>
        <v/>
      </c>
      <c r="AGT301" s="39" t="str">
        <f t="shared" si="955"/>
        <v/>
      </c>
      <c r="AGU301" s="36" t="str">
        <f t="shared" si="956"/>
        <v/>
      </c>
      <c r="AGV301" s="36" t="str">
        <f t="shared" si="941"/>
        <v/>
      </c>
      <c r="AGW301" s="39" t="str">
        <f t="shared" si="957"/>
        <v/>
      </c>
      <c r="AGX301" s="36" t="str">
        <f t="shared" si="958"/>
        <v/>
      </c>
      <c r="AGY301" s="36" t="str">
        <f t="shared" si="942"/>
        <v/>
      </c>
      <c r="AGZ301" s="39" t="str">
        <f t="shared" si="959"/>
        <v/>
      </c>
      <c r="AHA301" s="36" t="str">
        <f t="shared" si="960"/>
        <v/>
      </c>
      <c r="AHB301" s="36" t="str">
        <f t="shared" si="943"/>
        <v/>
      </c>
      <c r="AHC301" s="39" t="str">
        <f t="shared" si="961"/>
        <v/>
      </c>
      <c r="AHD301" s="36" t="str">
        <f t="shared" si="962"/>
        <v/>
      </c>
      <c r="AHE301" s="36" t="str">
        <f t="shared" si="944"/>
        <v/>
      </c>
      <c r="AHF301" s="39" t="str">
        <f t="shared" si="963"/>
        <v/>
      </c>
      <c r="AHG301" s="36" t="str">
        <f t="shared" si="964"/>
        <v/>
      </c>
      <c r="AHH301" s="36" t="str">
        <f t="shared" si="945"/>
        <v/>
      </c>
      <c r="AHI301" s="39" t="str">
        <f t="shared" si="965"/>
        <v/>
      </c>
      <c r="AHJ301" s="36" t="str">
        <f t="shared" si="966"/>
        <v/>
      </c>
      <c r="AHK301" s="36" t="str">
        <f t="shared" si="946"/>
        <v/>
      </c>
      <c r="AHL301" s="39" t="str">
        <f t="shared" si="967"/>
        <v/>
      </c>
      <c r="AHM301" s="36" t="str">
        <f t="shared" si="968"/>
        <v/>
      </c>
      <c r="AHN301" s="36" t="str">
        <f t="shared" si="947"/>
        <v/>
      </c>
      <c r="AHO301" s="39" t="str">
        <f t="shared" si="969"/>
        <v/>
      </c>
    </row>
    <row r="302" spans="1:899" s="5" customFormat="1" outlineLevel="1" x14ac:dyDescent="0.25">
      <c r="A302" s="35">
        <f t="shared" si="970"/>
        <v>25</v>
      </c>
      <c r="B302" s="36"/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7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/>
      <c r="AGG302" s="43"/>
      <c r="AGH302" s="35"/>
      <c r="AGL302" s="36" t="str">
        <f t="shared" si="950"/>
        <v/>
      </c>
      <c r="AGM302" s="36" t="str">
        <f t="shared" si="938"/>
        <v/>
      </c>
      <c r="AGN302" s="39" t="str">
        <f t="shared" si="951"/>
        <v/>
      </c>
      <c r="AGO302" s="36" t="str">
        <f t="shared" si="952"/>
        <v/>
      </c>
      <c r="AGP302" s="36" t="str">
        <f t="shared" si="939"/>
        <v/>
      </c>
      <c r="AGQ302" s="39" t="str">
        <f t="shared" si="953"/>
        <v/>
      </c>
      <c r="AGR302" s="36" t="str">
        <f t="shared" si="954"/>
        <v/>
      </c>
      <c r="AGS302" s="36" t="str">
        <f t="shared" si="940"/>
        <v/>
      </c>
      <c r="AGT302" s="39" t="str">
        <f t="shared" si="955"/>
        <v/>
      </c>
      <c r="AGU302" s="36" t="str">
        <f t="shared" si="956"/>
        <v/>
      </c>
      <c r="AGV302" s="36" t="str">
        <f t="shared" si="941"/>
        <v/>
      </c>
      <c r="AGW302" s="39" t="str">
        <f t="shared" si="957"/>
        <v/>
      </c>
      <c r="AGX302" s="36" t="str">
        <f t="shared" si="958"/>
        <v/>
      </c>
      <c r="AGY302" s="36" t="str">
        <f t="shared" si="942"/>
        <v/>
      </c>
      <c r="AGZ302" s="39" t="str">
        <f t="shared" si="959"/>
        <v/>
      </c>
      <c r="AHA302" s="36" t="str">
        <f t="shared" si="960"/>
        <v/>
      </c>
      <c r="AHB302" s="36" t="str">
        <f t="shared" si="943"/>
        <v/>
      </c>
      <c r="AHC302" s="39" t="str">
        <f t="shared" si="961"/>
        <v/>
      </c>
      <c r="AHD302" s="36" t="str">
        <f t="shared" si="962"/>
        <v/>
      </c>
      <c r="AHE302" s="36" t="str">
        <f t="shared" si="944"/>
        <v/>
      </c>
      <c r="AHF302" s="39" t="str">
        <f t="shared" si="963"/>
        <v/>
      </c>
      <c r="AHG302" s="36" t="str">
        <f t="shared" si="964"/>
        <v/>
      </c>
      <c r="AHH302" s="36" t="str">
        <f t="shared" si="945"/>
        <v/>
      </c>
      <c r="AHI302" s="39" t="str">
        <f t="shared" si="965"/>
        <v/>
      </c>
      <c r="AHJ302" s="36" t="str">
        <f t="shared" si="966"/>
        <v/>
      </c>
      <c r="AHK302" s="36" t="str">
        <f t="shared" si="946"/>
        <v/>
      </c>
      <c r="AHL302" s="39" t="str">
        <f t="shared" si="967"/>
        <v/>
      </c>
      <c r="AHM302" s="36" t="str">
        <f t="shared" si="968"/>
        <v/>
      </c>
      <c r="AHN302" s="36" t="str">
        <f t="shared" si="947"/>
        <v/>
      </c>
      <c r="AHO302" s="39" t="str">
        <f t="shared" si="969"/>
        <v/>
      </c>
    </row>
    <row r="303" spans="1:899" s="5" customFormat="1" outlineLevel="1" x14ac:dyDescent="0.25">
      <c r="A303" s="35">
        <f t="shared" si="970"/>
        <v>26</v>
      </c>
      <c r="B303" s="36"/>
      <c r="C303" s="37"/>
      <c r="D303" s="35"/>
      <c r="E303" s="35"/>
      <c r="F303" s="35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7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7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7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7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7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7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7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7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/>
      <c r="AGG303" s="43"/>
      <c r="AGH303" s="35"/>
      <c r="AGL303" s="36" t="str">
        <f t="shared" si="950"/>
        <v/>
      </c>
      <c r="AGM303" s="36" t="str">
        <f t="shared" si="938"/>
        <v/>
      </c>
      <c r="AGN303" s="39" t="str">
        <f t="shared" si="951"/>
        <v/>
      </c>
      <c r="AGO303" s="36" t="str">
        <f t="shared" si="952"/>
        <v/>
      </c>
      <c r="AGP303" s="36" t="str">
        <f t="shared" si="939"/>
        <v/>
      </c>
      <c r="AGQ303" s="39" t="str">
        <f t="shared" si="953"/>
        <v/>
      </c>
      <c r="AGR303" s="36" t="str">
        <f t="shared" si="954"/>
        <v/>
      </c>
      <c r="AGS303" s="36" t="str">
        <f t="shared" si="940"/>
        <v/>
      </c>
      <c r="AGT303" s="39" t="str">
        <f t="shared" si="955"/>
        <v/>
      </c>
      <c r="AGU303" s="36" t="str">
        <f t="shared" si="956"/>
        <v/>
      </c>
      <c r="AGV303" s="36" t="str">
        <f t="shared" si="941"/>
        <v/>
      </c>
      <c r="AGW303" s="39" t="str">
        <f t="shared" si="957"/>
        <v/>
      </c>
      <c r="AGX303" s="36" t="str">
        <f t="shared" si="958"/>
        <v/>
      </c>
      <c r="AGY303" s="36" t="str">
        <f t="shared" si="942"/>
        <v/>
      </c>
      <c r="AGZ303" s="39" t="str">
        <f t="shared" si="959"/>
        <v/>
      </c>
      <c r="AHA303" s="36" t="str">
        <f t="shared" si="960"/>
        <v/>
      </c>
      <c r="AHB303" s="36" t="str">
        <f t="shared" si="943"/>
        <v/>
      </c>
      <c r="AHC303" s="39" t="str">
        <f t="shared" si="961"/>
        <v/>
      </c>
      <c r="AHD303" s="36" t="str">
        <f t="shared" si="962"/>
        <v/>
      </c>
      <c r="AHE303" s="36" t="str">
        <f t="shared" si="944"/>
        <v/>
      </c>
      <c r="AHF303" s="39" t="str">
        <f t="shared" si="963"/>
        <v/>
      </c>
      <c r="AHG303" s="36" t="str">
        <f t="shared" si="964"/>
        <v/>
      </c>
      <c r="AHH303" s="36" t="str">
        <f t="shared" si="945"/>
        <v/>
      </c>
      <c r="AHI303" s="39" t="str">
        <f t="shared" si="965"/>
        <v/>
      </c>
      <c r="AHJ303" s="36" t="str">
        <f t="shared" si="966"/>
        <v/>
      </c>
      <c r="AHK303" s="36" t="str">
        <f t="shared" si="946"/>
        <v/>
      </c>
      <c r="AHL303" s="39" t="str">
        <f t="shared" si="967"/>
        <v/>
      </c>
      <c r="AHM303" s="36" t="str">
        <f t="shared" si="968"/>
        <v/>
      </c>
      <c r="AHN303" s="36" t="str">
        <f t="shared" si="947"/>
        <v/>
      </c>
      <c r="AHO303" s="39" t="str">
        <f t="shared" si="969"/>
        <v/>
      </c>
    </row>
    <row r="304" spans="1:899" s="5" customFormat="1" outlineLevel="1" x14ac:dyDescent="0.25">
      <c r="A304" s="35">
        <f t="shared" si="970"/>
        <v>27</v>
      </c>
      <c r="B304" s="36"/>
      <c r="C304" s="37"/>
      <c r="D304" s="35"/>
      <c r="E304" s="35"/>
      <c r="F304" s="35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7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7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7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7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7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7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7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7"/>
      <c r="FH304" s="38"/>
      <c r="FI304" s="38"/>
      <c r="FJ304" s="38"/>
      <c r="FK304" s="38"/>
      <c r="FL304" s="38"/>
      <c r="FM304" s="38"/>
      <c r="FN304" s="38"/>
      <c r="FO304" s="38"/>
      <c r="FP304" s="38"/>
      <c r="FQ304" s="38"/>
      <c r="FR304" s="38"/>
      <c r="FS304" s="38"/>
      <c r="FT304" s="38"/>
      <c r="FU304" s="38"/>
      <c r="FV304" s="38"/>
      <c r="FW304" s="38"/>
      <c r="FX304" s="38"/>
      <c r="FY304" s="38"/>
      <c r="FZ304" s="38"/>
      <c r="GA304" s="37"/>
      <c r="GB304" s="38"/>
      <c r="GC304" s="38"/>
      <c r="GD304" s="38"/>
      <c r="GE304" s="38"/>
      <c r="GF304" s="38"/>
      <c r="GG304" s="38"/>
      <c r="GH304" s="38"/>
      <c r="GI304" s="38"/>
      <c r="GJ304" s="38"/>
      <c r="GK304" s="38"/>
      <c r="GL304" s="38"/>
      <c r="GM304" s="38"/>
      <c r="GN304" s="38"/>
      <c r="GO304" s="38"/>
      <c r="GP304" s="38"/>
      <c r="GQ304" s="38"/>
      <c r="GR304" s="38"/>
      <c r="GS304" s="38"/>
      <c r="GT304" s="38"/>
      <c r="GU304" s="37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38"/>
      <c r="HM304" s="38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37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/>
      <c r="AGG304" s="43"/>
      <c r="AGH304" s="35"/>
      <c r="AGL304" s="36" t="str">
        <f t="shared" si="950"/>
        <v/>
      </c>
      <c r="AGM304" s="36" t="str">
        <f t="shared" si="938"/>
        <v/>
      </c>
      <c r="AGN304" s="39" t="str">
        <f t="shared" si="951"/>
        <v/>
      </c>
      <c r="AGO304" s="36" t="str">
        <f t="shared" si="952"/>
        <v/>
      </c>
      <c r="AGP304" s="36" t="str">
        <f t="shared" si="939"/>
        <v/>
      </c>
      <c r="AGQ304" s="39" t="str">
        <f t="shared" si="953"/>
        <v/>
      </c>
      <c r="AGR304" s="36" t="str">
        <f t="shared" si="954"/>
        <v/>
      </c>
      <c r="AGS304" s="36" t="str">
        <f t="shared" si="940"/>
        <v/>
      </c>
      <c r="AGT304" s="39" t="str">
        <f t="shared" si="955"/>
        <v/>
      </c>
      <c r="AGU304" s="36" t="str">
        <f t="shared" si="956"/>
        <v/>
      </c>
      <c r="AGV304" s="36" t="str">
        <f t="shared" si="941"/>
        <v/>
      </c>
      <c r="AGW304" s="39" t="str">
        <f t="shared" si="957"/>
        <v/>
      </c>
      <c r="AGX304" s="36" t="str">
        <f t="shared" si="958"/>
        <v/>
      </c>
      <c r="AGY304" s="36" t="str">
        <f t="shared" si="942"/>
        <v/>
      </c>
      <c r="AGZ304" s="39" t="str">
        <f t="shared" si="959"/>
        <v/>
      </c>
      <c r="AHA304" s="36" t="str">
        <f t="shared" si="960"/>
        <v/>
      </c>
      <c r="AHB304" s="36" t="str">
        <f t="shared" si="943"/>
        <v/>
      </c>
      <c r="AHC304" s="39" t="str">
        <f t="shared" si="961"/>
        <v/>
      </c>
      <c r="AHD304" s="36" t="str">
        <f t="shared" si="962"/>
        <v/>
      </c>
      <c r="AHE304" s="36" t="str">
        <f t="shared" si="944"/>
        <v/>
      </c>
      <c r="AHF304" s="39" t="str">
        <f t="shared" si="963"/>
        <v/>
      </c>
      <c r="AHG304" s="36" t="str">
        <f t="shared" si="964"/>
        <v/>
      </c>
      <c r="AHH304" s="36" t="str">
        <f t="shared" si="945"/>
        <v/>
      </c>
      <c r="AHI304" s="39" t="str">
        <f t="shared" si="965"/>
        <v/>
      </c>
      <c r="AHJ304" s="36" t="str">
        <f t="shared" si="966"/>
        <v/>
      </c>
      <c r="AHK304" s="36" t="str">
        <f t="shared" si="946"/>
        <v/>
      </c>
      <c r="AHL304" s="39" t="str">
        <f t="shared" si="967"/>
        <v/>
      </c>
      <c r="AHM304" s="36" t="str">
        <f t="shared" si="968"/>
        <v/>
      </c>
      <c r="AHN304" s="36" t="str">
        <f t="shared" si="947"/>
        <v/>
      </c>
      <c r="AHO304" s="39" t="str">
        <f t="shared" si="969"/>
        <v/>
      </c>
    </row>
    <row r="305" spans="1:918" s="32" customFormat="1" x14ac:dyDescent="0.25">
      <c r="A305" s="31" t="s">
        <v>47</v>
      </c>
      <c r="C305" s="33"/>
      <c r="D305" s="33"/>
      <c r="E305" s="33"/>
      <c r="F305" s="34"/>
      <c r="G305" s="33"/>
      <c r="H305" s="33"/>
      <c r="I305" s="33"/>
      <c r="J305" s="34"/>
      <c r="K305" s="33"/>
      <c r="L305" s="33"/>
      <c r="M305" s="33"/>
      <c r="N305" s="34"/>
      <c r="O305" s="33"/>
      <c r="P305" s="33"/>
      <c r="Q305" s="33"/>
      <c r="R305" s="34"/>
      <c r="S305" s="33"/>
      <c r="T305" s="33"/>
      <c r="U305" s="33"/>
      <c r="V305" s="34"/>
      <c r="W305" s="33"/>
      <c r="X305" s="33"/>
      <c r="Y305" s="33"/>
      <c r="Z305" s="34"/>
      <c r="AA305" s="33"/>
      <c r="AB305" s="33"/>
      <c r="AC305" s="33"/>
      <c r="AD305" s="34"/>
      <c r="AE305" s="33"/>
      <c r="AF305" s="33"/>
      <c r="AG305" s="33"/>
      <c r="AH305" s="34"/>
      <c r="AI305" s="33"/>
      <c r="AJ305" s="33"/>
      <c r="AK305" s="33"/>
      <c r="AL305" s="34"/>
      <c r="AM305" s="33"/>
      <c r="AN305" s="33"/>
      <c r="AO305" s="33"/>
      <c r="AP305" s="34"/>
      <c r="AQ305" s="33"/>
      <c r="AR305" s="33"/>
      <c r="AS305" s="33"/>
      <c r="AT305" s="34"/>
      <c r="AU305" s="33"/>
      <c r="AV305" s="33"/>
      <c r="AW305" s="33"/>
      <c r="AX305" s="34"/>
      <c r="AY305" s="33"/>
      <c r="AZ305" s="33"/>
      <c r="BA305" s="33"/>
      <c r="BB305" s="34"/>
      <c r="BC305" s="33"/>
      <c r="BD305" s="33"/>
      <c r="BE305" s="33"/>
      <c r="BF305" s="34"/>
      <c r="BG305" s="33"/>
      <c r="BH305" s="33"/>
      <c r="BI305" s="33"/>
      <c r="BJ305" s="34"/>
      <c r="BK305" s="33"/>
      <c r="BL305" s="33"/>
      <c r="BM305" s="33"/>
      <c r="BN305" s="34"/>
      <c r="BO305" s="33"/>
      <c r="BP305" s="33"/>
      <c r="BQ305" s="33"/>
      <c r="BR305" s="34"/>
      <c r="BS305" s="33"/>
      <c r="BT305" s="33"/>
      <c r="BU305" s="33"/>
      <c r="BV305" s="34"/>
      <c r="BW305" s="33"/>
      <c r="BX305" s="33"/>
      <c r="BY305" s="33"/>
      <c r="BZ305" s="34"/>
      <c r="CA305" s="33"/>
      <c r="CB305" s="33"/>
      <c r="CC305" s="33"/>
      <c r="CD305" s="34"/>
      <c r="CE305" s="33"/>
      <c r="CF305" s="33"/>
      <c r="CG305" s="33"/>
      <c r="CH305" s="34"/>
      <c r="CI305" s="33"/>
      <c r="CJ305" s="33"/>
      <c r="CK305" s="33"/>
      <c r="CL305" s="34"/>
      <c r="CM305" s="33"/>
      <c r="CN305" s="33"/>
      <c r="CO305" s="33"/>
      <c r="CP305" s="34"/>
      <c r="CQ305" s="33"/>
      <c r="CR305" s="33"/>
      <c r="CS305" s="33"/>
      <c r="CT305" s="34"/>
      <c r="CU305" s="33"/>
      <c r="CV305" s="33"/>
      <c r="CW305" s="33"/>
      <c r="CX305" s="34"/>
      <c r="CY305" s="33"/>
      <c r="CZ305" s="33"/>
      <c r="DA305" s="33"/>
      <c r="DB305" s="34"/>
      <c r="DC305" s="33"/>
      <c r="DD305" s="33"/>
      <c r="DE305" s="33"/>
      <c r="DF305" s="34"/>
      <c r="DG305" s="33"/>
      <c r="DH305" s="33"/>
      <c r="DI305" s="33"/>
      <c r="DJ305" s="34"/>
      <c r="DK305" s="33"/>
      <c r="DL305" s="33"/>
      <c r="DM305" s="33"/>
      <c r="DN305" s="34"/>
      <c r="DO305" s="33"/>
      <c r="DP305" s="33"/>
      <c r="DQ305" s="33"/>
      <c r="DR305" s="34"/>
      <c r="DS305" s="33"/>
      <c r="DT305" s="33"/>
      <c r="DU305" s="33"/>
      <c r="DV305" s="34"/>
      <c r="DW305" s="33"/>
      <c r="DX305" s="33"/>
      <c r="DY305" s="33"/>
      <c r="DZ305" s="34"/>
      <c r="EA305" s="33"/>
      <c r="EB305" s="33"/>
      <c r="EC305" s="33"/>
      <c r="ED305" s="34"/>
      <c r="EE305" s="33"/>
      <c r="EF305" s="33"/>
      <c r="EG305" s="33"/>
      <c r="EH305" s="34"/>
      <c r="EI305" s="33"/>
      <c r="EJ305" s="33"/>
      <c r="EK305" s="33"/>
      <c r="EL305" s="34"/>
      <c r="EM305" s="33"/>
      <c r="EN305" s="33"/>
      <c r="EO305" s="33"/>
      <c r="EP305" s="34"/>
      <c r="EQ305" s="33"/>
      <c r="ER305" s="33"/>
      <c r="ES305" s="33"/>
      <c r="ET305" s="34"/>
      <c r="EU305" s="33"/>
      <c r="EV305" s="33"/>
      <c r="EW305" s="33"/>
      <c r="EX305" s="34"/>
      <c r="EY305" s="33"/>
      <c r="EZ305" s="33"/>
      <c r="FA305" s="33"/>
      <c r="FB305" s="34"/>
      <c r="FC305" s="33"/>
      <c r="FD305" s="33"/>
      <c r="FE305" s="33"/>
      <c r="FF305" s="34"/>
      <c r="FG305" s="33"/>
      <c r="FH305" s="33"/>
      <c r="FI305" s="33"/>
      <c r="FJ305" s="34"/>
      <c r="FK305" s="33"/>
      <c r="FL305" s="33"/>
      <c r="FM305" s="33"/>
      <c r="FN305" s="34"/>
      <c r="FO305" s="33"/>
      <c r="FP305" s="33"/>
      <c r="FQ305" s="33"/>
      <c r="FR305" s="34"/>
      <c r="FS305" s="33"/>
      <c r="FT305" s="33"/>
      <c r="FU305" s="33"/>
      <c r="FV305" s="34"/>
      <c r="FW305" s="33"/>
      <c r="FX305" s="33"/>
      <c r="FY305" s="33"/>
      <c r="FZ305" s="34"/>
      <c r="GA305" s="33"/>
      <c r="GB305" s="33"/>
      <c r="GC305" s="33"/>
      <c r="GD305" s="34"/>
      <c r="GE305" s="33"/>
      <c r="GF305" s="33"/>
      <c r="GG305" s="33"/>
      <c r="GH305" s="34"/>
      <c r="GI305" s="33"/>
      <c r="GJ305" s="33"/>
      <c r="GK305" s="33"/>
      <c r="GL305" s="34"/>
      <c r="GM305" s="33"/>
      <c r="GN305" s="33"/>
      <c r="GO305" s="33"/>
      <c r="GP305" s="34"/>
      <c r="GQ305" s="33"/>
      <c r="GR305" s="33"/>
      <c r="GS305" s="33"/>
      <c r="GT305" s="34"/>
      <c r="GU305" s="33"/>
      <c r="GV305" s="33"/>
      <c r="GW305" s="33"/>
      <c r="GX305" s="34"/>
      <c r="GY305" s="33"/>
      <c r="GZ305" s="33"/>
      <c r="HA305" s="33"/>
      <c r="HB305" s="34"/>
      <c r="HC305" s="33"/>
      <c r="HD305" s="33"/>
      <c r="HE305" s="33"/>
      <c r="HF305" s="34"/>
      <c r="HG305" s="33"/>
      <c r="HH305" s="33"/>
      <c r="HI305" s="33"/>
      <c r="HJ305" s="34"/>
      <c r="HK305" s="33"/>
      <c r="HL305" s="33"/>
      <c r="HM305" s="33"/>
      <c r="HN305" s="34"/>
      <c r="HO305" s="33"/>
      <c r="HP305" s="33"/>
      <c r="HQ305" s="33"/>
      <c r="HR305" s="34"/>
      <c r="HS305" s="33"/>
      <c r="HT305" s="33"/>
      <c r="HU305" s="33"/>
      <c r="HV305" s="34"/>
      <c r="HW305" s="33"/>
      <c r="HX305" s="33"/>
      <c r="HY305" s="33"/>
      <c r="HZ305" s="34"/>
      <c r="IA305" s="33"/>
      <c r="IB305" s="33"/>
      <c r="IC305" s="33"/>
      <c r="ID305" s="34"/>
      <c r="IE305" s="33"/>
      <c r="IF305" s="33"/>
      <c r="IG305" s="33"/>
      <c r="IH305" s="34"/>
      <c r="II305" s="33"/>
      <c r="IJ305" s="33"/>
      <c r="IK305" s="33"/>
      <c r="IL305" s="34"/>
      <c r="IM305" s="33"/>
      <c r="IN305" s="33"/>
      <c r="IO305" s="33"/>
      <c r="IP305" s="34"/>
      <c r="IQ305" s="33"/>
      <c r="IR305" s="33"/>
      <c r="IS305" s="33"/>
      <c r="IT305" s="34"/>
      <c r="IU305" s="33"/>
      <c r="IV305" s="33"/>
      <c r="IW305" s="33"/>
      <c r="IX305" s="34"/>
      <c r="IY305" s="33"/>
      <c r="IZ305" s="33"/>
      <c r="JA305" s="33"/>
      <c r="JB305" s="34"/>
      <c r="JC305" s="33"/>
      <c r="JD305" s="33"/>
      <c r="JE305" s="33"/>
      <c r="JF305" s="34"/>
      <c r="JG305" s="33"/>
      <c r="JH305" s="33"/>
      <c r="JI305" s="33"/>
      <c r="JJ305" s="34"/>
      <c r="JK305" s="33"/>
      <c r="JL305" s="33"/>
      <c r="JM305" s="33"/>
      <c r="JN305" s="34"/>
      <c r="JO305" s="33"/>
      <c r="JP305" s="33"/>
      <c r="JQ305" s="33"/>
      <c r="JR305" s="34"/>
      <c r="JS305" s="33"/>
      <c r="JT305" s="33"/>
      <c r="JU305" s="33"/>
      <c r="JV305" s="34"/>
      <c r="JW305" s="33"/>
      <c r="JX305" s="33"/>
      <c r="JY305" s="33"/>
      <c r="JZ305" s="34"/>
      <c r="KA305" s="33"/>
      <c r="KB305" s="33"/>
      <c r="KC305" s="33"/>
      <c r="KD305" s="34"/>
      <c r="KE305" s="33"/>
      <c r="KF305" s="33"/>
      <c r="KG305" s="33"/>
      <c r="KH305" s="34"/>
      <c r="KI305" s="33"/>
      <c r="KJ305" s="33"/>
      <c r="KK305" s="33"/>
      <c r="KL305" s="34"/>
      <c r="KM305" s="33"/>
      <c r="KN305" s="33"/>
      <c r="KO305" s="33"/>
      <c r="KP305" s="34"/>
      <c r="KQ305" s="33"/>
      <c r="KR305" s="33"/>
      <c r="KS305" s="33"/>
      <c r="KT305" s="34"/>
      <c r="KU305" s="33"/>
      <c r="KV305" s="33"/>
      <c r="KW305" s="33"/>
      <c r="KX305" s="34"/>
      <c r="KY305" s="33"/>
      <c r="KZ305" s="33"/>
      <c r="LA305" s="33"/>
      <c r="LB305" s="34"/>
      <c r="LC305" s="33"/>
      <c r="LD305" s="33"/>
      <c r="LE305" s="33"/>
      <c r="LF305" s="34"/>
      <c r="LG305" s="33"/>
      <c r="LH305" s="33"/>
      <c r="LI305" s="33"/>
      <c r="LJ305" s="34"/>
      <c r="LK305" s="33"/>
      <c r="LL305" s="33"/>
      <c r="LM305" s="33"/>
      <c r="LN305" s="34"/>
      <c r="LO305" s="33"/>
      <c r="LP305" s="33"/>
      <c r="LQ305" s="33"/>
      <c r="LR305" s="34"/>
      <c r="LS305" s="33"/>
      <c r="LT305" s="33"/>
      <c r="LU305" s="33"/>
      <c r="LV305" s="34"/>
      <c r="LW305" s="33"/>
      <c r="LX305" s="33"/>
      <c r="LY305" s="33"/>
      <c r="LZ305" s="34"/>
      <c r="MA305" s="33"/>
      <c r="MB305" s="33"/>
      <c r="MC305" s="33"/>
      <c r="MD305" s="34"/>
      <c r="ME305" s="33"/>
      <c r="MF305" s="33"/>
      <c r="MG305" s="33"/>
      <c r="MH305" s="34"/>
      <c r="MI305" s="33"/>
      <c r="MJ305" s="33"/>
      <c r="MK305" s="33"/>
      <c r="ML305" s="34"/>
      <c r="MM305" s="33"/>
      <c r="MN305" s="33"/>
      <c r="MO305" s="33"/>
      <c r="MP305" s="34"/>
      <c r="MQ305" s="33"/>
      <c r="MR305" s="33"/>
      <c r="MS305" s="33"/>
      <c r="MT305" s="34"/>
      <c r="MU305" s="33"/>
      <c r="MV305" s="33"/>
      <c r="MW305" s="33"/>
      <c r="MX305" s="34"/>
      <c r="MY305" s="33"/>
      <c r="MZ305" s="33"/>
      <c r="NA305" s="33"/>
      <c r="NB305" s="34"/>
      <c r="NC305" s="33"/>
      <c r="ND305" s="33"/>
      <c r="NE305" s="33"/>
      <c r="NF305" s="34"/>
      <c r="NG305" s="33"/>
      <c r="NH305" s="33"/>
      <c r="NI305" s="33"/>
      <c r="NJ305" s="34"/>
      <c r="NK305" s="33"/>
      <c r="NL305" s="33"/>
      <c r="NM305" s="33"/>
      <c r="NN305" s="34"/>
      <c r="NO305" s="33"/>
      <c r="NP305" s="33"/>
      <c r="NQ305" s="33"/>
      <c r="NR305" s="34"/>
      <c r="NS305" s="33"/>
      <c r="NT305" s="33"/>
      <c r="NU305" s="33"/>
      <c r="NV305" s="34"/>
      <c r="NW305" s="33"/>
      <c r="NX305" s="33"/>
      <c r="NY305" s="33"/>
      <c r="NZ305" s="34"/>
      <c r="OA305" s="33"/>
      <c r="OB305" s="33"/>
      <c r="OC305" s="33"/>
      <c r="OD305" s="34"/>
      <c r="OE305" s="33"/>
      <c r="OF305" s="33"/>
      <c r="OG305" s="33"/>
      <c r="OH305" s="34"/>
      <c r="OI305" s="33"/>
      <c r="OJ305" s="33"/>
      <c r="OK305" s="33"/>
      <c r="OL305" s="34"/>
      <c r="OM305" s="33"/>
      <c r="ON305" s="33"/>
      <c r="OO305" s="33"/>
      <c r="OP305" s="34"/>
      <c r="OQ305" s="33"/>
      <c r="OR305" s="33"/>
      <c r="OS305" s="33"/>
      <c r="OT305" s="34"/>
      <c r="OU305" s="33"/>
      <c r="OV305" s="33"/>
      <c r="OW305" s="33"/>
      <c r="OX305" s="34"/>
      <c r="OY305" s="33"/>
      <c r="OZ305" s="33"/>
      <c r="PA305" s="33"/>
      <c r="PB305" s="34"/>
      <c r="PC305" s="33"/>
      <c r="PD305" s="33"/>
      <c r="PE305" s="33"/>
      <c r="PF305" s="34"/>
      <c r="PG305" s="33"/>
      <c r="PH305" s="33"/>
      <c r="PI305" s="33"/>
      <c r="PJ305" s="34"/>
      <c r="PK305" s="33"/>
      <c r="PL305" s="33"/>
      <c r="PM305" s="33"/>
      <c r="PN305" s="34"/>
      <c r="PO305" s="33"/>
      <c r="PP305" s="33"/>
      <c r="PQ305" s="33"/>
      <c r="PR305" s="34"/>
      <c r="PS305" s="33"/>
      <c r="PT305" s="33"/>
      <c r="PU305" s="33"/>
      <c r="PV305" s="34"/>
      <c r="PW305" s="33"/>
      <c r="PX305" s="33"/>
      <c r="PY305" s="33"/>
      <c r="PZ305" s="34"/>
      <c r="QA305" s="33"/>
      <c r="QB305" s="33"/>
      <c r="QC305" s="33"/>
      <c r="QD305" s="34"/>
      <c r="QE305" s="33"/>
      <c r="QF305" s="33"/>
      <c r="QG305" s="33"/>
      <c r="QH305" s="34"/>
      <c r="QI305" s="33"/>
      <c r="QJ305" s="33"/>
      <c r="QK305" s="33"/>
      <c r="QL305" s="34"/>
      <c r="QM305" s="33"/>
      <c r="QN305" s="33"/>
      <c r="QO305" s="33"/>
      <c r="QP305" s="34"/>
      <c r="QQ305" s="33"/>
      <c r="QR305" s="33"/>
      <c r="QS305" s="33"/>
      <c r="QT305" s="34"/>
      <c r="QU305" s="33"/>
      <c r="QV305" s="33"/>
      <c r="QW305" s="33"/>
      <c r="QX305" s="34"/>
      <c r="QY305" s="33"/>
      <c r="QZ305" s="33"/>
      <c r="RA305" s="33"/>
      <c r="RB305" s="34"/>
      <c r="RC305" s="33"/>
      <c r="RD305" s="33"/>
      <c r="RE305" s="33"/>
      <c r="RF305" s="34"/>
      <c r="RG305" s="33"/>
      <c r="RH305" s="33"/>
      <c r="RI305" s="33"/>
      <c r="RJ305" s="34"/>
      <c r="RK305" s="33"/>
      <c r="RL305" s="33"/>
      <c r="RM305" s="33"/>
      <c r="RN305" s="34"/>
      <c r="RO305" s="33"/>
      <c r="RP305" s="33"/>
      <c r="RQ305" s="33"/>
      <c r="RR305" s="34"/>
      <c r="RS305" s="33"/>
      <c r="RT305" s="33"/>
      <c r="RU305" s="33"/>
      <c r="RV305" s="34"/>
      <c r="RW305" s="33"/>
      <c r="RX305" s="33"/>
      <c r="RY305" s="33"/>
      <c r="RZ305" s="34"/>
      <c r="SA305" s="33"/>
      <c r="SB305" s="33"/>
      <c r="SC305" s="33"/>
      <c r="SD305" s="34"/>
      <c r="SE305" s="33"/>
      <c r="SF305" s="33"/>
      <c r="SG305" s="33"/>
      <c r="SH305" s="34"/>
      <c r="SI305" s="33"/>
      <c r="SJ305" s="33"/>
      <c r="SK305" s="33"/>
      <c r="SL305" s="34"/>
      <c r="SM305" s="33"/>
      <c r="SN305" s="33"/>
      <c r="SO305" s="33"/>
      <c r="SP305" s="34"/>
      <c r="SQ305" s="33"/>
      <c r="SR305" s="33"/>
      <c r="SS305" s="33"/>
      <c r="ST305" s="34"/>
      <c r="SU305" s="33"/>
      <c r="SV305" s="33"/>
      <c r="SW305" s="33"/>
      <c r="SX305" s="34"/>
      <c r="SY305" s="33"/>
      <c r="SZ305" s="33"/>
      <c r="TA305" s="33"/>
      <c r="TB305" s="34"/>
      <c r="TC305" s="33"/>
      <c r="TD305" s="33"/>
      <c r="TE305" s="33"/>
      <c r="TF305" s="34"/>
      <c r="TG305" s="33"/>
      <c r="TH305" s="33"/>
      <c r="TI305" s="33"/>
      <c r="TJ305" s="34"/>
      <c r="TK305" s="33"/>
      <c r="TL305" s="33"/>
      <c r="TM305" s="33"/>
      <c r="TN305" s="34"/>
      <c r="TO305" s="33"/>
      <c r="TP305" s="33"/>
      <c r="TQ305" s="33"/>
      <c r="TR305" s="34"/>
      <c r="TS305" s="33"/>
      <c r="TT305" s="33"/>
      <c r="TU305" s="33"/>
      <c r="TV305" s="34"/>
      <c r="TW305" s="33"/>
      <c r="TX305" s="33"/>
      <c r="TY305" s="33"/>
      <c r="TZ305" s="34"/>
      <c r="UA305" s="33"/>
      <c r="UB305" s="33"/>
      <c r="UC305" s="33"/>
      <c r="UD305" s="34"/>
      <c r="UE305" s="33"/>
      <c r="UF305" s="33"/>
      <c r="UG305" s="33"/>
      <c r="UH305" s="34"/>
      <c r="UI305" s="33"/>
      <c r="UJ305" s="33"/>
      <c r="UK305" s="33"/>
      <c r="UL305" s="34"/>
      <c r="UM305" s="33"/>
      <c r="UN305" s="33"/>
      <c r="UO305" s="33"/>
      <c r="UP305" s="34"/>
      <c r="UQ305" s="33"/>
      <c r="UR305" s="33"/>
      <c r="US305" s="33"/>
      <c r="UT305" s="34"/>
      <c r="UU305" s="33"/>
      <c r="UV305" s="33"/>
      <c r="UW305" s="33"/>
      <c r="UX305" s="34"/>
      <c r="UY305" s="33"/>
      <c r="UZ305" s="33"/>
      <c r="VA305" s="33"/>
      <c r="VB305" s="34"/>
      <c r="VC305" s="33"/>
      <c r="VD305" s="33"/>
      <c r="VE305" s="33"/>
      <c r="VF305" s="34"/>
      <c r="VG305" s="33"/>
      <c r="VH305" s="33"/>
      <c r="VI305" s="33"/>
      <c r="VJ305" s="34"/>
      <c r="VK305" s="33"/>
      <c r="VL305" s="33"/>
      <c r="VM305" s="33"/>
      <c r="VN305" s="34"/>
      <c r="VO305" s="33"/>
      <c r="VP305" s="33"/>
      <c r="VQ305" s="33"/>
      <c r="VR305" s="34"/>
      <c r="VS305" s="33"/>
      <c r="VT305" s="33"/>
      <c r="VU305" s="33"/>
      <c r="VV305" s="34"/>
      <c r="VW305" s="33"/>
      <c r="VX305" s="33"/>
      <c r="VY305" s="33"/>
      <c r="VZ305" s="34"/>
      <c r="WA305" s="33"/>
      <c r="WB305" s="33"/>
      <c r="WC305" s="33"/>
      <c r="WD305" s="34"/>
      <c r="WE305" s="33"/>
      <c r="WF305" s="33"/>
      <c r="WG305" s="33"/>
      <c r="WH305" s="34"/>
      <c r="WI305" s="33"/>
      <c r="WJ305" s="33"/>
      <c r="WK305" s="33"/>
      <c r="WL305" s="34"/>
      <c r="WM305" s="33"/>
      <c r="WN305" s="33"/>
      <c r="WO305" s="33"/>
      <c r="WP305" s="34"/>
      <c r="WQ305" s="33"/>
      <c r="WR305" s="33"/>
      <c r="WS305" s="33"/>
      <c r="WT305" s="34"/>
      <c r="WU305" s="33"/>
      <c r="WV305" s="33"/>
      <c r="WW305" s="33"/>
      <c r="WX305" s="34"/>
      <c r="WY305" s="33"/>
      <c r="WZ305" s="33"/>
      <c r="XA305" s="33"/>
      <c r="XB305" s="34"/>
      <c r="XC305" s="33"/>
      <c r="XD305" s="33"/>
      <c r="XE305" s="33"/>
      <c r="XF305" s="34"/>
      <c r="XG305" s="33"/>
      <c r="XH305" s="33"/>
      <c r="XI305" s="33"/>
      <c r="XJ305" s="34"/>
      <c r="XK305" s="33"/>
      <c r="XL305" s="33"/>
      <c r="XM305" s="33"/>
      <c r="XN305" s="34"/>
      <c r="XO305" s="33"/>
      <c r="XP305" s="33"/>
      <c r="XQ305" s="33"/>
      <c r="XR305" s="34"/>
      <c r="XS305" s="33"/>
      <c r="XT305" s="33"/>
      <c r="XU305" s="33"/>
      <c r="XV305" s="34"/>
      <c r="XW305" s="33"/>
      <c r="XX305" s="33"/>
      <c r="XY305" s="33"/>
      <c r="XZ305" s="34"/>
      <c r="YA305" s="33"/>
      <c r="YB305" s="33"/>
      <c r="YC305" s="33"/>
      <c r="YD305" s="34"/>
      <c r="YE305" s="33"/>
      <c r="YF305" s="33"/>
      <c r="YG305" s="33"/>
      <c r="YH305" s="34"/>
      <c r="YI305" s="33"/>
      <c r="YJ305" s="33"/>
      <c r="YK305" s="33"/>
      <c r="YL305" s="34"/>
      <c r="YM305" s="33"/>
      <c r="YN305" s="33"/>
      <c r="YO305" s="33"/>
      <c r="YP305" s="34"/>
      <c r="YQ305" s="33"/>
      <c r="YR305" s="33"/>
      <c r="YS305" s="33"/>
      <c r="YT305" s="34"/>
      <c r="YU305" s="33"/>
      <c r="YV305" s="33"/>
      <c r="YW305" s="33"/>
      <c r="YX305" s="34"/>
      <c r="YY305" s="33"/>
      <c r="YZ305" s="33"/>
      <c r="ZA305" s="33"/>
      <c r="ZB305" s="34"/>
      <c r="ZC305" s="33"/>
      <c r="ZD305" s="33"/>
      <c r="ZE305" s="33"/>
      <c r="ZF305" s="34"/>
      <c r="ZG305" s="33"/>
      <c r="ZH305" s="33"/>
      <c r="ZI305" s="33"/>
      <c r="ZJ305" s="34"/>
      <c r="ZK305" s="33"/>
      <c r="ZL305" s="33"/>
      <c r="ZM305" s="33"/>
      <c r="ZN305" s="34"/>
      <c r="ZO305" s="33"/>
      <c r="ZP305" s="33"/>
      <c r="ZQ305" s="33"/>
      <c r="ZR305" s="34"/>
      <c r="ZS305" s="33"/>
      <c r="ZT305" s="33"/>
      <c r="ZU305" s="33"/>
      <c r="ZV305" s="34"/>
      <c r="ZW305" s="33"/>
      <c r="ZX305" s="33"/>
      <c r="ZY305" s="33"/>
      <c r="ZZ305" s="34"/>
      <c r="AAA305" s="33"/>
      <c r="AAB305" s="33"/>
      <c r="AAC305" s="33"/>
      <c r="AAD305" s="34"/>
      <c r="AAE305" s="33"/>
      <c r="AAF305" s="33"/>
      <c r="AAG305" s="33"/>
      <c r="AAH305" s="34"/>
      <c r="AAI305" s="33"/>
      <c r="AAJ305" s="33"/>
      <c r="AAK305" s="33"/>
      <c r="AAL305" s="34"/>
      <c r="AAM305" s="33"/>
      <c r="AAN305" s="33"/>
      <c r="AAO305" s="33"/>
      <c r="AAP305" s="34"/>
      <c r="AAQ305" s="33"/>
      <c r="AAR305" s="33"/>
      <c r="AAS305" s="33"/>
      <c r="AAT305" s="34"/>
      <c r="AAU305" s="33"/>
      <c r="AAV305" s="33"/>
      <c r="AAW305" s="33"/>
      <c r="AAX305" s="34"/>
      <c r="AAY305" s="33"/>
      <c r="AAZ305" s="33"/>
      <c r="ABA305" s="33"/>
      <c r="ABB305" s="34"/>
      <c r="ABC305" s="33"/>
      <c r="ABD305" s="33"/>
      <c r="ABE305" s="33"/>
      <c r="ABF305" s="34"/>
      <c r="ABG305" s="33"/>
      <c r="ABH305" s="33"/>
      <c r="ABI305" s="33"/>
      <c r="ABJ305" s="34"/>
      <c r="ABK305" s="33"/>
      <c r="ABL305" s="33"/>
      <c r="ABM305" s="33"/>
      <c r="ABN305" s="34"/>
      <c r="ABO305" s="33"/>
      <c r="ABP305" s="33"/>
      <c r="ABQ305" s="33"/>
      <c r="ABR305" s="34"/>
      <c r="ABS305" s="33"/>
      <c r="ABT305" s="33"/>
      <c r="ABU305" s="33"/>
      <c r="ABV305" s="34"/>
      <c r="ABW305" s="33"/>
      <c r="ABX305" s="33"/>
      <c r="ABY305" s="33"/>
      <c r="ABZ305" s="34"/>
      <c r="ACA305" s="33"/>
      <c r="ACB305" s="33"/>
      <c r="ACC305" s="33"/>
      <c r="ACD305" s="34"/>
      <c r="ACE305" s="33"/>
      <c r="ACF305" s="33"/>
      <c r="ACG305" s="33"/>
      <c r="ACH305" s="34"/>
      <c r="ACI305" s="33"/>
      <c r="ACJ305" s="33"/>
      <c r="ACK305" s="33"/>
      <c r="ACL305" s="34"/>
      <c r="ACM305" s="33"/>
      <c r="ACN305" s="33"/>
      <c r="ACO305" s="33"/>
      <c r="ACP305" s="34"/>
      <c r="ACQ305" s="33"/>
      <c r="ACR305" s="33"/>
      <c r="ACS305" s="33"/>
      <c r="ACT305" s="34"/>
      <c r="ACU305" s="33"/>
      <c r="ACV305" s="33"/>
      <c r="ACW305" s="33"/>
      <c r="ACX305" s="34"/>
      <c r="ACY305" s="33"/>
      <c r="ACZ305" s="33"/>
      <c r="ADA305" s="33"/>
      <c r="ADB305" s="34"/>
      <c r="ADC305" s="33"/>
      <c r="ADD305" s="33"/>
      <c r="ADE305" s="33"/>
      <c r="ADF305" s="34"/>
      <c r="ADG305" s="33"/>
      <c r="ADH305" s="33"/>
      <c r="ADI305" s="33"/>
      <c r="ADJ305" s="34"/>
      <c r="ADK305" s="33"/>
      <c r="ADL305" s="33"/>
      <c r="ADM305" s="33"/>
      <c r="ADN305" s="34"/>
      <c r="ADO305" s="33"/>
      <c r="ADP305" s="33"/>
      <c r="ADQ305" s="33"/>
      <c r="ADR305" s="34"/>
      <c r="ADS305" s="33"/>
      <c r="ADT305" s="33"/>
      <c r="ADU305" s="33"/>
      <c r="ADV305" s="34"/>
      <c r="ADW305" s="33"/>
      <c r="ADX305" s="33"/>
      <c r="ADY305" s="33"/>
      <c r="ADZ305" s="34"/>
      <c r="AEA305" s="33"/>
      <c r="AEB305" s="33"/>
      <c r="AEC305" s="33"/>
      <c r="AED305" s="34"/>
      <c r="AEE305" s="33"/>
      <c r="AEF305" s="33"/>
      <c r="AEG305" s="33"/>
      <c r="AEH305" s="34"/>
      <c r="AEI305" s="33"/>
      <c r="AEJ305" s="33"/>
      <c r="AEK305" s="33"/>
      <c r="AEL305" s="34"/>
      <c r="AEM305" s="33"/>
      <c r="AEN305" s="33"/>
      <c r="AEO305" s="33"/>
      <c r="AEP305" s="34"/>
      <c r="AEQ305" s="33"/>
      <c r="AER305" s="33"/>
      <c r="AES305" s="33"/>
      <c r="AET305" s="34"/>
      <c r="AEU305" s="33"/>
      <c r="AEV305" s="33"/>
      <c r="AEW305" s="33"/>
      <c r="AEX305" s="34"/>
      <c r="AEY305" s="33"/>
      <c r="AEZ305" s="33"/>
      <c r="AFA305" s="33"/>
      <c r="AFB305" s="34"/>
      <c r="AFC305" s="33"/>
      <c r="AFD305" s="33"/>
      <c r="AFE305" s="33"/>
      <c r="AFF305" s="34"/>
      <c r="AFG305" s="33"/>
      <c r="AFH305" s="33"/>
      <c r="AFI305" s="33"/>
      <c r="AFJ305" s="34"/>
      <c r="AFK305" s="33"/>
      <c r="AFL305" s="33"/>
      <c r="AFM305" s="33"/>
      <c r="AFN305" s="34"/>
      <c r="AFO305" s="33"/>
      <c r="AFP305" s="33"/>
      <c r="AFQ305" s="33"/>
      <c r="AFR305" s="34"/>
      <c r="AFS305" s="33"/>
      <c r="AFT305" s="33"/>
      <c r="AFU305" s="33"/>
      <c r="AFV305" s="34"/>
      <c r="AFW305" s="33"/>
      <c r="AFX305" s="33"/>
      <c r="AFY305" s="33"/>
      <c r="AFZ305" s="34"/>
      <c r="AGA305" s="33"/>
      <c r="AGB305" s="33"/>
      <c r="AGC305" s="33"/>
      <c r="AGD305" s="34"/>
      <c r="AGE305" s="33"/>
      <c r="AGF305" s="33"/>
      <c r="AGG305" s="33"/>
      <c r="AGH305" s="33"/>
      <c r="AGI305" s="33"/>
      <c r="AGJ305" s="34"/>
      <c r="AGK305" s="33"/>
      <c r="AGL305" s="33"/>
      <c r="AGM305" s="33"/>
      <c r="AGN305" s="33"/>
      <c r="AGO305" s="34"/>
      <c r="AGP305" s="34"/>
      <c r="AGQ305" s="33"/>
      <c r="AGR305" s="33"/>
      <c r="AGS305" s="33"/>
      <c r="AGT305" s="33"/>
      <c r="AGU305" s="34"/>
      <c r="AGV305" s="34"/>
      <c r="AGW305" s="33"/>
      <c r="AGX305" s="33"/>
      <c r="AGY305" s="33"/>
      <c r="AGZ305" s="33"/>
      <c r="AHA305" s="34"/>
      <c r="AHB305" s="34"/>
      <c r="AHC305" s="33"/>
      <c r="AHD305" s="33"/>
      <c r="AHE305" s="33"/>
      <c r="AHF305" s="33"/>
      <c r="AHG305" s="34"/>
      <c r="AHH305" s="34"/>
      <c r="AHI305" s="33"/>
      <c r="AHJ305" s="33"/>
      <c r="AHK305" s="33"/>
      <c r="AHL305" s="33"/>
      <c r="AHM305" s="34"/>
      <c r="AHN305" s="34"/>
      <c r="AHO305" s="33"/>
      <c r="AHP305" s="33"/>
      <c r="AHQ305" s="33"/>
      <c r="AHR305" s="34"/>
      <c r="AHS305" s="33"/>
      <c r="AHT305" s="33"/>
      <c r="AHU305" s="33"/>
      <c r="AHV305" s="34"/>
      <c r="AHW305" s="33"/>
      <c r="AHX305" s="33"/>
      <c r="AHY305" s="33"/>
      <c r="AHZ305" s="34"/>
      <c r="AIA305" s="33"/>
      <c r="AIB305" s="33"/>
      <c r="AIC305" s="33"/>
      <c r="AID305" s="34"/>
      <c r="AIE305" s="33"/>
      <c r="AIF305" s="33"/>
      <c r="AIG305" s="33"/>
      <c r="AIH305" s="34"/>
    </row>
    <row r="306" spans="1:918" s="5" customFormat="1" outlineLevel="1" x14ac:dyDescent="0.25">
      <c r="A306" s="35">
        <v>1</v>
      </c>
      <c r="B306" s="45" t="s">
        <v>68</v>
      </c>
      <c r="C306" s="37"/>
      <c r="D306" s="35"/>
      <c r="E306" s="35"/>
      <c r="F306" s="35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7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7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7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7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7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7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7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7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7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>IF(COUNTIFS($C$7:$AGE$7,"="&amp;$AGK$5,$C306:$AGE306,"б")=0,"",COUNTIFS($C$7:$AGE$7,"="&amp;$AGK$5,$C306:$AGE306,"б"))</f>
        <v/>
      </c>
      <c r="AGG306" s="43" t="str">
        <f>IF(COUNTIFS($C$7:$AGE$7,"="&amp;$AGK$5,$C306:$AGE306,"у")=0,"",COUNTIFS($C$7:$AGE$7,"="&amp;$AGK$5,$C306:$AGE306,"у"))</f>
        <v/>
      </c>
      <c r="AGH306" s="35" t="str">
        <f t="shared" ref="AGH306:AGH328" si="971">IF(COUNTIFS($C$7:$AGE$7,"="&amp;$AGK$1,$C306:$AGE306,"н")=0,"",COUNTIFS($C$7:$AGE$7,"="&amp;$AGK$1,$C306:$AGE306,"н"))</f>
        <v/>
      </c>
      <c r="AGL306" s="36" t="str">
        <f>IF(COUNTIFS($C$6:$AGE$6,9,$C306:$AGE306,"б")=0,"",COUNTIFS($C$6:$AGE$6,9,$C306:$AGE306,"б"))</f>
        <v/>
      </c>
      <c r="AGM306" s="36" t="str">
        <f t="shared" ref="AGM306:AGM331" si="972">IF(COUNTIFS($C$6:$AGE$6,9,$C306:$AGE306,"у")=0,"",COUNTIFS($C$6:$AGE$6,9,$C306:$AGE306,"у"))</f>
        <v/>
      </c>
      <c r="AGN306" s="39" t="str">
        <f>IF(COUNTIFS($C$6:$AGE$6,9,$C306:$AGE306,"н")=0,"",COUNTIFS($C$6:$AGE$6,9,$C306:$AGE306,"н"))</f>
        <v/>
      </c>
      <c r="AGO306" s="36" t="str">
        <f>IF(COUNTIFS($C$6:$AGE$6,10,$C306:$AGE306,"б")=0,"",COUNTIFS($C$6:$AGE$6,10,$C306:$AGE306,"б"))</f>
        <v/>
      </c>
      <c r="AGP306" s="36" t="str">
        <f t="shared" ref="AGP306:AGP331" si="973">IF(COUNTIFS($C$6:$AGE$6,10,$C306:$AGE306,"у")=0,"",COUNTIFS($C$6:$AGE$6,10,$C306:$AGE306,"у"))</f>
        <v/>
      </c>
      <c r="AGQ306" s="39" t="str">
        <f>IF(COUNTIFS($C$6:$AGE$6,10,$C306:$AGE306,"н")=0,"",COUNTIFS($C$6:$AGE$6,10,$C306:$AGE306,"н"))</f>
        <v/>
      </c>
      <c r="AGR306" s="36" t="str">
        <f>IF(COUNTIFS($C$6:$AGE$6,11,$C306:$AGE306,"б")=0,"",COUNTIFS($C$6:$AGE$6,11,$C306:$AGE306,"б"))</f>
        <v/>
      </c>
      <c r="AGS306" s="36" t="str">
        <f t="shared" ref="AGS306:AGS331" si="974">IF(COUNTIFS($C$6:$AGE$6,11,$C306:$AGE306,"у")=0,"",COUNTIFS($C$6:$AGE$6,11,$C306:$AGE306,"у"))</f>
        <v/>
      </c>
      <c r="AGT306" s="39" t="str">
        <f>IF(COUNTIFS($C$6:$AGE$6,11,$C306:$AGE306,"н")=0,"",COUNTIFS($C$6:$AGE$6,11,$C306:$AGE306,"н"))</f>
        <v/>
      </c>
      <c r="AGU306" s="36" t="str">
        <f>IF(COUNTIFS($C$6:$AGE$6,12,$C306:$AGE306,"б")=0,"",COUNTIFS($C$6:$AGE$6,12,$C306:$AGE306,"б"))</f>
        <v/>
      </c>
      <c r="AGV306" s="36" t="str">
        <f t="shared" ref="AGV306:AGV331" si="975">IF(COUNTIFS($C$6:$AGE$6,12,$C306:$AGE306,"у")=0,"",COUNTIFS($C$6:$AGE$6,12,$C306:$AGE306,"у"))</f>
        <v/>
      </c>
      <c r="AGW306" s="39" t="str">
        <f>IF(COUNTIFS($C$6:$AGE$6,12,$C306:$AGE306,"н")=0,"",COUNTIFS($C$6:$AGE$6,12,$C306:$AGE306,"н"))</f>
        <v/>
      </c>
      <c r="AGX306" s="36" t="str">
        <f>IF(COUNTIFS($C$6:$AGE$6,1,$C306:$AGE306,"б")=0,"",COUNTIFS($C$6:$AGE$6,1,$C306:$AGE306,"б"))</f>
        <v/>
      </c>
      <c r="AGY306" s="36" t="str">
        <f t="shared" ref="AGY306:AGY331" si="976">IF(COUNTIFS($C$6:$AGE$6,1,$C306:$AGE306,"у")=0,"",COUNTIFS($C$6:$AGE$6,1,$C306:$AGE306,"у"))</f>
        <v/>
      </c>
      <c r="AGZ306" s="39" t="str">
        <f>IF(COUNTIFS($C$6:$AGE$6,1,$C306:$AGE306,"н")=0,"",COUNTIFS($C$6:$AGE$6,1,$C306:$AGE306,"н"))</f>
        <v/>
      </c>
      <c r="AHA306" s="36" t="str">
        <f>IF(COUNTIFS($C$6:$AGE$6,2,$C306:$AGE306,"б")=0,"",COUNTIFS($C$6:$AGE$6,2,$C306:$AGE306,"б"))</f>
        <v/>
      </c>
      <c r="AHB306" s="36" t="str">
        <f t="shared" ref="AHB306:AHB331" si="977">IF(COUNTIFS($C$6:$AGE$6,2,$C306:$AGE306,"у")=0,"",COUNTIFS($C$6:$AGE$6,2,$C306:$AGE306,"у"))</f>
        <v/>
      </c>
      <c r="AHC306" s="39" t="str">
        <f>IF(COUNTIFS($C$6:$AGE$6,2,$C306:$AGE306,"н")=0,"",COUNTIFS($C$6:$AGE$6,2,$C306:$AGE306,"н"))</f>
        <v/>
      </c>
      <c r="AHD306" s="36" t="str">
        <f>IF(COUNTIFS($C$6:$AGE$6,3,$C306:$AGE306,"б")=0,"",COUNTIFS($C$6:$AGE$6,3,$C306:$AGE306,"б"))</f>
        <v/>
      </c>
      <c r="AHE306" s="36" t="str">
        <f t="shared" ref="AHE306:AHE331" si="978">IF(COUNTIFS($C$6:$AGE$6,3,$C306:$AGE306,"у")=0,"",COUNTIFS($C$6:$AGE$6,3,$C306:$AGE306,"у"))</f>
        <v/>
      </c>
      <c r="AHF306" s="39" t="str">
        <f>IF(COUNTIFS($C$6:$AGE$6,3,$C306:$AGE306,"н")=0,"",COUNTIFS($C$6:$AGE$6,3,$C306:$AGE306,"н"))</f>
        <v/>
      </c>
      <c r="AHG306" s="36" t="str">
        <f>IF(COUNTIFS($C$6:$AGE$6,4,$C306:$AGE306,"б")=0,"",COUNTIFS($C$6:$AGE$6,4,$C306:$AGE306,"б"))</f>
        <v/>
      </c>
      <c r="AHH306" s="36" t="str">
        <f t="shared" ref="AHH306:AHH331" si="979">IF(COUNTIFS($C$6:$AGE$6,4,$C306:$AGE306,"у")=0,"",COUNTIFS($C$6:$AGE$6,4,$C306:$AGE306,"у"))</f>
        <v/>
      </c>
      <c r="AHI306" s="39" t="str">
        <f>IF(COUNTIFS($C$6:$AGE$6,4,$C306:$AGE306,"н")=0,"",COUNTIFS($C$6:$AGE$6,4,$C306:$AGE306,"н"))</f>
        <v/>
      </c>
      <c r="AHJ306" s="36" t="str">
        <f>IF(COUNTIFS($C$6:$AGE$6,5,$C306:$AGE306,"б")=0,"",COUNTIFS($C$6:$AGE$6,5,$C306:$AGE306,"б"))</f>
        <v/>
      </c>
      <c r="AHK306" s="36" t="str">
        <f t="shared" ref="AHK306:AHK331" si="980">IF(COUNTIFS($C$6:$AGE$6,5,$C306:$AGE306,"у")=0,"",COUNTIFS($C$6:$AGE$6,5,$C306:$AGE306,"у"))</f>
        <v/>
      </c>
      <c r="AHL306" s="39" t="str">
        <f>IF(COUNTIFS($C$6:$AGE$6,5,$C306:$AGE306,"н")=0,"",COUNTIFS($C$6:$AGE$6,5,$C306:$AGE306,"н"))</f>
        <v/>
      </c>
      <c r="AHM306" s="36" t="str">
        <f>IF(COUNTIFS($C$6:$AGE$6,6,$C306:$AGE306,"б")=0,"",COUNTIFS($C$6:$AGE$6,6,$C306:$AGE306,"б"))</f>
        <v/>
      </c>
      <c r="AHN306" s="36" t="str">
        <f t="shared" ref="AHN306:AHN331" si="981">IF(COUNTIFS($C$6:$AGE$6,6,$C306:$AGE306,"у")=0,"",COUNTIFS($C$6:$AGE$6,6,$C306:$AGE306,"у"))</f>
        <v/>
      </c>
      <c r="AHO306" s="39" t="str">
        <f>IF(COUNTIFS($C$6:$AGE$6,6,$C306:$AGE306,"н")=0,"",COUNTIFS($C$6:$AGE$6,6,$C306:$AGE306,"н"))</f>
        <v/>
      </c>
    </row>
    <row r="307" spans="1:918" s="5" customFormat="1" outlineLevel="1" x14ac:dyDescent="0.25">
      <c r="A307" s="35">
        <f>A306+1</f>
        <v>2</v>
      </c>
      <c r="B307" s="49" t="s">
        <v>179</v>
      </c>
      <c r="C307" s="37"/>
      <c r="D307" s="35"/>
      <c r="E307" s="35"/>
      <c r="F307" s="35"/>
      <c r="G307" s="57" t="s">
        <v>399</v>
      </c>
      <c r="H307" s="57" t="s">
        <v>399</v>
      </c>
      <c r="I307" s="57" t="s">
        <v>399</v>
      </c>
      <c r="J307" s="57"/>
      <c r="K307" s="57" t="s">
        <v>399</v>
      </c>
      <c r="L307" s="57" t="s">
        <v>399</v>
      </c>
      <c r="M307" s="57" t="s">
        <v>399</v>
      </c>
      <c r="N307" s="57"/>
      <c r="O307" s="57"/>
      <c r="P307" s="57" t="s">
        <v>399</v>
      </c>
      <c r="Q307" s="57" t="s">
        <v>399</v>
      </c>
      <c r="R307" s="57"/>
      <c r="S307" s="57" t="s">
        <v>399</v>
      </c>
      <c r="T307" s="38"/>
      <c r="U307" s="38"/>
      <c r="V307" s="38"/>
      <c r="W307" s="61"/>
      <c r="X307" s="57"/>
      <c r="Y307" s="57" t="s">
        <v>399</v>
      </c>
      <c r="Z307" s="57" t="s">
        <v>399</v>
      </c>
      <c r="AA307" s="57" t="s">
        <v>399</v>
      </c>
      <c r="AB307" s="57" t="s">
        <v>399</v>
      </c>
      <c r="AC307" s="57"/>
      <c r="AD307" s="57"/>
      <c r="AE307" s="57" t="s">
        <v>399</v>
      </c>
      <c r="AF307" s="57" t="s">
        <v>399</v>
      </c>
      <c r="AG307" s="57" t="s">
        <v>399</v>
      </c>
      <c r="AH307" s="57"/>
      <c r="AI307" s="57"/>
      <c r="AJ307" s="57" t="s">
        <v>399</v>
      </c>
      <c r="AK307" s="57" t="s">
        <v>399</v>
      </c>
      <c r="AL307" s="57"/>
      <c r="AM307" s="57" t="s">
        <v>399</v>
      </c>
      <c r="AN307" s="57"/>
      <c r="AO307" s="57"/>
      <c r="AP307" s="57"/>
      <c r="AQ307" s="37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7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7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7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7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7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7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ref="AGF307:AGF328" si="982">IF(COUNTIFS($C$7:$AGE$7,"="&amp;$AGK$1,$C307:$AGE307,"б")=0,"",COUNTIFS($C$7:$AGE$7,"="&amp;$AGK$1,$C307:$AGE307,"б"))</f>
        <v/>
      </c>
      <c r="AGG307" s="43" t="str">
        <f t="shared" ref="AGG307:AGG328" si="983">IF(COUNTIFS($C$7:$AGE$7,"="&amp;$AGK$1,$C307:$AGE307,"у")=0,"",COUNTIFS($C$7:$AGE$7,"="&amp;$AGK$1,$C307:$AGE307,"у"))</f>
        <v/>
      </c>
      <c r="AGH307" s="35">
        <f t="shared" si="971"/>
        <v>10</v>
      </c>
      <c r="AGL307" s="36" t="str">
        <f t="shared" ref="AGL307:AGL331" si="984">IF(COUNTIFS($C$6:$AGE$6,9,$C307:$AGE307,"б")=0,"",COUNTIFS($C$6:$AGE$6,9,$C307:$AGE307,"б"))</f>
        <v/>
      </c>
      <c r="AGM307" s="36" t="str">
        <f t="shared" si="972"/>
        <v/>
      </c>
      <c r="AGN307" s="39">
        <f t="shared" ref="AGN307:AGN331" si="985">IF(COUNTIFS($C$6:$AGE$6,9,$C307:$AGE307,"н")=0,"",COUNTIFS($C$6:$AGE$6,9,$C307:$AGE307,"н"))</f>
        <v>19</v>
      </c>
      <c r="AGO307" s="36" t="str">
        <f t="shared" ref="AGO307:AGO331" si="986">IF(COUNTIFS($C$6:$AGE$6,10,$C307:$AGE307,"б")=0,"",COUNTIFS($C$6:$AGE$6,10,$C307:$AGE307,"б"))</f>
        <v/>
      </c>
      <c r="AGP307" s="36" t="str">
        <f t="shared" si="973"/>
        <v/>
      </c>
      <c r="AGQ307" s="39" t="str">
        <f t="shared" ref="AGQ307:AGQ331" si="987">IF(COUNTIFS($C$6:$AGE$6,10,$C307:$AGE307,"н")=0,"",COUNTIFS($C$6:$AGE$6,10,$C307:$AGE307,"н"))</f>
        <v/>
      </c>
      <c r="AGR307" s="36" t="str">
        <f t="shared" ref="AGR307:AGR331" si="988">IF(COUNTIFS($C$6:$AGE$6,11,$C307:$AGE307,"б")=0,"",COUNTIFS($C$6:$AGE$6,11,$C307:$AGE307,"б"))</f>
        <v/>
      </c>
      <c r="AGS307" s="36" t="str">
        <f t="shared" si="974"/>
        <v/>
      </c>
      <c r="AGT307" s="39" t="str">
        <f t="shared" ref="AGT307:AGT331" si="989">IF(COUNTIFS($C$6:$AGE$6,11,$C307:$AGE307,"н")=0,"",COUNTIFS($C$6:$AGE$6,11,$C307:$AGE307,"н"))</f>
        <v/>
      </c>
      <c r="AGU307" s="36" t="str">
        <f t="shared" ref="AGU307:AGU331" si="990">IF(COUNTIFS($C$6:$AGE$6,12,$C307:$AGE307,"б")=0,"",COUNTIFS($C$6:$AGE$6,12,$C307:$AGE307,"б"))</f>
        <v/>
      </c>
      <c r="AGV307" s="36" t="str">
        <f t="shared" si="975"/>
        <v/>
      </c>
      <c r="AGW307" s="39" t="str">
        <f t="shared" ref="AGW307:AGW331" si="991">IF(COUNTIFS($C$6:$AGE$6,12,$C307:$AGE307,"н")=0,"",COUNTIFS($C$6:$AGE$6,12,$C307:$AGE307,"н"))</f>
        <v/>
      </c>
      <c r="AGX307" s="36" t="str">
        <f t="shared" ref="AGX307:AGX331" si="992">IF(COUNTIFS($C$6:$AGE$6,1,$C307:$AGE307,"б")=0,"",COUNTIFS($C$6:$AGE$6,1,$C307:$AGE307,"б"))</f>
        <v/>
      </c>
      <c r="AGY307" s="36" t="str">
        <f t="shared" si="976"/>
        <v/>
      </c>
      <c r="AGZ307" s="39" t="str">
        <f t="shared" ref="AGZ307:AGZ331" si="993">IF(COUNTIFS($C$6:$AGE$6,1,$C307:$AGE307,"н")=0,"",COUNTIFS($C$6:$AGE$6,1,$C307:$AGE307,"н"))</f>
        <v/>
      </c>
      <c r="AHA307" s="36" t="str">
        <f t="shared" ref="AHA307:AHA331" si="994">IF(COUNTIFS($C$6:$AGE$6,2,$C307:$AGE307,"б")=0,"",COUNTIFS($C$6:$AGE$6,2,$C307:$AGE307,"б"))</f>
        <v/>
      </c>
      <c r="AHB307" s="36" t="str">
        <f t="shared" si="977"/>
        <v/>
      </c>
      <c r="AHC307" s="39" t="str">
        <f t="shared" ref="AHC307:AHC331" si="995">IF(COUNTIFS($C$6:$AGE$6,2,$C307:$AGE307,"н")=0,"",COUNTIFS($C$6:$AGE$6,2,$C307:$AGE307,"н"))</f>
        <v/>
      </c>
      <c r="AHD307" s="36" t="str">
        <f t="shared" ref="AHD307:AHD331" si="996">IF(COUNTIFS($C$6:$AGE$6,3,$C307:$AGE307,"б")=0,"",COUNTIFS($C$6:$AGE$6,3,$C307:$AGE307,"б"))</f>
        <v/>
      </c>
      <c r="AHE307" s="36" t="str">
        <f t="shared" si="978"/>
        <v/>
      </c>
      <c r="AHF307" s="39" t="str">
        <f t="shared" ref="AHF307:AHF331" si="997">IF(COUNTIFS($C$6:$AGE$6,3,$C307:$AGE307,"н")=0,"",COUNTIFS($C$6:$AGE$6,3,$C307:$AGE307,"н"))</f>
        <v/>
      </c>
      <c r="AHG307" s="36" t="str">
        <f t="shared" ref="AHG307:AHG331" si="998">IF(COUNTIFS($C$6:$AGE$6,4,$C307:$AGE307,"б")=0,"",COUNTIFS($C$6:$AGE$6,4,$C307:$AGE307,"б"))</f>
        <v/>
      </c>
      <c r="AHH307" s="36" t="str">
        <f t="shared" si="979"/>
        <v/>
      </c>
      <c r="AHI307" s="39" t="str">
        <f t="shared" ref="AHI307:AHI331" si="999">IF(COUNTIFS($C$6:$AGE$6,4,$C307:$AGE307,"н")=0,"",COUNTIFS($C$6:$AGE$6,4,$C307:$AGE307,"н"))</f>
        <v/>
      </c>
      <c r="AHJ307" s="36" t="str">
        <f t="shared" ref="AHJ307:AHJ331" si="1000">IF(COUNTIFS($C$6:$AGE$6,5,$C307:$AGE307,"б")=0,"",COUNTIFS($C$6:$AGE$6,5,$C307:$AGE307,"б"))</f>
        <v/>
      </c>
      <c r="AHK307" s="36" t="str">
        <f t="shared" si="980"/>
        <v/>
      </c>
      <c r="AHL307" s="39" t="str">
        <f t="shared" ref="AHL307:AHL331" si="1001">IF(COUNTIFS($C$6:$AGE$6,5,$C307:$AGE307,"н")=0,"",COUNTIFS($C$6:$AGE$6,5,$C307:$AGE307,"н"))</f>
        <v/>
      </c>
      <c r="AHM307" s="36" t="str">
        <f t="shared" ref="AHM307:AHM331" si="1002">IF(COUNTIFS($C$6:$AGE$6,6,$C307:$AGE307,"б")=0,"",COUNTIFS($C$6:$AGE$6,6,$C307:$AGE307,"б"))</f>
        <v/>
      </c>
      <c r="AHN307" s="36" t="str">
        <f t="shared" si="981"/>
        <v/>
      </c>
      <c r="AHO307" s="39" t="str">
        <f t="shared" ref="AHO307:AHO331" si="1003">IF(COUNTIFS($C$6:$AGE$6,6,$C307:$AGE307,"н")=0,"",COUNTIFS($C$6:$AGE$6,6,$C307:$AGE307,"н"))</f>
        <v/>
      </c>
    </row>
    <row r="308" spans="1:918" s="5" customFormat="1" outlineLevel="1" x14ac:dyDescent="0.25">
      <c r="A308" s="35">
        <f t="shared" ref="A308:A331" si="1004">A307+1</f>
        <v>3</v>
      </c>
      <c r="B308" s="48" t="s">
        <v>180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37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7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7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7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7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7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7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 t="str">
        <f t="shared" si="985"/>
        <v/>
      </c>
      <c r="AGO308" s="36" t="str">
        <f t="shared" si="986"/>
        <v/>
      </c>
      <c r="AGP308" s="36" t="str">
        <f t="shared" si="973"/>
        <v/>
      </c>
      <c r="AGQ308" s="39" t="str">
        <f t="shared" si="987"/>
        <v/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918" s="5" customFormat="1" outlineLevel="1" x14ac:dyDescent="0.25">
      <c r="A309" s="35">
        <f t="shared" si="1004"/>
        <v>4</v>
      </c>
      <c r="B309" s="48" t="s">
        <v>181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37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7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7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7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7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7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7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7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 t="str">
        <f t="shared" si="987"/>
        <v/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918" s="5" customFormat="1" outlineLevel="1" x14ac:dyDescent="0.25">
      <c r="A310" s="35">
        <f t="shared" si="1004"/>
        <v>5</v>
      </c>
      <c r="B310" s="48" t="s">
        <v>182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37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7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7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7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7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7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7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7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 t="str">
        <f t="shared" si="985"/>
        <v/>
      </c>
      <c r="AGO310" s="36" t="str">
        <f t="shared" si="986"/>
        <v/>
      </c>
      <c r="AGP310" s="36" t="str">
        <f t="shared" si="973"/>
        <v/>
      </c>
      <c r="AGQ310" s="39" t="str">
        <f t="shared" si="987"/>
        <v/>
      </c>
      <c r="AGR310" s="36" t="str">
        <f t="shared" si="988"/>
        <v/>
      </c>
      <c r="AGS310" s="36" t="str">
        <f t="shared" si="974"/>
        <v/>
      </c>
      <c r="AGT310" s="39" t="str">
        <f t="shared" si="989"/>
        <v/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918" s="5" customFormat="1" outlineLevel="1" x14ac:dyDescent="0.25">
      <c r="A311" s="35">
        <f t="shared" si="1004"/>
        <v>6</v>
      </c>
      <c r="B311" s="48" t="s">
        <v>183</v>
      </c>
      <c r="C311" s="37"/>
      <c r="D311" s="35"/>
      <c r="E311" s="35"/>
      <c r="F311" s="35"/>
      <c r="G311" s="57" t="s">
        <v>399</v>
      </c>
      <c r="H311" s="57" t="s">
        <v>399</v>
      </c>
      <c r="I311" s="57" t="s">
        <v>399</v>
      </c>
      <c r="J311" s="57"/>
      <c r="K311" s="57" t="s">
        <v>399</v>
      </c>
      <c r="L311" s="57" t="s">
        <v>399</v>
      </c>
      <c r="M311" s="57" t="s">
        <v>399</v>
      </c>
      <c r="N311" s="57"/>
      <c r="O311" s="57"/>
      <c r="P311" s="57" t="s">
        <v>399</v>
      </c>
      <c r="Q311" s="57" t="s">
        <v>399</v>
      </c>
      <c r="R311" s="57"/>
      <c r="S311" s="57" t="s">
        <v>399</v>
      </c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37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7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7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7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7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7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7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 t="str">
        <f t="shared" si="971"/>
        <v/>
      </c>
      <c r="AGL311" s="36" t="str">
        <f t="shared" si="984"/>
        <v/>
      </c>
      <c r="AGM311" s="36" t="str">
        <f t="shared" si="972"/>
        <v/>
      </c>
      <c r="AGN311" s="39">
        <f t="shared" si="985"/>
        <v>9</v>
      </c>
      <c r="AGO311" s="36" t="str">
        <f t="shared" si="986"/>
        <v/>
      </c>
      <c r="AGP311" s="36" t="str">
        <f t="shared" si="973"/>
        <v/>
      </c>
      <c r="AGQ311" s="39" t="str">
        <f t="shared" si="987"/>
        <v/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918" s="5" customFormat="1" outlineLevel="1" x14ac:dyDescent="0.25">
      <c r="A312" s="35">
        <f t="shared" si="1004"/>
        <v>7</v>
      </c>
      <c r="B312" s="48" t="s">
        <v>184</v>
      </c>
      <c r="C312" s="37"/>
      <c r="D312" s="35"/>
      <c r="E312" s="35"/>
      <c r="F312" s="35"/>
      <c r="G312" s="57" t="s">
        <v>410</v>
      </c>
      <c r="H312" s="57" t="s">
        <v>410</v>
      </c>
      <c r="I312" s="57" t="s">
        <v>410</v>
      </c>
      <c r="J312" s="57"/>
      <c r="K312" s="57" t="s">
        <v>410</v>
      </c>
      <c r="L312" s="57" t="s">
        <v>410</v>
      </c>
      <c r="M312" s="57" t="s">
        <v>410</v>
      </c>
      <c r="N312" s="57"/>
      <c r="O312" s="57"/>
      <c r="P312" s="57" t="s">
        <v>410</v>
      </c>
      <c r="Q312" s="57" t="s">
        <v>410</v>
      </c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37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7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7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7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7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 t="str">
        <f t="shared" si="971"/>
        <v/>
      </c>
      <c r="AGL312" s="36">
        <f t="shared" si="984"/>
        <v>8</v>
      </c>
      <c r="AGM312" s="36" t="str">
        <f t="shared" si="972"/>
        <v/>
      </c>
      <c r="AGN312" s="39" t="str">
        <f t="shared" si="985"/>
        <v/>
      </c>
      <c r="AGO312" s="36" t="str">
        <f t="shared" si="986"/>
        <v/>
      </c>
      <c r="AGP312" s="36" t="str">
        <f t="shared" si="973"/>
        <v/>
      </c>
      <c r="AGQ312" s="39" t="str">
        <f t="shared" si="987"/>
        <v/>
      </c>
      <c r="AGR312" s="36" t="str">
        <f t="shared" si="988"/>
        <v/>
      </c>
      <c r="AGS312" s="36" t="str">
        <f t="shared" si="974"/>
        <v/>
      </c>
      <c r="AGT312" s="39" t="str">
        <f t="shared" si="989"/>
        <v/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918" s="5" customFormat="1" outlineLevel="1" x14ac:dyDescent="0.25">
      <c r="A313" s="35">
        <f t="shared" si="1004"/>
        <v>8</v>
      </c>
      <c r="B313" s="48" t="s">
        <v>185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 t="s">
        <v>399</v>
      </c>
      <c r="AL313" s="57"/>
      <c r="AM313" s="57"/>
      <c r="AN313" s="57"/>
      <c r="AO313" s="57"/>
      <c r="AP313" s="57"/>
      <c r="AQ313" s="37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7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>
        <f t="shared" si="971"/>
        <v>1</v>
      </c>
      <c r="AGL313" s="36" t="str">
        <f t="shared" si="984"/>
        <v/>
      </c>
      <c r="AGM313" s="36" t="str">
        <f t="shared" si="972"/>
        <v/>
      </c>
      <c r="AGN313" s="39">
        <f t="shared" si="985"/>
        <v>1</v>
      </c>
      <c r="AGO313" s="36" t="str">
        <f t="shared" si="986"/>
        <v/>
      </c>
      <c r="AGP313" s="36" t="str">
        <f t="shared" si="973"/>
        <v/>
      </c>
      <c r="AGQ313" s="39" t="str">
        <f t="shared" si="987"/>
        <v/>
      </c>
      <c r="AGR313" s="36" t="str">
        <f t="shared" si="988"/>
        <v/>
      </c>
      <c r="AGS313" s="36" t="str">
        <f t="shared" si="974"/>
        <v/>
      </c>
      <c r="AGT313" s="39" t="str">
        <f t="shared" si="989"/>
        <v/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918" s="5" customFormat="1" outlineLevel="1" x14ac:dyDescent="0.25">
      <c r="A314" s="35">
        <f t="shared" si="1004"/>
        <v>9</v>
      </c>
      <c r="B314" s="48" t="s">
        <v>186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37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7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7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7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 t="str">
        <f t="shared" si="971"/>
        <v/>
      </c>
      <c r="AGL314" s="36" t="str">
        <f t="shared" si="984"/>
        <v/>
      </c>
      <c r="AGM314" s="36" t="str">
        <f t="shared" si="972"/>
        <v/>
      </c>
      <c r="AGN314" s="39" t="str">
        <f t="shared" si="985"/>
        <v/>
      </c>
      <c r="AGO314" s="36" t="str">
        <f t="shared" si="986"/>
        <v/>
      </c>
      <c r="AGP314" s="36" t="str">
        <f t="shared" si="973"/>
        <v/>
      </c>
      <c r="AGQ314" s="39" t="str">
        <f t="shared" si="987"/>
        <v/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918" s="5" customFormat="1" outlineLevel="1" x14ac:dyDescent="0.25">
      <c r="A315" s="35">
        <f t="shared" si="1004"/>
        <v>10</v>
      </c>
      <c r="B315" s="48" t="s">
        <v>187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 t="s">
        <v>399</v>
      </c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 t="s">
        <v>399</v>
      </c>
      <c r="AL315" s="57"/>
      <c r="AM315" s="57" t="s">
        <v>399</v>
      </c>
      <c r="AN315" s="57"/>
      <c r="AO315" s="57"/>
      <c r="AP315" s="57"/>
      <c r="AQ315" s="37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7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7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>
        <f t="shared" si="971"/>
        <v>2</v>
      </c>
      <c r="AGL315" s="36" t="str">
        <f t="shared" si="984"/>
        <v/>
      </c>
      <c r="AGM315" s="36" t="str">
        <f t="shared" si="972"/>
        <v/>
      </c>
      <c r="AGN315" s="39">
        <f t="shared" si="985"/>
        <v>3</v>
      </c>
      <c r="AGO315" s="36" t="str">
        <f t="shared" si="986"/>
        <v/>
      </c>
      <c r="AGP315" s="36" t="str">
        <f t="shared" si="973"/>
        <v/>
      </c>
      <c r="AGQ315" s="39" t="str">
        <f t="shared" si="987"/>
        <v/>
      </c>
      <c r="AGR315" s="36" t="str">
        <f t="shared" si="988"/>
        <v/>
      </c>
      <c r="AGS315" s="36" t="str">
        <f t="shared" si="974"/>
        <v/>
      </c>
      <c r="AGT315" s="39" t="str">
        <f t="shared" si="989"/>
        <v/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918" s="5" customFormat="1" outlineLevel="1" x14ac:dyDescent="0.25">
      <c r="A316" s="35">
        <f t="shared" si="1004"/>
        <v>11</v>
      </c>
      <c r="B316" s="48" t="s">
        <v>188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 t="s">
        <v>399</v>
      </c>
      <c r="M316" s="57" t="s">
        <v>399</v>
      </c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37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7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7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7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7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7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7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7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 t="str">
        <f t="shared" si="971"/>
        <v/>
      </c>
      <c r="AGL316" s="36" t="str">
        <f t="shared" si="984"/>
        <v/>
      </c>
      <c r="AGM316" s="36" t="str">
        <f t="shared" si="972"/>
        <v/>
      </c>
      <c r="AGN316" s="39">
        <f t="shared" si="985"/>
        <v>2</v>
      </c>
      <c r="AGO316" s="36" t="str">
        <f t="shared" si="986"/>
        <v/>
      </c>
      <c r="AGP316" s="36" t="str">
        <f t="shared" si="973"/>
        <v/>
      </c>
      <c r="AGQ316" s="39" t="str">
        <f t="shared" si="987"/>
        <v/>
      </c>
      <c r="AGR316" s="36" t="str">
        <f t="shared" si="988"/>
        <v/>
      </c>
      <c r="AGS316" s="36" t="str">
        <f t="shared" si="974"/>
        <v/>
      </c>
      <c r="AGT316" s="39" t="str">
        <f t="shared" si="989"/>
        <v/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918" s="5" customFormat="1" outlineLevel="1" x14ac:dyDescent="0.25">
      <c r="A317" s="35">
        <f t="shared" si="1004"/>
        <v>12</v>
      </c>
      <c r="B317" s="48" t="s">
        <v>189</v>
      </c>
      <c r="C317" s="37"/>
      <c r="D317" s="35"/>
      <c r="E317" s="35"/>
      <c r="F317" s="35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37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7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7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7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7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7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7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7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7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 t="str">
        <f t="shared" si="971"/>
        <v/>
      </c>
      <c r="AGL317" s="36" t="str">
        <f t="shared" si="984"/>
        <v/>
      </c>
      <c r="AGM317" s="36" t="str">
        <f t="shared" si="972"/>
        <v/>
      </c>
      <c r="AGN317" s="39" t="str">
        <f t="shared" si="985"/>
        <v/>
      </c>
      <c r="AGO317" s="36" t="str">
        <f t="shared" si="986"/>
        <v/>
      </c>
      <c r="AGP317" s="36" t="str">
        <f t="shared" si="973"/>
        <v/>
      </c>
      <c r="AGQ317" s="39" t="str">
        <f t="shared" si="987"/>
        <v/>
      </c>
      <c r="AGR317" s="36" t="str">
        <f t="shared" si="988"/>
        <v/>
      </c>
      <c r="AGS317" s="36" t="str">
        <f t="shared" si="974"/>
        <v/>
      </c>
      <c r="AGT317" s="39" t="str">
        <f t="shared" si="989"/>
        <v/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918" s="5" customFormat="1" outlineLevel="1" x14ac:dyDescent="0.25">
      <c r="A318" s="35">
        <f t="shared" si="1004"/>
        <v>13</v>
      </c>
      <c r="B318" s="48" t="s">
        <v>190</v>
      </c>
      <c r="C318" s="37"/>
      <c r="D318" s="35"/>
      <c r="E318" s="35"/>
      <c r="F318" s="35"/>
      <c r="G318" s="57"/>
      <c r="H318" s="57"/>
      <c r="I318" s="57"/>
      <c r="J318" s="57"/>
      <c r="K318" s="57" t="s">
        <v>399</v>
      </c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 t="s">
        <v>399</v>
      </c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37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7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7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7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7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7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7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7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7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>
        <f t="shared" si="971"/>
        <v>1</v>
      </c>
      <c r="AGL318" s="36" t="str">
        <f t="shared" si="984"/>
        <v/>
      </c>
      <c r="AGM318" s="36" t="str">
        <f t="shared" si="972"/>
        <v/>
      </c>
      <c r="AGN318" s="39">
        <f t="shared" si="985"/>
        <v>2</v>
      </c>
      <c r="AGO318" s="36" t="str">
        <f t="shared" si="986"/>
        <v/>
      </c>
      <c r="AGP318" s="36" t="str">
        <f t="shared" si="973"/>
        <v/>
      </c>
      <c r="AGQ318" s="39" t="str">
        <f t="shared" si="987"/>
        <v/>
      </c>
      <c r="AGR318" s="36" t="str">
        <f t="shared" si="988"/>
        <v/>
      </c>
      <c r="AGS318" s="36" t="str">
        <f t="shared" si="974"/>
        <v/>
      </c>
      <c r="AGT318" s="39" t="str">
        <f t="shared" si="989"/>
        <v/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918" s="5" customFormat="1" outlineLevel="1" x14ac:dyDescent="0.25">
      <c r="A319" s="35">
        <f t="shared" si="1004"/>
        <v>14</v>
      </c>
      <c r="B319" s="47" t="s">
        <v>167</v>
      </c>
      <c r="C319" s="37"/>
      <c r="D319" s="35"/>
      <c r="E319" s="35"/>
      <c r="F319" s="35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37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7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7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7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 t="str">
        <f t="shared" si="971"/>
        <v/>
      </c>
      <c r="AGL319" s="36" t="str">
        <f t="shared" si="984"/>
        <v/>
      </c>
      <c r="AGM319" s="36" t="str">
        <f t="shared" si="972"/>
        <v/>
      </c>
      <c r="AGN319" s="39" t="str">
        <f t="shared" si="985"/>
        <v/>
      </c>
      <c r="AGO319" s="36" t="str">
        <f t="shared" si="986"/>
        <v/>
      </c>
      <c r="AGP319" s="36" t="str">
        <f t="shared" si="973"/>
        <v/>
      </c>
      <c r="AGQ319" s="39" t="str">
        <f t="shared" si="987"/>
        <v/>
      </c>
      <c r="AGR319" s="36" t="str">
        <f t="shared" si="988"/>
        <v/>
      </c>
      <c r="AGS319" s="36" t="str">
        <f t="shared" si="974"/>
        <v/>
      </c>
      <c r="AGT319" s="39" t="str">
        <f t="shared" si="989"/>
        <v/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918" s="5" customFormat="1" outlineLevel="1" x14ac:dyDescent="0.25">
      <c r="A320" s="35">
        <f t="shared" si="1004"/>
        <v>15</v>
      </c>
      <c r="B320" s="46" t="s">
        <v>191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 t="s">
        <v>399</v>
      </c>
      <c r="T320" s="38"/>
      <c r="U320" s="38"/>
      <c r="V320" s="38"/>
      <c r="W320" s="61"/>
      <c r="X320" s="57"/>
      <c r="Y320" s="57"/>
      <c r="Z320" s="57"/>
      <c r="AA320" s="57"/>
      <c r="AB320" s="57"/>
      <c r="AC320" s="57" t="s">
        <v>399</v>
      </c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>
        <f t="shared" si="971"/>
        <v>1</v>
      </c>
      <c r="AGL320" s="36" t="str">
        <f t="shared" si="984"/>
        <v/>
      </c>
      <c r="AGM320" s="36" t="str">
        <f t="shared" si="972"/>
        <v/>
      </c>
      <c r="AGN320" s="39">
        <f t="shared" si="985"/>
        <v>2</v>
      </c>
      <c r="AGO320" s="36" t="str">
        <f t="shared" si="986"/>
        <v/>
      </c>
      <c r="AGP320" s="36" t="str">
        <f t="shared" si="973"/>
        <v/>
      </c>
      <c r="AGQ320" s="39" t="str">
        <f t="shared" si="987"/>
        <v/>
      </c>
      <c r="AGR320" s="36" t="str">
        <f t="shared" si="988"/>
        <v/>
      </c>
      <c r="AGS320" s="36" t="str">
        <f t="shared" si="974"/>
        <v/>
      </c>
      <c r="AGT320" s="39" t="str">
        <f t="shared" si="989"/>
        <v/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16</v>
      </c>
      <c r="B321" s="46" t="s">
        <v>192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37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7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7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7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7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 t="str">
        <f t="shared" si="971"/>
        <v/>
      </c>
      <c r="AGL321" s="36" t="str">
        <f t="shared" si="984"/>
        <v/>
      </c>
      <c r="AGM321" s="36" t="str">
        <f t="shared" si="972"/>
        <v/>
      </c>
      <c r="AGN321" s="39" t="str">
        <f t="shared" si="985"/>
        <v/>
      </c>
      <c r="AGO321" s="36" t="str">
        <f t="shared" si="986"/>
        <v/>
      </c>
      <c r="AGP321" s="36" t="str">
        <f t="shared" si="973"/>
        <v/>
      </c>
      <c r="AGQ321" s="39" t="str">
        <f t="shared" si="987"/>
        <v/>
      </c>
      <c r="AGR321" s="36" t="str">
        <f t="shared" si="988"/>
        <v/>
      </c>
      <c r="AGS321" s="36" t="str">
        <f t="shared" si="974"/>
        <v/>
      </c>
      <c r="AGT321" s="39" t="str">
        <f t="shared" si="989"/>
        <v/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17</v>
      </c>
      <c r="B322" s="46" t="s">
        <v>193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 t="s">
        <v>399</v>
      </c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37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7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7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7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7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 t="str">
        <f t="shared" si="982"/>
        <v/>
      </c>
      <c r="AGG322" s="43" t="str">
        <f t="shared" si="983"/>
        <v/>
      </c>
      <c r="AGH322" s="35" t="str">
        <f t="shared" si="971"/>
        <v/>
      </c>
      <c r="AGL322" s="36" t="str">
        <f t="shared" si="984"/>
        <v/>
      </c>
      <c r="AGM322" s="36" t="str">
        <f t="shared" si="972"/>
        <v/>
      </c>
      <c r="AGN322" s="39">
        <f t="shared" si="985"/>
        <v>1</v>
      </c>
      <c r="AGO322" s="36" t="str">
        <f t="shared" si="986"/>
        <v/>
      </c>
      <c r="AGP322" s="36" t="str">
        <f t="shared" si="973"/>
        <v/>
      </c>
      <c r="AGQ322" s="39" t="str">
        <f t="shared" si="987"/>
        <v/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f t="shared" si="1004"/>
        <v>18</v>
      </c>
      <c r="B323" s="46" t="s">
        <v>194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38"/>
      <c r="U323" s="38"/>
      <c r="V323" s="38"/>
      <c r="W323" s="61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37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7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7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7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 t="str">
        <f t="shared" si="982"/>
        <v/>
      </c>
      <c r="AGG323" s="43" t="str">
        <f t="shared" si="983"/>
        <v/>
      </c>
      <c r="AGH323" s="35" t="str">
        <f t="shared" si="971"/>
        <v/>
      </c>
      <c r="AGL323" s="36" t="str">
        <f t="shared" si="984"/>
        <v/>
      </c>
      <c r="AGM323" s="36" t="str">
        <f t="shared" si="972"/>
        <v/>
      </c>
      <c r="AGN323" s="39" t="str">
        <f t="shared" si="985"/>
        <v/>
      </c>
      <c r="AGO323" s="36" t="str">
        <f t="shared" si="986"/>
        <v/>
      </c>
      <c r="AGP323" s="36" t="str">
        <f t="shared" si="973"/>
        <v/>
      </c>
      <c r="AGQ323" s="39" t="str">
        <f t="shared" si="987"/>
        <v/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19</v>
      </c>
      <c r="B324" s="46" t="s">
        <v>195</v>
      </c>
      <c r="C324" s="37"/>
      <c r="D324" s="35"/>
      <c r="E324" s="35"/>
      <c r="F324" s="35"/>
      <c r="G324" s="57" t="s">
        <v>399</v>
      </c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38"/>
      <c r="U324" s="38"/>
      <c r="V324" s="38"/>
      <c r="W324" s="61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37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7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7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7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7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 t="str">
        <f t="shared" si="982"/>
        <v/>
      </c>
      <c r="AGG324" s="43" t="str">
        <f t="shared" si="983"/>
        <v/>
      </c>
      <c r="AGH324" s="35" t="str">
        <f t="shared" si="971"/>
        <v/>
      </c>
      <c r="AGL324" s="36" t="str">
        <f t="shared" si="984"/>
        <v/>
      </c>
      <c r="AGM324" s="36" t="str">
        <f t="shared" si="972"/>
        <v/>
      </c>
      <c r="AGN324" s="39">
        <f t="shared" si="985"/>
        <v>1</v>
      </c>
      <c r="AGO324" s="36" t="str">
        <f t="shared" si="986"/>
        <v/>
      </c>
      <c r="AGP324" s="36" t="str">
        <f t="shared" si="973"/>
        <v/>
      </c>
      <c r="AGQ324" s="39" t="str">
        <f t="shared" si="987"/>
        <v/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5" customFormat="1" outlineLevel="1" x14ac:dyDescent="0.25">
      <c r="A325" s="35">
        <f t="shared" si="1004"/>
        <v>20</v>
      </c>
      <c r="B325" s="46" t="s">
        <v>196</v>
      </c>
      <c r="C325" s="37"/>
      <c r="D325" s="35"/>
      <c r="E325" s="35"/>
      <c r="F325" s="35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 t="s">
        <v>399</v>
      </c>
      <c r="T325" s="38"/>
      <c r="U325" s="38"/>
      <c r="V325" s="38"/>
      <c r="W325" s="61"/>
      <c r="X325" s="57"/>
      <c r="Y325" s="57"/>
      <c r="Z325" s="57"/>
      <c r="AA325" s="57"/>
      <c r="AB325" s="57" t="s">
        <v>399</v>
      </c>
      <c r="AC325" s="57"/>
      <c r="AD325" s="57"/>
      <c r="AE325" s="57" t="s">
        <v>399</v>
      </c>
      <c r="AF325" s="57"/>
      <c r="AG325" s="57"/>
      <c r="AH325" s="57"/>
      <c r="AI325" s="57"/>
      <c r="AJ325" s="57"/>
      <c r="AK325" s="57" t="s">
        <v>399</v>
      </c>
      <c r="AL325" s="57"/>
      <c r="AM325" s="57" t="s">
        <v>399</v>
      </c>
      <c r="AN325" s="57"/>
      <c r="AO325" s="57"/>
      <c r="AP325" s="57"/>
      <c r="AQ325" s="37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7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7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7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7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7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7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7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7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7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 t="str">
        <f t="shared" si="982"/>
        <v/>
      </c>
      <c r="AGG325" s="43" t="str">
        <f t="shared" si="983"/>
        <v/>
      </c>
      <c r="AGH325" s="35">
        <f t="shared" si="971"/>
        <v>4</v>
      </c>
      <c r="AGL325" s="36" t="str">
        <f t="shared" si="984"/>
        <v/>
      </c>
      <c r="AGM325" s="36" t="str">
        <f t="shared" si="972"/>
        <v/>
      </c>
      <c r="AGN325" s="39">
        <f t="shared" si="985"/>
        <v>5</v>
      </c>
      <c r="AGO325" s="36" t="str">
        <f t="shared" si="986"/>
        <v/>
      </c>
      <c r="AGP325" s="36" t="str">
        <f t="shared" si="973"/>
        <v/>
      </c>
      <c r="AGQ325" s="39" t="str">
        <f t="shared" si="987"/>
        <v/>
      </c>
      <c r="AGR325" s="36" t="str">
        <f t="shared" si="988"/>
        <v/>
      </c>
      <c r="AGS325" s="36" t="str">
        <f t="shared" si="974"/>
        <v/>
      </c>
      <c r="AGT325" s="39" t="str">
        <f t="shared" si="989"/>
        <v/>
      </c>
      <c r="AGU325" s="36" t="str">
        <f t="shared" si="990"/>
        <v/>
      </c>
      <c r="AGV325" s="36" t="str">
        <f t="shared" si="975"/>
        <v/>
      </c>
      <c r="AGW325" s="39" t="str">
        <f t="shared" si="991"/>
        <v/>
      </c>
      <c r="AGX325" s="36" t="str">
        <f t="shared" si="992"/>
        <v/>
      </c>
      <c r="AGY325" s="36" t="str">
        <f t="shared" si="976"/>
        <v/>
      </c>
      <c r="AGZ325" s="39" t="str">
        <f t="shared" si="993"/>
        <v/>
      </c>
      <c r="AHA325" s="36" t="str">
        <f t="shared" si="994"/>
        <v/>
      </c>
      <c r="AHB325" s="36" t="str">
        <f t="shared" si="977"/>
        <v/>
      </c>
      <c r="AHC325" s="39" t="str">
        <f t="shared" si="995"/>
        <v/>
      </c>
      <c r="AHD325" s="36" t="str">
        <f t="shared" si="996"/>
        <v/>
      </c>
      <c r="AHE325" s="36" t="str">
        <f t="shared" si="978"/>
        <v/>
      </c>
      <c r="AHF325" s="39" t="str">
        <f t="shared" si="997"/>
        <v/>
      </c>
      <c r="AHG325" s="36" t="str">
        <f t="shared" si="998"/>
        <v/>
      </c>
      <c r="AHH325" s="36" t="str">
        <f t="shared" si="979"/>
        <v/>
      </c>
      <c r="AHI325" s="39" t="str">
        <f t="shared" si="999"/>
        <v/>
      </c>
      <c r="AHJ325" s="36" t="str">
        <f t="shared" si="1000"/>
        <v/>
      </c>
      <c r="AHK325" s="36" t="str">
        <f t="shared" si="980"/>
        <v/>
      </c>
      <c r="AHL325" s="39" t="str">
        <f t="shared" si="1001"/>
        <v/>
      </c>
      <c r="AHM325" s="36" t="str">
        <f t="shared" si="1002"/>
        <v/>
      </c>
      <c r="AHN325" s="36" t="str">
        <f t="shared" si="981"/>
        <v/>
      </c>
      <c r="AHO325" s="39" t="str">
        <f t="shared" si="1003"/>
        <v/>
      </c>
    </row>
    <row r="326" spans="1:918" s="5" customFormat="1" outlineLevel="1" x14ac:dyDescent="0.25">
      <c r="A326" s="35">
        <f t="shared" si="1004"/>
        <v>21</v>
      </c>
      <c r="B326" s="46" t="s">
        <v>197</v>
      </c>
      <c r="C326" s="37"/>
      <c r="D326" s="35"/>
      <c r="E326" s="35"/>
      <c r="F326" s="35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38"/>
      <c r="U326" s="38"/>
      <c r="V326" s="38"/>
      <c r="W326" s="61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37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7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7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7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7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7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  <c r="FS326" s="38"/>
      <c r="FT326" s="38"/>
      <c r="FU326" s="38"/>
      <c r="FV326" s="38"/>
      <c r="FW326" s="38"/>
      <c r="FX326" s="38"/>
      <c r="FY326" s="38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7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7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37"/>
      <c r="JD326" s="38"/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 t="shared" si="982"/>
        <v/>
      </c>
      <c r="AGG326" s="43" t="str">
        <f t="shared" si="983"/>
        <v/>
      </c>
      <c r="AGH326" s="35" t="str">
        <f t="shared" si="971"/>
        <v/>
      </c>
      <c r="AGL326" s="36" t="str">
        <f t="shared" si="984"/>
        <v/>
      </c>
      <c r="AGM326" s="36" t="str">
        <f t="shared" si="972"/>
        <v/>
      </c>
      <c r="AGN326" s="39" t="str">
        <f t="shared" si="985"/>
        <v/>
      </c>
      <c r="AGO326" s="36" t="str">
        <f t="shared" si="986"/>
        <v/>
      </c>
      <c r="AGP326" s="36" t="str">
        <f t="shared" si="973"/>
        <v/>
      </c>
      <c r="AGQ326" s="39" t="str">
        <f t="shared" si="987"/>
        <v/>
      </c>
      <c r="AGR326" s="36" t="str">
        <f t="shared" si="988"/>
        <v/>
      </c>
      <c r="AGS326" s="36" t="str">
        <f t="shared" si="974"/>
        <v/>
      </c>
      <c r="AGT326" s="39" t="str">
        <f t="shared" si="989"/>
        <v/>
      </c>
      <c r="AGU326" s="36" t="str">
        <f t="shared" si="990"/>
        <v/>
      </c>
      <c r="AGV326" s="36" t="str">
        <f t="shared" si="975"/>
        <v/>
      </c>
      <c r="AGW326" s="39" t="str">
        <f t="shared" si="991"/>
        <v/>
      </c>
      <c r="AGX326" s="36" t="str">
        <f t="shared" si="992"/>
        <v/>
      </c>
      <c r="AGY326" s="36" t="str">
        <f t="shared" si="976"/>
        <v/>
      </c>
      <c r="AGZ326" s="39" t="str">
        <f t="shared" si="993"/>
        <v/>
      </c>
      <c r="AHA326" s="36" t="str">
        <f t="shared" si="994"/>
        <v/>
      </c>
      <c r="AHB326" s="36" t="str">
        <f t="shared" si="977"/>
        <v/>
      </c>
      <c r="AHC326" s="39" t="str">
        <f t="shared" si="995"/>
        <v/>
      </c>
      <c r="AHD326" s="36" t="str">
        <f t="shared" si="996"/>
        <v/>
      </c>
      <c r="AHE326" s="36" t="str">
        <f t="shared" si="978"/>
        <v/>
      </c>
      <c r="AHF326" s="39" t="str">
        <f t="shared" si="997"/>
        <v/>
      </c>
      <c r="AHG326" s="36" t="str">
        <f t="shared" si="998"/>
        <v/>
      </c>
      <c r="AHH326" s="36" t="str">
        <f t="shared" si="979"/>
        <v/>
      </c>
      <c r="AHI326" s="39" t="str">
        <f t="shared" si="999"/>
        <v/>
      </c>
      <c r="AHJ326" s="36" t="str">
        <f t="shared" si="1000"/>
        <v/>
      </c>
      <c r="AHK326" s="36" t="str">
        <f t="shared" si="980"/>
        <v/>
      </c>
      <c r="AHL326" s="39" t="str">
        <f t="shared" si="1001"/>
        <v/>
      </c>
      <c r="AHM326" s="36" t="str">
        <f t="shared" si="1002"/>
        <v/>
      </c>
      <c r="AHN326" s="36" t="str">
        <f t="shared" si="981"/>
        <v/>
      </c>
      <c r="AHO326" s="39" t="str">
        <f t="shared" si="1003"/>
        <v/>
      </c>
    </row>
    <row r="327" spans="1:918" s="5" customFormat="1" outlineLevel="1" x14ac:dyDescent="0.25">
      <c r="A327" s="35">
        <f t="shared" si="1004"/>
        <v>22</v>
      </c>
      <c r="B327" s="46" t="s">
        <v>198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38"/>
      <c r="U327" s="38"/>
      <c r="V327" s="38"/>
      <c r="W327" s="61"/>
      <c r="X327" s="57"/>
      <c r="Y327" s="57"/>
      <c r="Z327" s="57"/>
      <c r="AA327" s="57"/>
      <c r="AB327" s="57" t="s">
        <v>399</v>
      </c>
      <c r="AC327" s="57"/>
      <c r="AD327" s="57"/>
      <c r="AE327" s="57"/>
      <c r="AF327" s="57"/>
      <c r="AG327" s="57" t="s">
        <v>399</v>
      </c>
      <c r="AH327" s="57"/>
      <c r="AI327" s="57"/>
      <c r="AJ327" s="57" t="s">
        <v>399</v>
      </c>
      <c r="AK327" s="57" t="s">
        <v>399</v>
      </c>
      <c r="AL327" s="57"/>
      <c r="AM327" s="57" t="s">
        <v>399</v>
      </c>
      <c r="AN327" s="57"/>
      <c r="AO327" s="57"/>
      <c r="AP327" s="57"/>
      <c r="AQ327" s="37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7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7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7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7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7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7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 t="shared" si="982"/>
        <v/>
      </c>
      <c r="AGG327" s="43" t="str">
        <f t="shared" si="983"/>
        <v/>
      </c>
      <c r="AGH327" s="35">
        <f t="shared" si="971"/>
        <v>5</v>
      </c>
      <c r="AGL327" s="36" t="str">
        <f t="shared" si="984"/>
        <v/>
      </c>
      <c r="AGM327" s="36" t="str">
        <f t="shared" si="972"/>
        <v/>
      </c>
      <c r="AGN327" s="39">
        <f t="shared" si="985"/>
        <v>5</v>
      </c>
      <c r="AGO327" s="36" t="str">
        <f t="shared" si="986"/>
        <v/>
      </c>
      <c r="AGP327" s="36" t="str">
        <f t="shared" si="973"/>
        <v/>
      </c>
      <c r="AGQ327" s="39" t="str">
        <f t="shared" si="987"/>
        <v/>
      </c>
      <c r="AGR327" s="36" t="str">
        <f t="shared" si="988"/>
        <v/>
      </c>
      <c r="AGS327" s="36" t="str">
        <f t="shared" si="974"/>
        <v/>
      </c>
      <c r="AGT327" s="39" t="str">
        <f t="shared" si="989"/>
        <v/>
      </c>
      <c r="AGU327" s="36" t="str">
        <f t="shared" si="990"/>
        <v/>
      </c>
      <c r="AGV327" s="36" t="str">
        <f t="shared" si="975"/>
        <v/>
      </c>
      <c r="AGW327" s="39" t="str">
        <f t="shared" si="991"/>
        <v/>
      </c>
      <c r="AGX327" s="36" t="str">
        <f t="shared" si="992"/>
        <v/>
      </c>
      <c r="AGY327" s="36" t="str">
        <f t="shared" si="976"/>
        <v/>
      </c>
      <c r="AGZ327" s="39" t="str">
        <f t="shared" si="993"/>
        <v/>
      </c>
      <c r="AHA327" s="36" t="str">
        <f t="shared" si="994"/>
        <v/>
      </c>
      <c r="AHB327" s="36" t="str">
        <f t="shared" si="977"/>
        <v/>
      </c>
      <c r="AHC327" s="39" t="str">
        <f t="shared" si="995"/>
        <v/>
      </c>
      <c r="AHD327" s="36" t="str">
        <f t="shared" si="996"/>
        <v/>
      </c>
      <c r="AHE327" s="36" t="str">
        <f t="shared" si="978"/>
        <v/>
      </c>
      <c r="AHF327" s="39" t="str">
        <f t="shared" si="997"/>
        <v/>
      </c>
      <c r="AHG327" s="36" t="str">
        <f t="shared" si="998"/>
        <v/>
      </c>
      <c r="AHH327" s="36" t="str">
        <f t="shared" si="979"/>
        <v/>
      </c>
      <c r="AHI327" s="39" t="str">
        <f t="shared" si="999"/>
        <v/>
      </c>
      <c r="AHJ327" s="36" t="str">
        <f t="shared" si="1000"/>
        <v/>
      </c>
      <c r="AHK327" s="36" t="str">
        <f t="shared" si="980"/>
        <v/>
      </c>
      <c r="AHL327" s="39" t="str">
        <f t="shared" si="1001"/>
        <v/>
      </c>
      <c r="AHM327" s="36" t="str">
        <f t="shared" si="1002"/>
        <v/>
      </c>
      <c r="AHN327" s="36" t="str">
        <f t="shared" si="981"/>
        <v/>
      </c>
      <c r="AHO327" s="39" t="str">
        <f t="shared" si="1003"/>
        <v/>
      </c>
    </row>
    <row r="328" spans="1:918" s="5" customFormat="1" outlineLevel="1" x14ac:dyDescent="0.25">
      <c r="A328" s="35">
        <f t="shared" si="1004"/>
        <v>23</v>
      </c>
      <c r="B328" s="46" t="s">
        <v>199</v>
      </c>
      <c r="C328" s="37"/>
      <c r="D328" s="35"/>
      <c r="E328" s="35"/>
      <c r="F328" s="35"/>
      <c r="G328" s="57" t="s">
        <v>399</v>
      </c>
      <c r="H328" s="57" t="s">
        <v>399</v>
      </c>
      <c r="I328" s="57" t="s">
        <v>399</v>
      </c>
      <c r="J328" s="57"/>
      <c r="K328" s="57" t="s">
        <v>399</v>
      </c>
      <c r="L328" s="57" t="s">
        <v>399</v>
      </c>
      <c r="M328" s="57" t="s">
        <v>399</v>
      </c>
      <c r="N328" s="57" t="s">
        <v>399</v>
      </c>
      <c r="O328" s="57" t="s">
        <v>399</v>
      </c>
      <c r="P328" s="57" t="s">
        <v>399</v>
      </c>
      <c r="Q328" s="57" t="s">
        <v>399</v>
      </c>
      <c r="R328" s="57"/>
      <c r="S328" s="57" t="s">
        <v>399</v>
      </c>
      <c r="T328" s="38"/>
      <c r="U328" s="38"/>
      <c r="V328" s="38"/>
      <c r="W328" s="61"/>
      <c r="X328" s="57" t="s">
        <v>399</v>
      </c>
      <c r="Y328" s="57" t="s">
        <v>399</v>
      </c>
      <c r="Z328" s="57"/>
      <c r="AA328" s="57"/>
      <c r="AB328" s="57" t="s">
        <v>399</v>
      </c>
      <c r="AC328" s="57" t="s">
        <v>399</v>
      </c>
      <c r="AD328" s="57"/>
      <c r="AE328" s="57" t="s">
        <v>399</v>
      </c>
      <c r="AF328" s="57" t="s">
        <v>399</v>
      </c>
      <c r="AG328" s="57" t="s">
        <v>399</v>
      </c>
      <c r="AH328" s="57"/>
      <c r="AI328" s="57"/>
      <c r="AJ328" s="57" t="s">
        <v>399</v>
      </c>
      <c r="AK328" s="57" t="s">
        <v>399</v>
      </c>
      <c r="AL328" s="57"/>
      <c r="AM328" s="57" t="s">
        <v>399</v>
      </c>
      <c r="AN328" s="57"/>
      <c r="AO328" s="57"/>
      <c r="AP328" s="57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7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 t="shared" si="982"/>
        <v/>
      </c>
      <c r="AGG328" s="43" t="str">
        <f t="shared" si="983"/>
        <v/>
      </c>
      <c r="AGH328" s="35">
        <f t="shared" si="971"/>
        <v>10</v>
      </c>
      <c r="AGL328" s="36" t="str">
        <f t="shared" si="984"/>
        <v/>
      </c>
      <c r="AGM328" s="36" t="str">
        <f t="shared" si="972"/>
        <v/>
      </c>
      <c r="AGN328" s="39">
        <f t="shared" si="985"/>
        <v>21</v>
      </c>
      <c r="AGO328" s="36" t="str">
        <f t="shared" si="986"/>
        <v/>
      </c>
      <c r="AGP328" s="36" t="str">
        <f t="shared" si="973"/>
        <v/>
      </c>
      <c r="AGQ328" s="39" t="str">
        <f t="shared" si="987"/>
        <v/>
      </c>
      <c r="AGR328" s="36" t="str">
        <f t="shared" si="988"/>
        <v/>
      </c>
      <c r="AGS328" s="36" t="str">
        <f t="shared" si="974"/>
        <v/>
      </c>
      <c r="AGT328" s="39" t="str">
        <f t="shared" si="989"/>
        <v/>
      </c>
      <c r="AGU328" s="36" t="str">
        <f t="shared" si="990"/>
        <v/>
      </c>
      <c r="AGV328" s="36" t="str">
        <f t="shared" si="975"/>
        <v/>
      </c>
      <c r="AGW328" s="39" t="str">
        <f t="shared" si="991"/>
        <v/>
      </c>
      <c r="AGX328" s="36" t="str">
        <f t="shared" si="992"/>
        <v/>
      </c>
      <c r="AGY328" s="36" t="str">
        <f t="shared" si="976"/>
        <v/>
      </c>
      <c r="AGZ328" s="39" t="str">
        <f t="shared" si="993"/>
        <v/>
      </c>
      <c r="AHA328" s="36" t="str">
        <f t="shared" si="994"/>
        <v/>
      </c>
      <c r="AHB328" s="36" t="str">
        <f t="shared" si="977"/>
        <v/>
      </c>
      <c r="AHC328" s="39" t="str">
        <f t="shared" si="995"/>
        <v/>
      </c>
      <c r="AHD328" s="36" t="str">
        <f t="shared" si="996"/>
        <v/>
      </c>
      <c r="AHE328" s="36" t="str">
        <f t="shared" si="978"/>
        <v/>
      </c>
      <c r="AHF328" s="39" t="str">
        <f t="shared" si="997"/>
        <v/>
      </c>
      <c r="AHG328" s="36" t="str">
        <f t="shared" si="998"/>
        <v/>
      </c>
      <c r="AHH328" s="36" t="str">
        <f t="shared" si="979"/>
        <v/>
      </c>
      <c r="AHI328" s="39" t="str">
        <f t="shared" si="999"/>
        <v/>
      </c>
      <c r="AHJ328" s="36" t="str">
        <f t="shared" si="1000"/>
        <v/>
      </c>
      <c r="AHK328" s="36" t="str">
        <f t="shared" si="980"/>
        <v/>
      </c>
      <c r="AHL328" s="39" t="str">
        <f t="shared" si="1001"/>
        <v/>
      </c>
      <c r="AHM328" s="36" t="str">
        <f t="shared" si="1002"/>
        <v/>
      </c>
      <c r="AHN328" s="36" t="str">
        <f t="shared" si="981"/>
        <v/>
      </c>
      <c r="AHO328" s="39" t="str">
        <f t="shared" si="1003"/>
        <v/>
      </c>
    </row>
    <row r="329" spans="1:918" s="5" customFormat="1" outlineLevel="1" x14ac:dyDescent="0.25">
      <c r="A329" s="35">
        <f t="shared" si="1004"/>
        <v>24</v>
      </c>
      <c r="B329" s="46" t="s">
        <v>200</v>
      </c>
      <c r="C329" s="37"/>
      <c r="D329" s="35"/>
      <c r="E329" s="35"/>
      <c r="F329" s="35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38"/>
      <c r="U329" s="38"/>
      <c r="V329" s="38"/>
      <c r="W329" s="61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/>
      <c r="AGG329" s="43"/>
      <c r="AGH329" s="35"/>
      <c r="AGL329" s="36" t="str">
        <f t="shared" si="984"/>
        <v/>
      </c>
      <c r="AGM329" s="36" t="str">
        <f t="shared" si="972"/>
        <v/>
      </c>
      <c r="AGN329" s="39" t="str">
        <f t="shared" si="985"/>
        <v/>
      </c>
      <c r="AGO329" s="36" t="str">
        <f t="shared" si="986"/>
        <v/>
      </c>
      <c r="AGP329" s="36" t="str">
        <f t="shared" si="973"/>
        <v/>
      </c>
      <c r="AGQ329" s="39" t="str">
        <f t="shared" si="987"/>
        <v/>
      </c>
      <c r="AGR329" s="36" t="str">
        <f t="shared" si="988"/>
        <v/>
      </c>
      <c r="AGS329" s="36" t="str">
        <f t="shared" si="974"/>
        <v/>
      </c>
      <c r="AGT329" s="39" t="str">
        <f t="shared" si="989"/>
        <v/>
      </c>
      <c r="AGU329" s="36" t="str">
        <f t="shared" si="990"/>
        <v/>
      </c>
      <c r="AGV329" s="36" t="str">
        <f t="shared" si="975"/>
        <v/>
      </c>
      <c r="AGW329" s="39" t="str">
        <f t="shared" si="991"/>
        <v/>
      </c>
      <c r="AGX329" s="36" t="str">
        <f t="shared" si="992"/>
        <v/>
      </c>
      <c r="AGY329" s="36" t="str">
        <f t="shared" si="976"/>
        <v/>
      </c>
      <c r="AGZ329" s="39" t="str">
        <f t="shared" si="993"/>
        <v/>
      </c>
      <c r="AHA329" s="36" t="str">
        <f t="shared" si="994"/>
        <v/>
      </c>
      <c r="AHB329" s="36" t="str">
        <f t="shared" si="977"/>
        <v/>
      </c>
      <c r="AHC329" s="39" t="str">
        <f t="shared" si="995"/>
        <v/>
      </c>
      <c r="AHD329" s="36" t="str">
        <f t="shared" si="996"/>
        <v/>
      </c>
      <c r="AHE329" s="36" t="str">
        <f t="shared" si="978"/>
        <v/>
      </c>
      <c r="AHF329" s="39" t="str">
        <f t="shared" si="997"/>
        <v/>
      </c>
      <c r="AHG329" s="36" t="str">
        <f t="shared" si="998"/>
        <v/>
      </c>
      <c r="AHH329" s="36" t="str">
        <f t="shared" si="979"/>
        <v/>
      </c>
      <c r="AHI329" s="39" t="str">
        <f t="shared" si="999"/>
        <v/>
      </c>
      <c r="AHJ329" s="36" t="str">
        <f t="shared" si="1000"/>
        <v/>
      </c>
      <c r="AHK329" s="36" t="str">
        <f t="shared" si="980"/>
        <v/>
      </c>
      <c r="AHL329" s="39" t="str">
        <f t="shared" si="1001"/>
        <v/>
      </c>
      <c r="AHM329" s="36" t="str">
        <f t="shared" si="1002"/>
        <v/>
      </c>
      <c r="AHN329" s="36" t="str">
        <f t="shared" si="981"/>
        <v/>
      </c>
      <c r="AHO329" s="39" t="str">
        <f t="shared" si="1003"/>
        <v/>
      </c>
    </row>
    <row r="330" spans="1:918" s="5" customFormat="1" outlineLevel="1" x14ac:dyDescent="0.25">
      <c r="A330" s="35">
        <f t="shared" si="1004"/>
        <v>25</v>
      </c>
      <c r="B330" s="36"/>
      <c r="C330" s="37"/>
      <c r="D330" s="35"/>
      <c r="E330" s="35"/>
      <c r="F330" s="35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7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7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7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7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7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7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37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7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  <c r="FS330" s="38"/>
      <c r="FT330" s="38"/>
      <c r="FU330" s="38"/>
      <c r="FV330" s="38"/>
      <c r="FW330" s="38"/>
      <c r="FX330" s="38"/>
      <c r="FY330" s="38"/>
      <c r="FZ330" s="38"/>
      <c r="GA330" s="37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7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7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7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7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7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7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7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35"/>
      <c r="AGG330" s="43"/>
      <c r="AGH330" s="35"/>
      <c r="AGL330" s="36" t="str">
        <f t="shared" si="984"/>
        <v/>
      </c>
      <c r="AGM330" s="36" t="str">
        <f t="shared" si="972"/>
        <v/>
      </c>
      <c r="AGN330" s="39" t="str">
        <f t="shared" si="985"/>
        <v/>
      </c>
      <c r="AGO330" s="36" t="str">
        <f t="shared" si="986"/>
        <v/>
      </c>
      <c r="AGP330" s="36" t="str">
        <f t="shared" si="973"/>
        <v/>
      </c>
      <c r="AGQ330" s="39" t="str">
        <f t="shared" si="987"/>
        <v/>
      </c>
      <c r="AGR330" s="36" t="str">
        <f t="shared" si="988"/>
        <v/>
      </c>
      <c r="AGS330" s="36" t="str">
        <f t="shared" si="974"/>
        <v/>
      </c>
      <c r="AGT330" s="39" t="str">
        <f t="shared" si="989"/>
        <v/>
      </c>
      <c r="AGU330" s="36" t="str">
        <f t="shared" si="990"/>
        <v/>
      </c>
      <c r="AGV330" s="36" t="str">
        <f t="shared" si="975"/>
        <v/>
      </c>
      <c r="AGW330" s="39" t="str">
        <f t="shared" si="991"/>
        <v/>
      </c>
      <c r="AGX330" s="36" t="str">
        <f t="shared" si="992"/>
        <v/>
      </c>
      <c r="AGY330" s="36" t="str">
        <f t="shared" si="976"/>
        <v/>
      </c>
      <c r="AGZ330" s="39" t="str">
        <f t="shared" si="993"/>
        <v/>
      </c>
      <c r="AHA330" s="36" t="str">
        <f t="shared" si="994"/>
        <v/>
      </c>
      <c r="AHB330" s="36" t="str">
        <f t="shared" si="977"/>
        <v/>
      </c>
      <c r="AHC330" s="39" t="str">
        <f t="shared" si="995"/>
        <v/>
      </c>
      <c r="AHD330" s="36" t="str">
        <f t="shared" si="996"/>
        <v/>
      </c>
      <c r="AHE330" s="36" t="str">
        <f t="shared" si="978"/>
        <v/>
      </c>
      <c r="AHF330" s="39" t="str">
        <f t="shared" si="997"/>
        <v/>
      </c>
      <c r="AHG330" s="36" t="str">
        <f t="shared" si="998"/>
        <v/>
      </c>
      <c r="AHH330" s="36" t="str">
        <f t="shared" si="979"/>
        <v/>
      </c>
      <c r="AHI330" s="39" t="str">
        <f t="shared" si="999"/>
        <v/>
      </c>
      <c r="AHJ330" s="36" t="str">
        <f t="shared" si="1000"/>
        <v/>
      </c>
      <c r="AHK330" s="36" t="str">
        <f t="shared" si="980"/>
        <v/>
      </c>
      <c r="AHL330" s="39" t="str">
        <f t="shared" si="1001"/>
        <v/>
      </c>
      <c r="AHM330" s="36" t="str">
        <f t="shared" si="1002"/>
        <v/>
      </c>
      <c r="AHN330" s="36" t="str">
        <f t="shared" si="981"/>
        <v/>
      </c>
      <c r="AHO330" s="39" t="str">
        <f t="shared" si="1003"/>
        <v/>
      </c>
    </row>
    <row r="331" spans="1:918" s="5" customFormat="1" outlineLevel="1" x14ac:dyDescent="0.25">
      <c r="A331" s="35">
        <f t="shared" si="1004"/>
        <v>26</v>
      </c>
      <c r="B331" s="36"/>
      <c r="C331" s="37"/>
      <c r="D331" s="35"/>
      <c r="E331" s="35"/>
      <c r="F331" s="35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7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7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7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7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7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7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7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7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7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7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7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7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/>
      <c r="AGG331" s="43"/>
      <c r="AGH331" s="35"/>
      <c r="AGL331" s="36" t="str">
        <f t="shared" si="984"/>
        <v/>
      </c>
      <c r="AGM331" s="36" t="str">
        <f t="shared" si="972"/>
        <v/>
      </c>
      <c r="AGN331" s="39" t="str">
        <f t="shared" si="985"/>
        <v/>
      </c>
      <c r="AGO331" s="36" t="str">
        <f t="shared" si="986"/>
        <v/>
      </c>
      <c r="AGP331" s="36" t="str">
        <f t="shared" si="973"/>
        <v/>
      </c>
      <c r="AGQ331" s="39" t="str">
        <f t="shared" si="987"/>
        <v/>
      </c>
      <c r="AGR331" s="36" t="str">
        <f t="shared" si="988"/>
        <v/>
      </c>
      <c r="AGS331" s="36" t="str">
        <f t="shared" si="974"/>
        <v/>
      </c>
      <c r="AGT331" s="39" t="str">
        <f t="shared" si="989"/>
        <v/>
      </c>
      <c r="AGU331" s="36" t="str">
        <f t="shared" si="990"/>
        <v/>
      </c>
      <c r="AGV331" s="36" t="str">
        <f t="shared" si="975"/>
        <v/>
      </c>
      <c r="AGW331" s="39" t="str">
        <f t="shared" si="991"/>
        <v/>
      </c>
      <c r="AGX331" s="36" t="str">
        <f t="shared" si="992"/>
        <v/>
      </c>
      <c r="AGY331" s="36" t="str">
        <f t="shared" si="976"/>
        <v/>
      </c>
      <c r="AGZ331" s="39" t="str">
        <f t="shared" si="993"/>
        <v/>
      </c>
      <c r="AHA331" s="36" t="str">
        <f t="shared" si="994"/>
        <v/>
      </c>
      <c r="AHB331" s="36" t="str">
        <f t="shared" si="977"/>
        <v/>
      </c>
      <c r="AHC331" s="39" t="str">
        <f t="shared" si="995"/>
        <v/>
      </c>
      <c r="AHD331" s="36" t="str">
        <f t="shared" si="996"/>
        <v/>
      </c>
      <c r="AHE331" s="36" t="str">
        <f t="shared" si="978"/>
        <v/>
      </c>
      <c r="AHF331" s="39" t="str">
        <f t="shared" si="997"/>
        <v/>
      </c>
      <c r="AHG331" s="36" t="str">
        <f t="shared" si="998"/>
        <v/>
      </c>
      <c r="AHH331" s="36" t="str">
        <f t="shared" si="979"/>
        <v/>
      </c>
      <c r="AHI331" s="39" t="str">
        <f t="shared" si="999"/>
        <v/>
      </c>
      <c r="AHJ331" s="36" t="str">
        <f t="shared" si="1000"/>
        <v/>
      </c>
      <c r="AHK331" s="36" t="str">
        <f t="shared" si="980"/>
        <v/>
      </c>
      <c r="AHL331" s="39" t="str">
        <f t="shared" si="1001"/>
        <v/>
      </c>
      <c r="AHM331" s="36" t="str">
        <f t="shared" si="1002"/>
        <v/>
      </c>
      <c r="AHN331" s="36" t="str">
        <f t="shared" si="981"/>
        <v/>
      </c>
      <c r="AHO331" s="39" t="str">
        <f t="shared" si="1003"/>
        <v/>
      </c>
    </row>
    <row r="332" spans="1:918" s="32" customFormat="1" x14ac:dyDescent="0.25">
      <c r="A332" s="31" t="s">
        <v>48</v>
      </c>
      <c r="C332" s="33"/>
      <c r="D332" s="33"/>
      <c r="E332" s="33"/>
      <c r="F332" s="34"/>
      <c r="G332" s="33"/>
      <c r="H332" s="33"/>
      <c r="I332" s="33"/>
      <c r="J332" s="34"/>
      <c r="K332" s="33"/>
      <c r="L332" s="33"/>
      <c r="M332" s="33"/>
      <c r="N332" s="34"/>
      <c r="O332" s="33"/>
      <c r="P332" s="33"/>
      <c r="Q332" s="33"/>
      <c r="R332" s="34"/>
      <c r="S332" s="33"/>
      <c r="T332" s="33"/>
      <c r="U332" s="33"/>
      <c r="V332" s="34"/>
      <c r="W332" s="33"/>
      <c r="X332" s="33"/>
      <c r="Y332" s="33"/>
      <c r="Z332" s="34"/>
      <c r="AA332" s="33"/>
      <c r="AB332" s="33"/>
      <c r="AC332" s="33"/>
      <c r="AD332" s="34"/>
      <c r="AE332" s="33"/>
      <c r="AF332" s="33"/>
      <c r="AG332" s="33"/>
      <c r="AH332" s="34"/>
      <c r="AI332" s="33"/>
      <c r="AJ332" s="33"/>
      <c r="AK332" s="33"/>
      <c r="AL332" s="34"/>
      <c r="AM332" s="33"/>
      <c r="AN332" s="33"/>
      <c r="AO332" s="33"/>
      <c r="AP332" s="34"/>
      <c r="AQ332" s="33"/>
      <c r="AR332" s="33"/>
      <c r="AS332" s="33"/>
      <c r="AT332" s="34"/>
      <c r="AU332" s="33"/>
      <c r="AV332" s="33"/>
      <c r="AW332" s="33"/>
      <c r="AX332" s="34"/>
      <c r="AY332" s="33"/>
      <c r="AZ332" s="33"/>
      <c r="BA332" s="33"/>
      <c r="BB332" s="34"/>
      <c r="BC332" s="33"/>
      <c r="BD332" s="33"/>
      <c r="BE332" s="33"/>
      <c r="BF332" s="34"/>
      <c r="BG332" s="33"/>
      <c r="BH332" s="33"/>
      <c r="BI332" s="33"/>
      <c r="BJ332" s="34"/>
      <c r="BK332" s="33"/>
      <c r="BL332" s="33"/>
      <c r="BM332" s="33"/>
      <c r="BN332" s="34"/>
      <c r="BO332" s="33"/>
      <c r="BP332" s="33"/>
      <c r="BQ332" s="33"/>
      <c r="BR332" s="34"/>
      <c r="BS332" s="33"/>
      <c r="BT332" s="33"/>
      <c r="BU332" s="33"/>
      <c r="BV332" s="34"/>
      <c r="BW332" s="33"/>
      <c r="BX332" s="33"/>
      <c r="BY332" s="33"/>
      <c r="BZ332" s="34"/>
      <c r="CA332" s="33"/>
      <c r="CB332" s="33"/>
      <c r="CC332" s="33"/>
      <c r="CD332" s="34"/>
      <c r="CE332" s="33"/>
      <c r="CF332" s="33"/>
      <c r="CG332" s="33"/>
      <c r="CH332" s="34"/>
      <c r="CI332" s="33"/>
      <c r="CJ332" s="33"/>
      <c r="CK332" s="33"/>
      <c r="CL332" s="34"/>
      <c r="CM332" s="33"/>
      <c r="CN332" s="33"/>
      <c r="CO332" s="33"/>
      <c r="CP332" s="34"/>
      <c r="CQ332" s="33"/>
      <c r="CR332" s="33"/>
      <c r="CS332" s="33"/>
      <c r="CT332" s="34"/>
      <c r="CU332" s="33"/>
      <c r="CV332" s="33"/>
      <c r="CW332" s="33"/>
      <c r="CX332" s="34"/>
      <c r="CY332" s="33"/>
      <c r="CZ332" s="33"/>
      <c r="DA332" s="33"/>
      <c r="DB332" s="34"/>
      <c r="DC332" s="33"/>
      <c r="DD332" s="33"/>
      <c r="DE332" s="33"/>
      <c r="DF332" s="34"/>
      <c r="DG332" s="33"/>
      <c r="DH332" s="33"/>
      <c r="DI332" s="33"/>
      <c r="DJ332" s="34"/>
      <c r="DK332" s="33"/>
      <c r="DL332" s="33"/>
      <c r="DM332" s="33"/>
      <c r="DN332" s="34"/>
      <c r="DO332" s="33"/>
      <c r="DP332" s="33"/>
      <c r="DQ332" s="33"/>
      <c r="DR332" s="34"/>
      <c r="DS332" s="33"/>
      <c r="DT332" s="33"/>
      <c r="DU332" s="33"/>
      <c r="DV332" s="34"/>
      <c r="DW332" s="33"/>
      <c r="DX332" s="33"/>
      <c r="DY332" s="33"/>
      <c r="DZ332" s="34"/>
      <c r="EA332" s="33"/>
      <c r="EB332" s="33"/>
      <c r="EC332" s="33"/>
      <c r="ED332" s="34"/>
      <c r="EE332" s="33"/>
      <c r="EF332" s="33"/>
      <c r="EG332" s="33"/>
      <c r="EH332" s="34"/>
      <c r="EI332" s="33"/>
      <c r="EJ332" s="33"/>
      <c r="EK332" s="33"/>
      <c r="EL332" s="34"/>
      <c r="EM332" s="33"/>
      <c r="EN332" s="33"/>
      <c r="EO332" s="33"/>
      <c r="EP332" s="34"/>
      <c r="EQ332" s="33"/>
      <c r="ER332" s="33"/>
      <c r="ES332" s="33"/>
      <c r="ET332" s="34"/>
      <c r="EU332" s="33"/>
      <c r="EV332" s="33"/>
      <c r="EW332" s="33"/>
      <c r="EX332" s="34"/>
      <c r="EY332" s="33"/>
      <c r="EZ332" s="33"/>
      <c r="FA332" s="33"/>
      <c r="FB332" s="34"/>
      <c r="FC332" s="33"/>
      <c r="FD332" s="33"/>
      <c r="FE332" s="33"/>
      <c r="FF332" s="34"/>
      <c r="FG332" s="33"/>
      <c r="FH332" s="33"/>
      <c r="FI332" s="33"/>
      <c r="FJ332" s="34"/>
      <c r="FK332" s="33"/>
      <c r="FL332" s="33"/>
      <c r="FM332" s="33"/>
      <c r="FN332" s="34"/>
      <c r="FO332" s="33"/>
      <c r="FP332" s="33"/>
      <c r="FQ332" s="33"/>
      <c r="FR332" s="34"/>
      <c r="FS332" s="33"/>
      <c r="FT332" s="33"/>
      <c r="FU332" s="33"/>
      <c r="FV332" s="34"/>
      <c r="FW332" s="33"/>
      <c r="FX332" s="33"/>
      <c r="FY332" s="33"/>
      <c r="FZ332" s="34"/>
      <c r="GA332" s="33"/>
      <c r="GB332" s="33"/>
      <c r="GC332" s="33"/>
      <c r="GD332" s="34"/>
      <c r="GE332" s="33"/>
      <c r="GF332" s="33"/>
      <c r="GG332" s="33"/>
      <c r="GH332" s="34"/>
      <c r="GI332" s="33"/>
      <c r="GJ332" s="33"/>
      <c r="GK332" s="33"/>
      <c r="GL332" s="34"/>
      <c r="GM332" s="33"/>
      <c r="GN332" s="33"/>
      <c r="GO332" s="33"/>
      <c r="GP332" s="34"/>
      <c r="GQ332" s="33"/>
      <c r="GR332" s="33"/>
      <c r="GS332" s="33"/>
      <c r="GT332" s="34"/>
      <c r="GU332" s="33"/>
      <c r="GV332" s="33"/>
      <c r="GW332" s="33"/>
      <c r="GX332" s="34"/>
      <c r="GY332" s="33"/>
      <c r="GZ332" s="33"/>
      <c r="HA332" s="33"/>
      <c r="HB332" s="34"/>
      <c r="HC332" s="33"/>
      <c r="HD332" s="33"/>
      <c r="HE332" s="33"/>
      <c r="HF332" s="34"/>
      <c r="HG332" s="33"/>
      <c r="HH332" s="33"/>
      <c r="HI332" s="33"/>
      <c r="HJ332" s="34"/>
      <c r="HK332" s="33"/>
      <c r="HL332" s="33"/>
      <c r="HM332" s="33"/>
      <c r="HN332" s="34"/>
      <c r="HO332" s="33"/>
      <c r="HP332" s="33"/>
      <c r="HQ332" s="33"/>
      <c r="HR332" s="34"/>
      <c r="HS332" s="33"/>
      <c r="HT332" s="33"/>
      <c r="HU332" s="33"/>
      <c r="HV332" s="34"/>
      <c r="HW332" s="33"/>
      <c r="HX332" s="33"/>
      <c r="HY332" s="33"/>
      <c r="HZ332" s="34"/>
      <c r="IA332" s="33"/>
      <c r="IB332" s="33"/>
      <c r="IC332" s="33"/>
      <c r="ID332" s="34"/>
      <c r="IE332" s="33"/>
      <c r="IF332" s="33"/>
      <c r="IG332" s="33"/>
      <c r="IH332" s="34"/>
      <c r="II332" s="33"/>
      <c r="IJ332" s="33"/>
      <c r="IK332" s="33"/>
      <c r="IL332" s="34"/>
      <c r="IM332" s="33"/>
      <c r="IN332" s="33"/>
      <c r="IO332" s="33"/>
      <c r="IP332" s="34"/>
      <c r="IQ332" s="33"/>
      <c r="IR332" s="33"/>
      <c r="IS332" s="33"/>
      <c r="IT332" s="34"/>
      <c r="IU332" s="33"/>
      <c r="IV332" s="33"/>
      <c r="IW332" s="33"/>
      <c r="IX332" s="34"/>
      <c r="IY332" s="33"/>
      <c r="IZ332" s="33"/>
      <c r="JA332" s="33"/>
      <c r="JB332" s="34"/>
      <c r="JC332" s="33"/>
      <c r="JD332" s="33"/>
      <c r="JE332" s="33"/>
      <c r="JF332" s="34"/>
      <c r="JG332" s="33"/>
      <c r="JH332" s="33"/>
      <c r="JI332" s="33"/>
      <c r="JJ332" s="34"/>
      <c r="JK332" s="33"/>
      <c r="JL332" s="33"/>
      <c r="JM332" s="33"/>
      <c r="JN332" s="34"/>
      <c r="JO332" s="33"/>
      <c r="JP332" s="33"/>
      <c r="JQ332" s="33"/>
      <c r="JR332" s="34"/>
      <c r="JS332" s="33"/>
      <c r="JT332" s="33"/>
      <c r="JU332" s="33"/>
      <c r="JV332" s="34"/>
      <c r="JW332" s="33"/>
      <c r="JX332" s="33"/>
      <c r="JY332" s="33"/>
      <c r="JZ332" s="34"/>
      <c r="KA332" s="33"/>
      <c r="KB332" s="33"/>
      <c r="KC332" s="33"/>
      <c r="KD332" s="34"/>
      <c r="KE332" s="33"/>
      <c r="KF332" s="33"/>
      <c r="KG332" s="33"/>
      <c r="KH332" s="34"/>
      <c r="KI332" s="33"/>
      <c r="KJ332" s="33"/>
      <c r="KK332" s="33"/>
      <c r="KL332" s="34"/>
      <c r="KM332" s="33"/>
      <c r="KN332" s="33"/>
      <c r="KO332" s="33"/>
      <c r="KP332" s="34"/>
      <c r="KQ332" s="33"/>
      <c r="KR332" s="33"/>
      <c r="KS332" s="33"/>
      <c r="KT332" s="34"/>
      <c r="KU332" s="33"/>
      <c r="KV332" s="33"/>
      <c r="KW332" s="33"/>
      <c r="KX332" s="34"/>
      <c r="KY332" s="33"/>
      <c r="KZ332" s="33"/>
      <c r="LA332" s="33"/>
      <c r="LB332" s="34"/>
      <c r="LC332" s="33"/>
      <c r="LD332" s="33"/>
      <c r="LE332" s="33"/>
      <c r="LF332" s="34"/>
      <c r="LG332" s="33"/>
      <c r="LH332" s="33"/>
      <c r="LI332" s="33"/>
      <c r="LJ332" s="34"/>
      <c r="LK332" s="33"/>
      <c r="LL332" s="33"/>
      <c r="LM332" s="33"/>
      <c r="LN332" s="34"/>
      <c r="LO332" s="33"/>
      <c r="LP332" s="33"/>
      <c r="LQ332" s="33"/>
      <c r="LR332" s="34"/>
      <c r="LS332" s="33"/>
      <c r="LT332" s="33"/>
      <c r="LU332" s="33"/>
      <c r="LV332" s="34"/>
      <c r="LW332" s="33"/>
      <c r="LX332" s="33"/>
      <c r="LY332" s="33"/>
      <c r="LZ332" s="34"/>
      <c r="MA332" s="33"/>
      <c r="MB332" s="33"/>
      <c r="MC332" s="33"/>
      <c r="MD332" s="34"/>
      <c r="ME332" s="33"/>
      <c r="MF332" s="33"/>
      <c r="MG332" s="33"/>
      <c r="MH332" s="34"/>
      <c r="MI332" s="33"/>
      <c r="MJ332" s="33"/>
      <c r="MK332" s="33"/>
      <c r="ML332" s="34"/>
      <c r="MM332" s="33"/>
      <c r="MN332" s="33"/>
      <c r="MO332" s="33"/>
      <c r="MP332" s="34"/>
      <c r="MQ332" s="33"/>
      <c r="MR332" s="33"/>
      <c r="MS332" s="33"/>
      <c r="MT332" s="34"/>
      <c r="MU332" s="33"/>
      <c r="MV332" s="33"/>
      <c r="MW332" s="33"/>
      <c r="MX332" s="34"/>
      <c r="MY332" s="33"/>
      <c r="MZ332" s="33"/>
      <c r="NA332" s="33"/>
      <c r="NB332" s="34"/>
      <c r="NC332" s="33"/>
      <c r="ND332" s="33"/>
      <c r="NE332" s="33"/>
      <c r="NF332" s="34"/>
      <c r="NG332" s="33"/>
      <c r="NH332" s="33"/>
      <c r="NI332" s="33"/>
      <c r="NJ332" s="34"/>
      <c r="NK332" s="33"/>
      <c r="NL332" s="33"/>
      <c r="NM332" s="33"/>
      <c r="NN332" s="34"/>
      <c r="NO332" s="33"/>
      <c r="NP332" s="33"/>
      <c r="NQ332" s="33"/>
      <c r="NR332" s="34"/>
      <c r="NS332" s="33"/>
      <c r="NT332" s="33"/>
      <c r="NU332" s="33"/>
      <c r="NV332" s="34"/>
      <c r="NW332" s="33"/>
      <c r="NX332" s="33"/>
      <c r="NY332" s="33"/>
      <c r="NZ332" s="34"/>
      <c r="OA332" s="33"/>
      <c r="OB332" s="33"/>
      <c r="OC332" s="33"/>
      <c r="OD332" s="34"/>
      <c r="OE332" s="33"/>
      <c r="OF332" s="33"/>
      <c r="OG332" s="33"/>
      <c r="OH332" s="34"/>
      <c r="OI332" s="33"/>
      <c r="OJ332" s="33"/>
      <c r="OK332" s="33"/>
      <c r="OL332" s="34"/>
      <c r="OM332" s="33"/>
      <c r="ON332" s="33"/>
      <c r="OO332" s="33"/>
      <c r="OP332" s="34"/>
      <c r="OQ332" s="33"/>
      <c r="OR332" s="33"/>
      <c r="OS332" s="33"/>
      <c r="OT332" s="34"/>
      <c r="OU332" s="33"/>
      <c r="OV332" s="33"/>
      <c r="OW332" s="33"/>
      <c r="OX332" s="34"/>
      <c r="OY332" s="33"/>
      <c r="OZ332" s="33"/>
      <c r="PA332" s="33"/>
      <c r="PB332" s="34"/>
      <c r="PC332" s="33"/>
      <c r="PD332" s="33"/>
      <c r="PE332" s="33"/>
      <c r="PF332" s="34"/>
      <c r="PG332" s="33"/>
      <c r="PH332" s="33"/>
      <c r="PI332" s="33"/>
      <c r="PJ332" s="34"/>
      <c r="PK332" s="33"/>
      <c r="PL332" s="33"/>
      <c r="PM332" s="33"/>
      <c r="PN332" s="34"/>
      <c r="PO332" s="33"/>
      <c r="PP332" s="33"/>
      <c r="PQ332" s="33"/>
      <c r="PR332" s="34"/>
      <c r="PS332" s="33"/>
      <c r="PT332" s="33"/>
      <c r="PU332" s="33"/>
      <c r="PV332" s="34"/>
      <c r="PW332" s="33"/>
      <c r="PX332" s="33"/>
      <c r="PY332" s="33"/>
      <c r="PZ332" s="34"/>
      <c r="QA332" s="33"/>
      <c r="QB332" s="33"/>
      <c r="QC332" s="33"/>
      <c r="QD332" s="34"/>
      <c r="QE332" s="33"/>
      <c r="QF332" s="33"/>
      <c r="QG332" s="33"/>
      <c r="QH332" s="34"/>
      <c r="QI332" s="33"/>
      <c r="QJ332" s="33"/>
      <c r="QK332" s="33"/>
      <c r="QL332" s="34"/>
      <c r="QM332" s="33"/>
      <c r="QN332" s="33"/>
      <c r="QO332" s="33"/>
      <c r="QP332" s="34"/>
      <c r="QQ332" s="33"/>
      <c r="QR332" s="33"/>
      <c r="QS332" s="33"/>
      <c r="QT332" s="34"/>
      <c r="QU332" s="33"/>
      <c r="QV332" s="33"/>
      <c r="QW332" s="33"/>
      <c r="QX332" s="34"/>
      <c r="QY332" s="33"/>
      <c r="QZ332" s="33"/>
      <c r="RA332" s="33"/>
      <c r="RB332" s="34"/>
      <c r="RC332" s="33"/>
      <c r="RD332" s="33"/>
      <c r="RE332" s="33"/>
      <c r="RF332" s="34"/>
      <c r="RG332" s="33"/>
      <c r="RH332" s="33"/>
      <c r="RI332" s="33"/>
      <c r="RJ332" s="34"/>
      <c r="RK332" s="33"/>
      <c r="RL332" s="33"/>
      <c r="RM332" s="33"/>
      <c r="RN332" s="34"/>
      <c r="RO332" s="33"/>
      <c r="RP332" s="33"/>
      <c r="RQ332" s="33"/>
      <c r="RR332" s="34"/>
      <c r="RS332" s="33"/>
      <c r="RT332" s="33"/>
      <c r="RU332" s="33"/>
      <c r="RV332" s="34"/>
      <c r="RW332" s="33"/>
      <c r="RX332" s="33"/>
      <c r="RY332" s="33"/>
      <c r="RZ332" s="34"/>
      <c r="SA332" s="33"/>
      <c r="SB332" s="33"/>
      <c r="SC332" s="33"/>
      <c r="SD332" s="34"/>
      <c r="SE332" s="33"/>
      <c r="SF332" s="33"/>
      <c r="SG332" s="33"/>
      <c r="SH332" s="34"/>
      <c r="SI332" s="33"/>
      <c r="SJ332" s="33"/>
      <c r="SK332" s="33"/>
      <c r="SL332" s="34"/>
      <c r="SM332" s="33"/>
      <c r="SN332" s="33"/>
      <c r="SO332" s="33"/>
      <c r="SP332" s="34"/>
      <c r="SQ332" s="33"/>
      <c r="SR332" s="33"/>
      <c r="SS332" s="33"/>
      <c r="ST332" s="34"/>
      <c r="SU332" s="33"/>
      <c r="SV332" s="33"/>
      <c r="SW332" s="33"/>
      <c r="SX332" s="34"/>
      <c r="SY332" s="33"/>
      <c r="SZ332" s="33"/>
      <c r="TA332" s="33"/>
      <c r="TB332" s="34"/>
      <c r="TC332" s="33"/>
      <c r="TD332" s="33"/>
      <c r="TE332" s="33"/>
      <c r="TF332" s="34"/>
      <c r="TG332" s="33"/>
      <c r="TH332" s="33"/>
      <c r="TI332" s="33"/>
      <c r="TJ332" s="34"/>
      <c r="TK332" s="33"/>
      <c r="TL332" s="33"/>
      <c r="TM332" s="33"/>
      <c r="TN332" s="34"/>
      <c r="TO332" s="33"/>
      <c r="TP332" s="33"/>
      <c r="TQ332" s="33"/>
      <c r="TR332" s="34"/>
      <c r="TS332" s="33"/>
      <c r="TT332" s="33"/>
      <c r="TU332" s="33"/>
      <c r="TV332" s="34"/>
      <c r="TW332" s="33"/>
      <c r="TX332" s="33"/>
      <c r="TY332" s="33"/>
      <c r="TZ332" s="34"/>
      <c r="UA332" s="33"/>
      <c r="UB332" s="33"/>
      <c r="UC332" s="33"/>
      <c r="UD332" s="34"/>
      <c r="UE332" s="33"/>
      <c r="UF332" s="33"/>
      <c r="UG332" s="33"/>
      <c r="UH332" s="34"/>
      <c r="UI332" s="33"/>
      <c r="UJ332" s="33"/>
      <c r="UK332" s="33"/>
      <c r="UL332" s="34"/>
      <c r="UM332" s="33"/>
      <c r="UN332" s="33"/>
      <c r="UO332" s="33"/>
      <c r="UP332" s="34"/>
      <c r="UQ332" s="33"/>
      <c r="UR332" s="33"/>
      <c r="US332" s="33"/>
      <c r="UT332" s="34"/>
      <c r="UU332" s="33"/>
      <c r="UV332" s="33"/>
      <c r="UW332" s="33"/>
      <c r="UX332" s="34"/>
      <c r="UY332" s="33"/>
      <c r="UZ332" s="33"/>
      <c r="VA332" s="33"/>
      <c r="VB332" s="34"/>
      <c r="VC332" s="33"/>
      <c r="VD332" s="33"/>
      <c r="VE332" s="33"/>
      <c r="VF332" s="34"/>
      <c r="VG332" s="33"/>
      <c r="VH332" s="33"/>
      <c r="VI332" s="33"/>
      <c r="VJ332" s="34"/>
      <c r="VK332" s="33"/>
      <c r="VL332" s="33"/>
      <c r="VM332" s="33"/>
      <c r="VN332" s="34"/>
      <c r="VO332" s="33"/>
      <c r="VP332" s="33"/>
      <c r="VQ332" s="33"/>
      <c r="VR332" s="34"/>
      <c r="VS332" s="33"/>
      <c r="VT332" s="33"/>
      <c r="VU332" s="33"/>
      <c r="VV332" s="34"/>
      <c r="VW332" s="33"/>
      <c r="VX332" s="33"/>
      <c r="VY332" s="33"/>
      <c r="VZ332" s="34"/>
      <c r="WA332" s="33"/>
      <c r="WB332" s="33"/>
      <c r="WC332" s="33"/>
      <c r="WD332" s="34"/>
      <c r="WE332" s="33"/>
      <c r="WF332" s="33"/>
      <c r="WG332" s="33"/>
      <c r="WH332" s="34"/>
      <c r="WI332" s="33"/>
      <c r="WJ332" s="33"/>
      <c r="WK332" s="33"/>
      <c r="WL332" s="34"/>
      <c r="WM332" s="33"/>
      <c r="WN332" s="33"/>
      <c r="WO332" s="33"/>
      <c r="WP332" s="34"/>
      <c r="WQ332" s="33"/>
      <c r="WR332" s="33"/>
      <c r="WS332" s="33"/>
      <c r="WT332" s="34"/>
      <c r="WU332" s="33"/>
      <c r="WV332" s="33"/>
      <c r="WW332" s="33"/>
      <c r="WX332" s="34"/>
      <c r="WY332" s="33"/>
      <c r="WZ332" s="33"/>
      <c r="XA332" s="33"/>
      <c r="XB332" s="34"/>
      <c r="XC332" s="33"/>
      <c r="XD332" s="33"/>
      <c r="XE332" s="33"/>
      <c r="XF332" s="34"/>
      <c r="XG332" s="33"/>
      <c r="XH332" s="33"/>
      <c r="XI332" s="33"/>
      <c r="XJ332" s="34"/>
      <c r="XK332" s="33"/>
      <c r="XL332" s="33"/>
      <c r="XM332" s="33"/>
      <c r="XN332" s="34"/>
      <c r="XO332" s="33"/>
      <c r="XP332" s="33"/>
      <c r="XQ332" s="33"/>
      <c r="XR332" s="34"/>
      <c r="XS332" s="33"/>
      <c r="XT332" s="33"/>
      <c r="XU332" s="33"/>
      <c r="XV332" s="34"/>
      <c r="XW332" s="33"/>
      <c r="XX332" s="33"/>
      <c r="XY332" s="33"/>
      <c r="XZ332" s="34"/>
      <c r="YA332" s="33"/>
      <c r="YB332" s="33"/>
      <c r="YC332" s="33"/>
      <c r="YD332" s="34"/>
      <c r="YE332" s="33"/>
      <c r="YF332" s="33"/>
      <c r="YG332" s="33"/>
      <c r="YH332" s="34"/>
      <c r="YI332" s="33"/>
      <c r="YJ332" s="33"/>
      <c r="YK332" s="33"/>
      <c r="YL332" s="34"/>
      <c r="YM332" s="33"/>
      <c r="YN332" s="33"/>
      <c r="YO332" s="33"/>
      <c r="YP332" s="34"/>
      <c r="YQ332" s="33"/>
      <c r="YR332" s="33"/>
      <c r="YS332" s="33"/>
      <c r="YT332" s="34"/>
      <c r="YU332" s="33"/>
      <c r="YV332" s="33"/>
      <c r="YW332" s="33"/>
      <c r="YX332" s="34"/>
      <c r="YY332" s="33"/>
      <c r="YZ332" s="33"/>
      <c r="ZA332" s="33"/>
      <c r="ZB332" s="34"/>
      <c r="ZC332" s="33"/>
      <c r="ZD332" s="33"/>
      <c r="ZE332" s="33"/>
      <c r="ZF332" s="34"/>
      <c r="ZG332" s="33"/>
      <c r="ZH332" s="33"/>
      <c r="ZI332" s="33"/>
      <c r="ZJ332" s="34"/>
      <c r="ZK332" s="33"/>
      <c r="ZL332" s="33"/>
      <c r="ZM332" s="33"/>
      <c r="ZN332" s="34"/>
      <c r="ZO332" s="33"/>
      <c r="ZP332" s="33"/>
      <c r="ZQ332" s="33"/>
      <c r="ZR332" s="34"/>
      <c r="ZS332" s="33"/>
      <c r="ZT332" s="33"/>
      <c r="ZU332" s="33"/>
      <c r="ZV332" s="34"/>
      <c r="ZW332" s="33"/>
      <c r="ZX332" s="33"/>
      <c r="ZY332" s="33"/>
      <c r="ZZ332" s="34"/>
      <c r="AAA332" s="33"/>
      <c r="AAB332" s="33"/>
      <c r="AAC332" s="33"/>
      <c r="AAD332" s="34"/>
      <c r="AAE332" s="33"/>
      <c r="AAF332" s="33"/>
      <c r="AAG332" s="33"/>
      <c r="AAH332" s="34"/>
      <c r="AAI332" s="33"/>
      <c r="AAJ332" s="33"/>
      <c r="AAK332" s="33"/>
      <c r="AAL332" s="34"/>
      <c r="AAM332" s="33"/>
      <c r="AAN332" s="33"/>
      <c r="AAO332" s="33"/>
      <c r="AAP332" s="34"/>
      <c r="AAQ332" s="33"/>
      <c r="AAR332" s="33"/>
      <c r="AAS332" s="33"/>
      <c r="AAT332" s="34"/>
      <c r="AAU332" s="33"/>
      <c r="AAV332" s="33"/>
      <c r="AAW332" s="33"/>
      <c r="AAX332" s="34"/>
      <c r="AAY332" s="33"/>
      <c r="AAZ332" s="33"/>
      <c r="ABA332" s="33"/>
      <c r="ABB332" s="34"/>
      <c r="ABC332" s="33"/>
      <c r="ABD332" s="33"/>
      <c r="ABE332" s="33"/>
      <c r="ABF332" s="34"/>
      <c r="ABG332" s="33"/>
      <c r="ABH332" s="33"/>
      <c r="ABI332" s="33"/>
      <c r="ABJ332" s="34"/>
      <c r="ABK332" s="33"/>
      <c r="ABL332" s="33"/>
      <c r="ABM332" s="33"/>
      <c r="ABN332" s="34"/>
      <c r="ABO332" s="33"/>
      <c r="ABP332" s="33"/>
      <c r="ABQ332" s="33"/>
      <c r="ABR332" s="34"/>
      <c r="ABS332" s="33"/>
      <c r="ABT332" s="33"/>
      <c r="ABU332" s="33"/>
      <c r="ABV332" s="34"/>
      <c r="ABW332" s="33"/>
      <c r="ABX332" s="33"/>
      <c r="ABY332" s="33"/>
      <c r="ABZ332" s="34"/>
      <c r="ACA332" s="33"/>
      <c r="ACB332" s="33"/>
      <c r="ACC332" s="33"/>
      <c r="ACD332" s="34"/>
      <c r="ACE332" s="33"/>
      <c r="ACF332" s="33"/>
      <c r="ACG332" s="33"/>
      <c r="ACH332" s="34"/>
      <c r="ACI332" s="33"/>
      <c r="ACJ332" s="33"/>
      <c r="ACK332" s="33"/>
      <c r="ACL332" s="34"/>
      <c r="ACM332" s="33"/>
      <c r="ACN332" s="33"/>
      <c r="ACO332" s="33"/>
      <c r="ACP332" s="34"/>
      <c r="ACQ332" s="33"/>
      <c r="ACR332" s="33"/>
      <c r="ACS332" s="33"/>
      <c r="ACT332" s="34"/>
      <c r="ACU332" s="33"/>
      <c r="ACV332" s="33"/>
      <c r="ACW332" s="33"/>
      <c r="ACX332" s="34"/>
      <c r="ACY332" s="33"/>
      <c r="ACZ332" s="33"/>
      <c r="ADA332" s="33"/>
      <c r="ADB332" s="34"/>
      <c r="ADC332" s="33"/>
      <c r="ADD332" s="33"/>
      <c r="ADE332" s="33"/>
      <c r="ADF332" s="34"/>
      <c r="ADG332" s="33"/>
      <c r="ADH332" s="33"/>
      <c r="ADI332" s="33"/>
      <c r="ADJ332" s="34"/>
      <c r="ADK332" s="33"/>
      <c r="ADL332" s="33"/>
      <c r="ADM332" s="33"/>
      <c r="ADN332" s="34"/>
      <c r="ADO332" s="33"/>
      <c r="ADP332" s="33"/>
      <c r="ADQ332" s="33"/>
      <c r="ADR332" s="34"/>
      <c r="ADS332" s="33"/>
      <c r="ADT332" s="33"/>
      <c r="ADU332" s="33"/>
      <c r="ADV332" s="34"/>
      <c r="ADW332" s="33"/>
      <c r="ADX332" s="33"/>
      <c r="ADY332" s="33"/>
      <c r="ADZ332" s="34"/>
      <c r="AEA332" s="33"/>
      <c r="AEB332" s="33"/>
      <c r="AEC332" s="33"/>
      <c r="AED332" s="34"/>
      <c r="AEE332" s="33"/>
      <c r="AEF332" s="33"/>
      <c r="AEG332" s="33"/>
      <c r="AEH332" s="34"/>
      <c r="AEI332" s="33"/>
      <c r="AEJ332" s="33"/>
      <c r="AEK332" s="33"/>
      <c r="AEL332" s="34"/>
      <c r="AEM332" s="33"/>
      <c r="AEN332" s="33"/>
      <c r="AEO332" s="33"/>
      <c r="AEP332" s="34"/>
      <c r="AEQ332" s="33"/>
      <c r="AER332" s="33"/>
      <c r="AES332" s="33"/>
      <c r="AET332" s="34"/>
      <c r="AEU332" s="33"/>
      <c r="AEV332" s="33"/>
      <c r="AEW332" s="33"/>
      <c r="AEX332" s="34"/>
      <c r="AEY332" s="33"/>
      <c r="AEZ332" s="33"/>
      <c r="AFA332" s="33"/>
      <c r="AFB332" s="34"/>
      <c r="AFC332" s="33"/>
      <c r="AFD332" s="33"/>
      <c r="AFE332" s="33"/>
      <c r="AFF332" s="34"/>
      <c r="AFG332" s="33"/>
      <c r="AFH332" s="33"/>
      <c r="AFI332" s="33"/>
      <c r="AFJ332" s="34"/>
      <c r="AFK332" s="33"/>
      <c r="AFL332" s="33"/>
      <c r="AFM332" s="33"/>
      <c r="AFN332" s="34"/>
      <c r="AFO332" s="33"/>
      <c r="AFP332" s="33"/>
      <c r="AFQ332" s="33"/>
      <c r="AFR332" s="34"/>
      <c r="AFS332" s="33"/>
      <c r="AFT332" s="33"/>
      <c r="AFU332" s="33"/>
      <c r="AFV332" s="34"/>
      <c r="AFW332" s="33"/>
      <c r="AFX332" s="33"/>
      <c r="AFY332" s="33"/>
      <c r="AFZ332" s="34"/>
      <c r="AGA332" s="33"/>
      <c r="AGB332" s="33"/>
      <c r="AGC332" s="33"/>
      <c r="AGD332" s="34"/>
      <c r="AGE332" s="33"/>
      <c r="AGF332" s="33"/>
      <c r="AGG332" s="33"/>
      <c r="AGH332" s="33"/>
      <c r="AGI332" s="33"/>
      <c r="AGJ332" s="34"/>
      <c r="AGK332" s="33"/>
      <c r="AGL332" s="33"/>
      <c r="AGM332" s="33"/>
      <c r="AGN332" s="33"/>
      <c r="AGO332" s="34"/>
      <c r="AGP332" s="34"/>
      <c r="AGQ332" s="33"/>
      <c r="AGR332" s="33"/>
      <c r="AGS332" s="33"/>
      <c r="AGT332" s="33"/>
      <c r="AGU332" s="34"/>
      <c r="AGV332" s="34"/>
      <c r="AGW332" s="33"/>
      <c r="AGX332" s="33"/>
      <c r="AGY332" s="33"/>
      <c r="AGZ332" s="33"/>
      <c r="AHA332" s="34"/>
      <c r="AHB332" s="34"/>
      <c r="AHC332" s="33"/>
      <c r="AHD332" s="33"/>
      <c r="AHE332" s="33"/>
      <c r="AHF332" s="33"/>
      <c r="AHG332" s="34"/>
      <c r="AHH332" s="34"/>
      <c r="AHI332" s="33"/>
      <c r="AHJ332" s="33"/>
      <c r="AHK332" s="33"/>
      <c r="AHL332" s="33"/>
      <c r="AHM332" s="34"/>
      <c r="AHN332" s="34"/>
      <c r="AHO332" s="33"/>
      <c r="AHP332" s="33"/>
      <c r="AHQ332" s="33"/>
      <c r="AHR332" s="34"/>
      <c r="AHS332" s="33"/>
      <c r="AHT332" s="33"/>
      <c r="AHU332" s="33"/>
      <c r="AHV332" s="34"/>
      <c r="AHW332" s="33"/>
      <c r="AHX332" s="33"/>
      <c r="AHY332" s="33"/>
      <c r="AHZ332" s="34"/>
      <c r="AIA332" s="33"/>
      <c r="AIB332" s="33"/>
      <c r="AIC332" s="33"/>
      <c r="AID332" s="34"/>
      <c r="AIE332" s="33"/>
      <c r="AIF332" s="33"/>
      <c r="AIG332" s="33"/>
      <c r="AIH332" s="34"/>
    </row>
    <row r="333" spans="1:918" s="5" customFormat="1" outlineLevel="1" x14ac:dyDescent="0.25">
      <c r="A333" s="35">
        <v>1</v>
      </c>
      <c r="B333" s="50" t="s">
        <v>201</v>
      </c>
      <c r="C333" s="37"/>
      <c r="D333" s="35"/>
      <c r="E333" s="35"/>
      <c r="F333" s="35"/>
      <c r="G333" s="57"/>
      <c r="H333" s="57"/>
      <c r="I333" s="57"/>
      <c r="J333" s="57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38"/>
      <c r="AQ333" s="37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7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7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7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7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7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7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7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7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7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37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>IF(COUNTIFS($C$7:$AGE$7,"="&amp;$AGK$5,$C333:$AGE333,"б")=0,"",COUNTIFS($C$7:$AGE$7,"="&amp;$AGK$5,$C333:$AGE333,"б"))</f>
        <v/>
      </c>
      <c r="AGG333" s="43" t="str">
        <f>IF(COUNTIFS($C$7:$AGE$7,"="&amp;$AGK$5,$C333:$AGE333,"у")=0,"",COUNTIFS($C$7:$AGE$7,"="&amp;$AGK$5,$C333:$AGE333,"у"))</f>
        <v/>
      </c>
      <c r="AGH333" s="35" t="str">
        <f t="shared" ref="AGH333:AGH338" si="1005">IF(COUNTIFS($C$7:$AGE$7,"="&amp;$AGK$1,$C333:$AGE333,"н")=0,"",COUNTIFS($C$7:$AGE$7,"="&amp;$AGK$1,$C333:$AGE333,"н"))</f>
        <v/>
      </c>
      <c r="AGL333" s="36" t="str">
        <f>IF(COUNTIFS($C$6:$AGE$6,9,$C333:$AGE333,"б")=0,"",COUNTIFS($C$6:$AGE$6,9,$C333:$AGE333,"б"))</f>
        <v/>
      </c>
      <c r="AGM333" s="36" t="str">
        <f t="shared" ref="AGM333:AGM338" si="1006">IF(COUNTIFS($C$6:$AGE$6,9,$C333:$AGE333,"у")=0,"",COUNTIFS($C$6:$AGE$6,9,$C333:$AGE333,"у"))</f>
        <v/>
      </c>
      <c r="AGN333" s="39" t="str">
        <f>IF(COUNTIFS($C$6:$AGE$6,9,$C333:$AGE333,"н")=0,"",COUNTIFS($C$6:$AGE$6,9,$C333:$AGE333,"н"))</f>
        <v/>
      </c>
      <c r="AGO333" s="36" t="str">
        <f>IF(COUNTIFS($C$6:$AGE$6,10,$C333:$AGE333,"б")=0,"",COUNTIFS($C$6:$AGE$6,10,$C333:$AGE333,"б"))</f>
        <v/>
      </c>
      <c r="AGP333" s="36" t="str">
        <f t="shared" ref="AGP333:AGP338" si="1007">IF(COUNTIFS($C$6:$AGE$6,10,$C333:$AGE333,"у")=0,"",COUNTIFS($C$6:$AGE$6,10,$C333:$AGE333,"у"))</f>
        <v/>
      </c>
      <c r="AGQ333" s="39" t="str">
        <f>IF(COUNTIFS($C$6:$AGE$6,10,$C333:$AGE333,"н")=0,"",COUNTIFS($C$6:$AGE$6,10,$C333:$AGE333,"н"))</f>
        <v/>
      </c>
      <c r="AGR333" s="36" t="str">
        <f>IF(COUNTIFS($C$6:$AGE$6,11,$C333:$AGE333,"б")=0,"",COUNTIFS($C$6:$AGE$6,11,$C333:$AGE333,"б"))</f>
        <v/>
      </c>
      <c r="AGS333" s="36" t="str">
        <f t="shared" ref="AGS333:AGS338" si="1008">IF(COUNTIFS($C$6:$AGE$6,11,$C333:$AGE333,"у")=0,"",COUNTIFS($C$6:$AGE$6,11,$C333:$AGE333,"у"))</f>
        <v/>
      </c>
      <c r="AGT333" s="39" t="str">
        <f>IF(COUNTIFS($C$6:$AGE$6,11,$C333:$AGE333,"н")=0,"",COUNTIFS($C$6:$AGE$6,11,$C333:$AGE333,"н"))</f>
        <v/>
      </c>
      <c r="AGU333" s="36" t="str">
        <f>IF(COUNTIFS($C$6:$AGE$6,12,$C333:$AGE333,"б")=0,"",COUNTIFS($C$6:$AGE$6,12,$C333:$AGE333,"б"))</f>
        <v/>
      </c>
      <c r="AGV333" s="36" t="str">
        <f t="shared" ref="AGV333:AGV338" si="1009">IF(COUNTIFS($C$6:$AGE$6,12,$C333:$AGE333,"у")=0,"",COUNTIFS($C$6:$AGE$6,12,$C333:$AGE333,"у"))</f>
        <v/>
      </c>
      <c r="AGW333" s="39" t="str">
        <f>IF(COUNTIFS($C$6:$AGE$6,12,$C333:$AGE333,"н")=0,"",COUNTIFS($C$6:$AGE$6,12,$C333:$AGE333,"н"))</f>
        <v/>
      </c>
      <c r="AGX333" s="36" t="str">
        <f>IF(COUNTIFS($C$6:$AGE$6,1,$C333:$AGE333,"б")=0,"",COUNTIFS($C$6:$AGE$6,1,$C333:$AGE333,"б"))</f>
        <v/>
      </c>
      <c r="AGY333" s="36" t="str">
        <f t="shared" ref="AGY333:AGY338" si="1010">IF(COUNTIFS($C$6:$AGE$6,1,$C333:$AGE333,"у")=0,"",COUNTIFS($C$6:$AGE$6,1,$C333:$AGE333,"у"))</f>
        <v/>
      </c>
      <c r="AGZ333" s="39" t="str">
        <f>IF(COUNTIFS($C$6:$AGE$6,1,$C333:$AGE333,"н")=0,"",COUNTIFS($C$6:$AGE$6,1,$C333:$AGE333,"н"))</f>
        <v/>
      </c>
      <c r="AHA333" s="36" t="str">
        <f>IF(COUNTIFS($C$6:$AGE$6,2,$C333:$AGE333,"б")=0,"",COUNTIFS($C$6:$AGE$6,2,$C333:$AGE333,"б"))</f>
        <v/>
      </c>
      <c r="AHB333" s="36" t="str">
        <f t="shared" ref="AHB333:AHB338" si="1011">IF(COUNTIFS($C$6:$AGE$6,2,$C333:$AGE333,"у")=0,"",COUNTIFS($C$6:$AGE$6,2,$C333:$AGE333,"у"))</f>
        <v/>
      </c>
      <c r="AHC333" s="39" t="str">
        <f>IF(COUNTIFS($C$6:$AGE$6,2,$C333:$AGE333,"н")=0,"",COUNTIFS($C$6:$AGE$6,2,$C333:$AGE333,"н"))</f>
        <v/>
      </c>
      <c r="AHD333" s="36" t="str">
        <f>IF(COUNTIFS($C$6:$AGE$6,3,$C333:$AGE333,"б")=0,"",COUNTIFS($C$6:$AGE$6,3,$C333:$AGE333,"б"))</f>
        <v/>
      </c>
      <c r="AHE333" s="36" t="str">
        <f t="shared" ref="AHE333:AHE338" si="1012">IF(COUNTIFS($C$6:$AGE$6,3,$C333:$AGE333,"у")=0,"",COUNTIFS($C$6:$AGE$6,3,$C333:$AGE333,"у"))</f>
        <v/>
      </c>
      <c r="AHF333" s="39" t="str">
        <f>IF(COUNTIFS($C$6:$AGE$6,3,$C333:$AGE333,"н")=0,"",COUNTIFS($C$6:$AGE$6,3,$C333:$AGE333,"н"))</f>
        <v/>
      </c>
      <c r="AHG333" s="36" t="str">
        <f>IF(COUNTIFS($C$6:$AGE$6,4,$C333:$AGE333,"б")=0,"",COUNTIFS($C$6:$AGE$6,4,$C333:$AGE333,"б"))</f>
        <v/>
      </c>
      <c r="AHH333" s="36" t="str">
        <f t="shared" ref="AHH333:AHH338" si="1013">IF(COUNTIFS($C$6:$AGE$6,4,$C333:$AGE333,"у")=0,"",COUNTIFS($C$6:$AGE$6,4,$C333:$AGE333,"у"))</f>
        <v/>
      </c>
      <c r="AHI333" s="39" t="str">
        <f>IF(COUNTIFS($C$6:$AGE$6,4,$C333:$AGE333,"н")=0,"",COUNTIFS($C$6:$AGE$6,4,$C333:$AGE333,"н"))</f>
        <v/>
      </c>
      <c r="AHJ333" s="36" t="str">
        <f>IF(COUNTIFS($C$6:$AGE$6,5,$C333:$AGE333,"б")=0,"",COUNTIFS($C$6:$AGE$6,5,$C333:$AGE333,"б"))</f>
        <v/>
      </c>
      <c r="AHK333" s="36" t="str">
        <f t="shared" ref="AHK333:AHK338" si="1014">IF(COUNTIFS($C$6:$AGE$6,5,$C333:$AGE333,"у")=0,"",COUNTIFS($C$6:$AGE$6,5,$C333:$AGE333,"у"))</f>
        <v/>
      </c>
      <c r="AHL333" s="39" t="str">
        <f>IF(COUNTIFS($C$6:$AGE$6,5,$C333:$AGE333,"н")=0,"",COUNTIFS($C$6:$AGE$6,5,$C333:$AGE333,"н"))</f>
        <v/>
      </c>
      <c r="AHM333" s="36" t="str">
        <f>IF(COUNTIFS($C$6:$AGE$6,6,$C333:$AGE333,"б")=0,"",COUNTIFS($C$6:$AGE$6,6,$C333:$AGE333,"б"))</f>
        <v/>
      </c>
      <c r="AHN333" s="36" t="str">
        <f t="shared" ref="AHN333:AHN338" si="1015">IF(COUNTIFS($C$6:$AGE$6,6,$C333:$AGE333,"у")=0,"",COUNTIFS($C$6:$AGE$6,6,$C333:$AGE333,"у"))</f>
        <v/>
      </c>
      <c r="AHO333" s="39" t="str">
        <f>IF(COUNTIFS($C$6:$AGE$6,6,$C333:$AGE333,"н")=0,"",COUNTIFS($C$6:$AGE$6,6,$C333:$AGE333,"н"))</f>
        <v/>
      </c>
    </row>
    <row r="334" spans="1:918" s="5" customFormat="1" outlineLevel="1" x14ac:dyDescent="0.25">
      <c r="A334" s="35">
        <f>A333+1</f>
        <v>2</v>
      </c>
      <c r="B334" s="50" t="s">
        <v>202</v>
      </c>
      <c r="C334" s="37"/>
      <c r="D334" s="35"/>
      <c r="E334" s="35"/>
      <c r="F334" s="35"/>
      <c r="G334" s="57"/>
      <c r="H334" s="57"/>
      <c r="I334" s="57"/>
      <c r="J334" s="57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400</v>
      </c>
      <c r="AF334" s="57" t="s">
        <v>400</v>
      </c>
      <c r="AG334" s="57"/>
      <c r="AH334" s="57"/>
      <c r="AI334" s="57"/>
      <c r="AJ334" s="57"/>
      <c r="AK334" s="57"/>
      <c r="AL334" s="57"/>
      <c r="AM334" s="57"/>
      <c r="AN334" s="57"/>
      <c r="AO334" s="57"/>
      <c r="AP334" s="38"/>
      <c r="AQ334" s="37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7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7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7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7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7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7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7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7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>IF(COUNTIFS($C$7:$AGE$7,"="&amp;$AGK$1,$C334:$AGE334,"б")=0,"",COUNTIFS($C$7:$AGE$7,"="&amp;$AGK$1,$C334:$AGE334,"б"))</f>
        <v/>
      </c>
      <c r="AGG334" s="43">
        <f>IF(COUNTIFS($C$7:$AGE$7,"="&amp;$AGK$1,$C334:$AGE334,"у")=0,"",COUNTIFS($C$7:$AGE$7,"="&amp;$AGK$1,$C334:$AGE334,"у"))</f>
        <v>2</v>
      </c>
      <c r="AGH334" s="35" t="str">
        <f t="shared" si="1005"/>
        <v/>
      </c>
      <c r="AGL334" s="36" t="str">
        <f t="shared" ref="AGL334:AGL338" si="1016">IF(COUNTIFS($C$6:$AGE$6,9,$C334:$AGE334,"б")=0,"",COUNTIFS($C$6:$AGE$6,9,$C334:$AGE334,"б"))</f>
        <v/>
      </c>
      <c r="AGM334" s="36">
        <f t="shared" si="1006"/>
        <v>2</v>
      </c>
      <c r="AGN334" s="39" t="str">
        <f t="shared" ref="AGN334:AGN338" si="1017">IF(COUNTIFS($C$6:$AGE$6,9,$C334:$AGE334,"н")=0,"",COUNTIFS($C$6:$AGE$6,9,$C334:$AGE334,"н"))</f>
        <v/>
      </c>
      <c r="AGO334" s="36" t="str">
        <f t="shared" ref="AGO334:AGO338" si="1018">IF(COUNTIFS($C$6:$AGE$6,10,$C334:$AGE334,"б")=0,"",COUNTIFS($C$6:$AGE$6,10,$C334:$AGE334,"б"))</f>
        <v/>
      </c>
      <c r="AGP334" s="36" t="str">
        <f t="shared" si="1007"/>
        <v/>
      </c>
      <c r="AGQ334" s="39" t="str">
        <f t="shared" ref="AGQ334:AGQ338" si="1019">IF(COUNTIFS($C$6:$AGE$6,10,$C334:$AGE334,"н")=0,"",COUNTIFS($C$6:$AGE$6,10,$C334:$AGE334,"н"))</f>
        <v/>
      </c>
      <c r="AGR334" s="36" t="str">
        <f t="shared" ref="AGR334:AGR338" si="1020">IF(COUNTIFS($C$6:$AGE$6,11,$C334:$AGE334,"б")=0,"",COUNTIFS($C$6:$AGE$6,11,$C334:$AGE334,"б"))</f>
        <v/>
      </c>
      <c r="AGS334" s="36" t="str">
        <f t="shared" si="1008"/>
        <v/>
      </c>
      <c r="AGT334" s="39" t="str">
        <f t="shared" ref="AGT334:AGT338" si="1021">IF(COUNTIFS($C$6:$AGE$6,11,$C334:$AGE334,"н")=0,"",COUNTIFS($C$6:$AGE$6,11,$C334:$AGE334,"н"))</f>
        <v/>
      </c>
      <c r="AGU334" s="36" t="str">
        <f t="shared" ref="AGU334:AGU338" si="1022">IF(COUNTIFS($C$6:$AGE$6,12,$C334:$AGE334,"б")=0,"",COUNTIFS($C$6:$AGE$6,12,$C334:$AGE334,"б"))</f>
        <v/>
      </c>
      <c r="AGV334" s="36" t="str">
        <f t="shared" si="1009"/>
        <v/>
      </c>
      <c r="AGW334" s="39" t="str">
        <f t="shared" ref="AGW334:AGW338" si="1023">IF(COUNTIFS($C$6:$AGE$6,12,$C334:$AGE334,"н")=0,"",COUNTIFS($C$6:$AGE$6,12,$C334:$AGE334,"н"))</f>
        <v/>
      </c>
      <c r="AGX334" s="36" t="str">
        <f t="shared" ref="AGX334:AGX338" si="1024">IF(COUNTIFS($C$6:$AGE$6,1,$C334:$AGE334,"б")=0,"",COUNTIFS($C$6:$AGE$6,1,$C334:$AGE334,"б"))</f>
        <v/>
      </c>
      <c r="AGY334" s="36" t="str">
        <f t="shared" si="1010"/>
        <v/>
      </c>
      <c r="AGZ334" s="39" t="str">
        <f t="shared" ref="AGZ334:AGZ338" si="1025">IF(COUNTIFS($C$6:$AGE$6,1,$C334:$AGE334,"н")=0,"",COUNTIFS($C$6:$AGE$6,1,$C334:$AGE334,"н"))</f>
        <v/>
      </c>
      <c r="AHA334" s="36" t="str">
        <f t="shared" ref="AHA334:AHA338" si="1026">IF(COUNTIFS($C$6:$AGE$6,2,$C334:$AGE334,"б")=0,"",COUNTIFS($C$6:$AGE$6,2,$C334:$AGE334,"б"))</f>
        <v/>
      </c>
      <c r="AHB334" s="36" t="str">
        <f t="shared" si="1011"/>
        <v/>
      </c>
      <c r="AHC334" s="39" t="str">
        <f t="shared" ref="AHC334:AHC338" si="1027">IF(COUNTIFS($C$6:$AGE$6,2,$C334:$AGE334,"н")=0,"",COUNTIFS($C$6:$AGE$6,2,$C334:$AGE334,"н"))</f>
        <v/>
      </c>
      <c r="AHD334" s="36" t="str">
        <f t="shared" ref="AHD334:AHD338" si="1028">IF(COUNTIFS($C$6:$AGE$6,3,$C334:$AGE334,"б")=0,"",COUNTIFS($C$6:$AGE$6,3,$C334:$AGE334,"б"))</f>
        <v/>
      </c>
      <c r="AHE334" s="36" t="str">
        <f t="shared" si="1012"/>
        <v/>
      </c>
      <c r="AHF334" s="39" t="str">
        <f t="shared" ref="AHF334:AHF338" si="1029">IF(COUNTIFS($C$6:$AGE$6,3,$C334:$AGE334,"н")=0,"",COUNTIFS($C$6:$AGE$6,3,$C334:$AGE334,"н"))</f>
        <v/>
      </c>
      <c r="AHG334" s="36" t="str">
        <f t="shared" ref="AHG334:AHG338" si="1030">IF(COUNTIFS($C$6:$AGE$6,4,$C334:$AGE334,"б")=0,"",COUNTIFS($C$6:$AGE$6,4,$C334:$AGE334,"б"))</f>
        <v/>
      </c>
      <c r="AHH334" s="36" t="str">
        <f t="shared" si="1013"/>
        <v/>
      </c>
      <c r="AHI334" s="39" t="str">
        <f t="shared" ref="AHI334:AHI338" si="1031">IF(COUNTIFS($C$6:$AGE$6,4,$C334:$AGE334,"н")=0,"",COUNTIFS($C$6:$AGE$6,4,$C334:$AGE334,"н"))</f>
        <v/>
      </c>
      <c r="AHJ334" s="36" t="str">
        <f t="shared" ref="AHJ334:AHJ338" si="1032">IF(COUNTIFS($C$6:$AGE$6,5,$C334:$AGE334,"б")=0,"",COUNTIFS($C$6:$AGE$6,5,$C334:$AGE334,"б"))</f>
        <v/>
      </c>
      <c r="AHK334" s="36" t="str">
        <f t="shared" si="1014"/>
        <v/>
      </c>
      <c r="AHL334" s="39" t="str">
        <f t="shared" ref="AHL334:AHL338" si="1033">IF(COUNTIFS($C$6:$AGE$6,5,$C334:$AGE334,"н")=0,"",COUNTIFS($C$6:$AGE$6,5,$C334:$AGE334,"н"))</f>
        <v/>
      </c>
      <c r="AHM334" s="36" t="str">
        <f t="shared" ref="AHM334:AHM338" si="1034">IF(COUNTIFS($C$6:$AGE$6,6,$C334:$AGE334,"б")=0,"",COUNTIFS($C$6:$AGE$6,6,$C334:$AGE334,"б"))</f>
        <v/>
      </c>
      <c r="AHN334" s="36" t="str">
        <f t="shared" si="1015"/>
        <v/>
      </c>
      <c r="AHO334" s="39" t="str">
        <f t="shared" ref="AHO334:AHO338" si="1035">IF(COUNTIFS($C$6:$AGE$6,6,$C334:$AGE334,"н")=0,"",COUNTIFS($C$6:$AGE$6,6,$C334:$AGE334,"н"))</f>
        <v/>
      </c>
    </row>
    <row r="335" spans="1:918" s="5" customFormat="1" outlineLevel="1" x14ac:dyDescent="0.25">
      <c r="A335" s="35">
        <f t="shared" ref="A335:A338" si="1036">A334+1</f>
        <v>3</v>
      </c>
      <c r="B335" s="50" t="s">
        <v>203</v>
      </c>
      <c r="C335" s="37"/>
      <c r="D335" s="35"/>
      <c r="E335" s="35"/>
      <c r="F335" s="35"/>
      <c r="G335" s="57" t="s">
        <v>410</v>
      </c>
      <c r="H335" s="57" t="s">
        <v>410</v>
      </c>
      <c r="I335" s="57" t="s">
        <v>410</v>
      </c>
      <c r="J335" s="57" t="s">
        <v>410</v>
      </c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 t="s">
        <v>399</v>
      </c>
      <c r="AF335" s="57" t="s">
        <v>399</v>
      </c>
      <c r="AG335" s="57"/>
      <c r="AH335" s="57"/>
      <c r="AI335" s="57" t="s">
        <v>399</v>
      </c>
      <c r="AJ335" s="57" t="s">
        <v>399</v>
      </c>
      <c r="AK335" s="57"/>
      <c r="AL335" s="57" t="s">
        <v>399</v>
      </c>
      <c r="AM335" s="57" t="s">
        <v>399</v>
      </c>
      <c r="AN335" s="57" t="s">
        <v>399</v>
      </c>
      <c r="AO335" s="57"/>
      <c r="AP335" s="38"/>
      <c r="AQ335" s="37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7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7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7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7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7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7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7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>IF(COUNTIFS($C$7:$AGE$7,"="&amp;$AGK$1,$C335:$AGE335,"б")=0,"",COUNTIFS($C$7:$AGE$7,"="&amp;$AGK$1,$C335:$AGE335,"б"))</f>
        <v/>
      </c>
      <c r="AGG335" s="43" t="str">
        <f>IF(COUNTIFS($C$7:$AGE$7,"="&amp;$AGK$1,$C335:$AGE335,"у")=0,"",COUNTIFS($C$7:$AGE$7,"="&amp;$AGK$1,$C335:$AGE335,"у"))</f>
        <v/>
      </c>
      <c r="AGH335" s="35">
        <f t="shared" si="1005"/>
        <v>7</v>
      </c>
      <c r="AGL335" s="36">
        <f t="shared" si="1016"/>
        <v>4</v>
      </c>
      <c r="AGM335" s="36" t="str">
        <f t="shared" si="1006"/>
        <v/>
      </c>
      <c r="AGN335" s="39">
        <f t="shared" si="1017"/>
        <v>7</v>
      </c>
      <c r="AGO335" s="36" t="str">
        <f t="shared" si="1018"/>
        <v/>
      </c>
      <c r="AGP335" s="36" t="str">
        <f t="shared" si="1007"/>
        <v/>
      </c>
      <c r="AGQ335" s="39" t="str">
        <f t="shared" si="1019"/>
        <v/>
      </c>
      <c r="AGR335" s="36" t="str">
        <f t="shared" si="1020"/>
        <v/>
      </c>
      <c r="AGS335" s="36" t="str">
        <f t="shared" si="1008"/>
        <v/>
      </c>
      <c r="AGT335" s="39" t="str">
        <f t="shared" si="1021"/>
        <v/>
      </c>
      <c r="AGU335" s="36" t="str">
        <f t="shared" si="1022"/>
        <v/>
      </c>
      <c r="AGV335" s="36" t="str">
        <f t="shared" si="1009"/>
        <v/>
      </c>
      <c r="AGW335" s="39" t="str">
        <f t="shared" si="1023"/>
        <v/>
      </c>
      <c r="AGX335" s="36" t="str">
        <f t="shared" si="1024"/>
        <v/>
      </c>
      <c r="AGY335" s="36" t="str">
        <f t="shared" si="1010"/>
        <v/>
      </c>
      <c r="AGZ335" s="39" t="str">
        <f t="shared" si="1025"/>
        <v/>
      </c>
      <c r="AHA335" s="36" t="str">
        <f t="shared" si="1026"/>
        <v/>
      </c>
      <c r="AHB335" s="36" t="str">
        <f t="shared" si="1011"/>
        <v/>
      </c>
      <c r="AHC335" s="39" t="str">
        <f t="shared" si="1027"/>
        <v/>
      </c>
      <c r="AHD335" s="36" t="str">
        <f t="shared" si="1028"/>
        <v/>
      </c>
      <c r="AHE335" s="36" t="str">
        <f t="shared" si="1012"/>
        <v/>
      </c>
      <c r="AHF335" s="39" t="str">
        <f t="shared" si="1029"/>
        <v/>
      </c>
      <c r="AHG335" s="36" t="str">
        <f t="shared" si="1030"/>
        <v/>
      </c>
      <c r="AHH335" s="36" t="str">
        <f t="shared" si="1013"/>
        <v/>
      </c>
      <c r="AHI335" s="39" t="str">
        <f t="shared" si="1031"/>
        <v/>
      </c>
      <c r="AHJ335" s="36" t="str">
        <f t="shared" si="1032"/>
        <v/>
      </c>
      <c r="AHK335" s="36" t="str">
        <f t="shared" si="1014"/>
        <v/>
      </c>
      <c r="AHL335" s="39" t="str">
        <f t="shared" si="1033"/>
        <v/>
      </c>
      <c r="AHM335" s="36" t="str">
        <f t="shared" si="1034"/>
        <v/>
      </c>
      <c r="AHN335" s="36" t="str">
        <f t="shared" si="1015"/>
        <v/>
      </c>
      <c r="AHO335" s="39" t="str">
        <f t="shared" si="1035"/>
        <v/>
      </c>
    </row>
    <row r="336" spans="1:918" s="5" customFormat="1" outlineLevel="1" x14ac:dyDescent="0.25">
      <c r="A336" s="35">
        <f t="shared" si="1036"/>
        <v>4</v>
      </c>
      <c r="B336" s="50" t="s">
        <v>204</v>
      </c>
      <c r="C336" s="37"/>
      <c r="D336" s="35"/>
      <c r="E336" s="35"/>
      <c r="F336" s="35"/>
      <c r="G336" s="57" t="s">
        <v>399</v>
      </c>
      <c r="H336" s="57" t="s">
        <v>399</v>
      </c>
      <c r="I336" s="57" t="s">
        <v>399</v>
      </c>
      <c r="J336" s="57" t="s">
        <v>399</v>
      </c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61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38"/>
      <c r="AQ336" s="37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7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7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7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7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7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7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>IF(COUNTIFS($C$7:$AGE$7,"="&amp;$AGK$1,$C336:$AGE336,"б")=0,"",COUNTIFS($C$7:$AGE$7,"="&amp;$AGK$1,$C336:$AGE336,"б"))</f>
        <v/>
      </c>
      <c r="AGG336" s="43" t="str">
        <f>IF(COUNTIFS($C$7:$AGE$7,"="&amp;$AGK$1,$C336:$AGE336,"у")=0,"",COUNTIFS($C$7:$AGE$7,"="&amp;$AGK$1,$C336:$AGE336,"у"))</f>
        <v/>
      </c>
      <c r="AGH336" s="35" t="str">
        <f t="shared" si="1005"/>
        <v/>
      </c>
      <c r="AGL336" s="36" t="str">
        <f t="shared" si="1016"/>
        <v/>
      </c>
      <c r="AGM336" s="36" t="str">
        <f t="shared" si="1006"/>
        <v/>
      </c>
      <c r="AGN336" s="39">
        <f t="shared" si="1017"/>
        <v>4</v>
      </c>
      <c r="AGO336" s="36" t="str">
        <f t="shared" si="1018"/>
        <v/>
      </c>
      <c r="AGP336" s="36" t="str">
        <f t="shared" si="1007"/>
        <v/>
      </c>
      <c r="AGQ336" s="39" t="str">
        <f t="shared" si="1019"/>
        <v/>
      </c>
      <c r="AGR336" s="36" t="str">
        <f t="shared" si="1020"/>
        <v/>
      </c>
      <c r="AGS336" s="36" t="str">
        <f t="shared" si="1008"/>
        <v/>
      </c>
      <c r="AGT336" s="39" t="str">
        <f t="shared" si="1021"/>
        <v/>
      </c>
      <c r="AGU336" s="36" t="str">
        <f t="shared" si="1022"/>
        <v/>
      </c>
      <c r="AGV336" s="36" t="str">
        <f t="shared" si="1009"/>
        <v/>
      </c>
      <c r="AGW336" s="39" t="str">
        <f t="shared" si="1023"/>
        <v/>
      </c>
      <c r="AGX336" s="36" t="str">
        <f t="shared" si="1024"/>
        <v/>
      </c>
      <c r="AGY336" s="36" t="str">
        <f t="shared" si="1010"/>
        <v/>
      </c>
      <c r="AGZ336" s="39" t="str">
        <f t="shared" si="1025"/>
        <v/>
      </c>
      <c r="AHA336" s="36" t="str">
        <f t="shared" si="1026"/>
        <v/>
      </c>
      <c r="AHB336" s="36" t="str">
        <f t="shared" si="1011"/>
        <v/>
      </c>
      <c r="AHC336" s="39" t="str">
        <f t="shared" si="1027"/>
        <v/>
      </c>
      <c r="AHD336" s="36" t="str">
        <f t="shared" si="1028"/>
        <v/>
      </c>
      <c r="AHE336" s="36" t="str">
        <f t="shared" si="1012"/>
        <v/>
      </c>
      <c r="AHF336" s="39" t="str">
        <f t="shared" si="1029"/>
        <v/>
      </c>
      <c r="AHG336" s="36" t="str">
        <f t="shared" si="1030"/>
        <v/>
      </c>
      <c r="AHH336" s="36" t="str">
        <f t="shared" si="1013"/>
        <v/>
      </c>
      <c r="AHI336" s="39" t="str">
        <f t="shared" si="1031"/>
        <v/>
      </c>
      <c r="AHJ336" s="36" t="str">
        <f t="shared" si="1032"/>
        <v/>
      </c>
      <c r="AHK336" s="36" t="str">
        <f t="shared" si="1014"/>
        <v/>
      </c>
      <c r="AHL336" s="39" t="str">
        <f t="shared" si="1033"/>
        <v/>
      </c>
      <c r="AHM336" s="36" t="str">
        <f t="shared" si="1034"/>
        <v/>
      </c>
      <c r="AHN336" s="36" t="str">
        <f t="shared" si="1015"/>
        <v/>
      </c>
      <c r="AHO336" s="39" t="str">
        <f t="shared" si="1035"/>
        <v/>
      </c>
    </row>
    <row r="337" spans="1:918" s="5" customFormat="1" outlineLevel="1" x14ac:dyDescent="0.25">
      <c r="A337" s="35">
        <f t="shared" si="1036"/>
        <v>5</v>
      </c>
      <c r="B337" s="36"/>
      <c r="C337" s="37"/>
      <c r="D337" s="35"/>
      <c r="E337" s="35"/>
      <c r="F337" s="35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7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7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7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7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7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7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7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7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7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>IF(COUNTIFS($C$7:$AGE$7,"="&amp;$AGK$1,$C337:$AGE337,"б")=0,"",COUNTIFS($C$7:$AGE$7,"="&amp;$AGK$1,$C337:$AGE337,"б"))</f>
        <v/>
      </c>
      <c r="AGG337" s="43" t="str">
        <f>IF(COUNTIFS($C$7:$AGE$7,"="&amp;$AGK$1,$C337:$AGE337,"у")=0,"",COUNTIFS($C$7:$AGE$7,"="&amp;$AGK$1,$C337:$AGE337,"у"))</f>
        <v/>
      </c>
      <c r="AGH337" s="35" t="str">
        <f t="shared" si="1005"/>
        <v/>
      </c>
      <c r="AGL337" s="36" t="str">
        <f t="shared" si="1016"/>
        <v/>
      </c>
      <c r="AGM337" s="36" t="str">
        <f t="shared" si="1006"/>
        <v/>
      </c>
      <c r="AGN337" s="39" t="str">
        <f t="shared" si="1017"/>
        <v/>
      </c>
      <c r="AGO337" s="36" t="str">
        <f t="shared" si="1018"/>
        <v/>
      </c>
      <c r="AGP337" s="36" t="str">
        <f t="shared" si="1007"/>
        <v/>
      </c>
      <c r="AGQ337" s="39" t="str">
        <f t="shared" si="1019"/>
        <v/>
      </c>
      <c r="AGR337" s="36" t="str">
        <f t="shared" si="1020"/>
        <v/>
      </c>
      <c r="AGS337" s="36" t="str">
        <f t="shared" si="1008"/>
        <v/>
      </c>
      <c r="AGT337" s="39" t="str">
        <f t="shared" si="1021"/>
        <v/>
      </c>
      <c r="AGU337" s="36" t="str">
        <f t="shared" si="1022"/>
        <v/>
      </c>
      <c r="AGV337" s="36" t="str">
        <f t="shared" si="1009"/>
        <v/>
      </c>
      <c r="AGW337" s="39" t="str">
        <f t="shared" si="1023"/>
        <v/>
      </c>
      <c r="AGX337" s="36" t="str">
        <f t="shared" si="1024"/>
        <v/>
      </c>
      <c r="AGY337" s="36" t="str">
        <f t="shared" si="1010"/>
        <v/>
      </c>
      <c r="AGZ337" s="39" t="str">
        <f t="shared" si="1025"/>
        <v/>
      </c>
      <c r="AHA337" s="36" t="str">
        <f t="shared" si="1026"/>
        <v/>
      </c>
      <c r="AHB337" s="36" t="str">
        <f t="shared" si="1011"/>
        <v/>
      </c>
      <c r="AHC337" s="39" t="str">
        <f t="shared" si="1027"/>
        <v/>
      </c>
      <c r="AHD337" s="36" t="str">
        <f t="shared" si="1028"/>
        <v/>
      </c>
      <c r="AHE337" s="36" t="str">
        <f t="shared" si="1012"/>
        <v/>
      </c>
      <c r="AHF337" s="39" t="str">
        <f t="shared" si="1029"/>
        <v/>
      </c>
      <c r="AHG337" s="36" t="str">
        <f t="shared" si="1030"/>
        <v/>
      </c>
      <c r="AHH337" s="36" t="str">
        <f t="shared" si="1013"/>
        <v/>
      </c>
      <c r="AHI337" s="39" t="str">
        <f t="shared" si="1031"/>
        <v/>
      </c>
      <c r="AHJ337" s="36" t="str">
        <f t="shared" si="1032"/>
        <v/>
      </c>
      <c r="AHK337" s="36" t="str">
        <f t="shared" si="1014"/>
        <v/>
      </c>
      <c r="AHL337" s="39" t="str">
        <f t="shared" si="1033"/>
        <v/>
      </c>
      <c r="AHM337" s="36" t="str">
        <f t="shared" si="1034"/>
        <v/>
      </c>
      <c r="AHN337" s="36" t="str">
        <f t="shared" si="1015"/>
        <v/>
      </c>
      <c r="AHO337" s="39" t="str">
        <f t="shared" si="1035"/>
        <v/>
      </c>
    </row>
    <row r="338" spans="1:918" s="5" customFormat="1" outlineLevel="1" x14ac:dyDescent="0.25">
      <c r="A338" s="35">
        <f t="shared" si="1036"/>
        <v>6</v>
      </c>
      <c r="B338" s="36"/>
      <c r="C338" s="37"/>
      <c r="D338" s="35"/>
      <c r="E338" s="35"/>
      <c r="F338" s="35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7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7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7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7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7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7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7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7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7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 t="str">
        <f>IF(COUNTIFS($C$7:$AGE$7,"="&amp;$AGK$1,$C338:$AGE338,"б")=0,"",COUNTIFS($C$7:$AGE$7,"="&amp;$AGK$1,$C338:$AGE338,"б"))</f>
        <v/>
      </c>
      <c r="AGG338" s="43" t="str">
        <f>IF(COUNTIFS($C$7:$AGE$7,"="&amp;$AGK$1,$C338:$AGE338,"у")=0,"",COUNTIFS($C$7:$AGE$7,"="&amp;$AGK$1,$C338:$AGE338,"у"))</f>
        <v/>
      </c>
      <c r="AGH338" s="35" t="str">
        <f t="shared" si="1005"/>
        <v/>
      </c>
      <c r="AGL338" s="36" t="str">
        <f t="shared" si="1016"/>
        <v/>
      </c>
      <c r="AGM338" s="36" t="str">
        <f t="shared" si="1006"/>
        <v/>
      </c>
      <c r="AGN338" s="39" t="str">
        <f t="shared" si="1017"/>
        <v/>
      </c>
      <c r="AGO338" s="36" t="str">
        <f t="shared" si="1018"/>
        <v/>
      </c>
      <c r="AGP338" s="36" t="str">
        <f t="shared" si="1007"/>
        <v/>
      </c>
      <c r="AGQ338" s="39" t="str">
        <f t="shared" si="1019"/>
        <v/>
      </c>
      <c r="AGR338" s="36" t="str">
        <f t="shared" si="1020"/>
        <v/>
      </c>
      <c r="AGS338" s="36" t="str">
        <f t="shared" si="1008"/>
        <v/>
      </c>
      <c r="AGT338" s="39" t="str">
        <f t="shared" si="1021"/>
        <v/>
      </c>
      <c r="AGU338" s="36" t="str">
        <f t="shared" si="1022"/>
        <v/>
      </c>
      <c r="AGV338" s="36" t="str">
        <f t="shared" si="1009"/>
        <v/>
      </c>
      <c r="AGW338" s="39" t="str">
        <f t="shared" si="1023"/>
        <v/>
      </c>
      <c r="AGX338" s="36" t="str">
        <f t="shared" si="1024"/>
        <v/>
      </c>
      <c r="AGY338" s="36" t="str">
        <f t="shared" si="1010"/>
        <v/>
      </c>
      <c r="AGZ338" s="39" t="str">
        <f t="shared" si="1025"/>
        <v/>
      </c>
      <c r="AHA338" s="36" t="str">
        <f t="shared" si="1026"/>
        <v/>
      </c>
      <c r="AHB338" s="36" t="str">
        <f t="shared" si="1011"/>
        <v/>
      </c>
      <c r="AHC338" s="39" t="str">
        <f t="shared" si="1027"/>
        <v/>
      </c>
      <c r="AHD338" s="36" t="str">
        <f t="shared" si="1028"/>
        <v/>
      </c>
      <c r="AHE338" s="36" t="str">
        <f t="shared" si="1012"/>
        <v/>
      </c>
      <c r="AHF338" s="39" t="str">
        <f t="shared" si="1029"/>
        <v/>
      </c>
      <c r="AHG338" s="36" t="str">
        <f t="shared" si="1030"/>
        <v/>
      </c>
      <c r="AHH338" s="36" t="str">
        <f t="shared" si="1013"/>
        <v/>
      </c>
      <c r="AHI338" s="39" t="str">
        <f t="shared" si="1031"/>
        <v/>
      </c>
      <c r="AHJ338" s="36" t="str">
        <f t="shared" si="1032"/>
        <v/>
      </c>
      <c r="AHK338" s="36" t="str">
        <f t="shared" si="1014"/>
        <v/>
      </c>
      <c r="AHL338" s="39" t="str">
        <f t="shared" si="1033"/>
        <v/>
      </c>
      <c r="AHM338" s="36" t="str">
        <f t="shared" si="1034"/>
        <v/>
      </c>
      <c r="AHN338" s="36" t="str">
        <f t="shared" si="1015"/>
        <v/>
      </c>
      <c r="AHO338" s="39" t="str">
        <f t="shared" si="1035"/>
        <v/>
      </c>
    </row>
    <row r="339" spans="1:918" s="32" customFormat="1" x14ac:dyDescent="0.25">
      <c r="A339" s="31" t="s">
        <v>49</v>
      </c>
      <c r="C339" s="33"/>
      <c r="D339" s="33"/>
      <c r="E339" s="33"/>
      <c r="F339" s="34"/>
      <c r="G339" s="33"/>
      <c r="H339" s="33"/>
      <c r="I339" s="33"/>
      <c r="J339" s="34"/>
      <c r="K339" s="33"/>
      <c r="L339" s="33"/>
      <c r="M339" s="33"/>
      <c r="N339" s="34"/>
      <c r="O339" s="33"/>
      <c r="P339" s="33"/>
      <c r="Q339" s="33"/>
      <c r="R339" s="34"/>
      <c r="S339" s="33"/>
      <c r="T339" s="33"/>
      <c r="U339" s="33"/>
      <c r="V339" s="34"/>
      <c r="W339" s="33"/>
      <c r="X339" s="33"/>
      <c r="Y339" s="33"/>
      <c r="Z339" s="34"/>
      <c r="AA339" s="33"/>
      <c r="AB339" s="33"/>
      <c r="AC339" s="33"/>
      <c r="AD339" s="34"/>
      <c r="AE339" s="33"/>
      <c r="AF339" s="33"/>
      <c r="AG339" s="33"/>
      <c r="AH339" s="34"/>
      <c r="AI339" s="33"/>
      <c r="AJ339" s="33"/>
      <c r="AK339" s="33"/>
      <c r="AL339" s="34"/>
      <c r="AM339" s="33"/>
      <c r="AN339" s="33"/>
      <c r="AO339" s="33"/>
      <c r="AP339" s="34"/>
      <c r="AQ339" s="33"/>
      <c r="AR339" s="33"/>
      <c r="AS339" s="33"/>
      <c r="AT339" s="34"/>
      <c r="AU339" s="33"/>
      <c r="AV339" s="33"/>
      <c r="AW339" s="33"/>
      <c r="AX339" s="34"/>
      <c r="AY339" s="33"/>
      <c r="AZ339" s="33"/>
      <c r="BA339" s="33"/>
      <c r="BB339" s="34"/>
      <c r="BC339" s="33"/>
      <c r="BD339" s="33"/>
      <c r="BE339" s="33"/>
      <c r="BF339" s="34"/>
      <c r="BG339" s="33"/>
      <c r="BH339" s="33"/>
      <c r="BI339" s="33"/>
      <c r="BJ339" s="34"/>
      <c r="BK339" s="33"/>
      <c r="BL339" s="33"/>
      <c r="BM339" s="33"/>
      <c r="BN339" s="34"/>
      <c r="BO339" s="33"/>
      <c r="BP339" s="33"/>
      <c r="BQ339" s="33"/>
      <c r="BR339" s="34"/>
      <c r="BS339" s="33"/>
      <c r="BT339" s="33"/>
      <c r="BU339" s="33"/>
      <c r="BV339" s="34"/>
      <c r="BW339" s="33"/>
      <c r="BX339" s="33"/>
      <c r="BY339" s="33"/>
      <c r="BZ339" s="34"/>
      <c r="CA339" s="33"/>
      <c r="CB339" s="33"/>
      <c r="CC339" s="33"/>
      <c r="CD339" s="34"/>
      <c r="CE339" s="33"/>
      <c r="CF339" s="33"/>
      <c r="CG339" s="33"/>
      <c r="CH339" s="34"/>
      <c r="CI339" s="33"/>
      <c r="CJ339" s="33"/>
      <c r="CK339" s="33"/>
      <c r="CL339" s="34"/>
      <c r="CM339" s="33"/>
      <c r="CN339" s="33"/>
      <c r="CO339" s="33"/>
      <c r="CP339" s="34"/>
      <c r="CQ339" s="33"/>
      <c r="CR339" s="33"/>
      <c r="CS339" s="33"/>
      <c r="CT339" s="34"/>
      <c r="CU339" s="33"/>
      <c r="CV339" s="33"/>
      <c r="CW339" s="33"/>
      <c r="CX339" s="34"/>
      <c r="CY339" s="33"/>
      <c r="CZ339" s="33"/>
      <c r="DA339" s="33"/>
      <c r="DB339" s="34"/>
      <c r="DC339" s="33"/>
      <c r="DD339" s="33"/>
      <c r="DE339" s="33"/>
      <c r="DF339" s="34"/>
      <c r="DG339" s="33"/>
      <c r="DH339" s="33"/>
      <c r="DI339" s="33"/>
      <c r="DJ339" s="34"/>
      <c r="DK339" s="33"/>
      <c r="DL339" s="33"/>
      <c r="DM339" s="33"/>
      <c r="DN339" s="34"/>
      <c r="DO339" s="33"/>
      <c r="DP339" s="33"/>
      <c r="DQ339" s="33"/>
      <c r="DR339" s="34"/>
      <c r="DS339" s="33"/>
      <c r="DT339" s="33"/>
      <c r="DU339" s="33"/>
      <c r="DV339" s="34"/>
      <c r="DW339" s="33"/>
      <c r="DX339" s="33"/>
      <c r="DY339" s="33"/>
      <c r="DZ339" s="34"/>
      <c r="EA339" s="33"/>
      <c r="EB339" s="33"/>
      <c r="EC339" s="33"/>
      <c r="ED339" s="34"/>
      <c r="EE339" s="33"/>
      <c r="EF339" s="33"/>
      <c r="EG339" s="33"/>
      <c r="EH339" s="34"/>
      <c r="EI339" s="33"/>
      <c r="EJ339" s="33"/>
      <c r="EK339" s="33"/>
      <c r="EL339" s="34"/>
      <c r="EM339" s="33"/>
      <c r="EN339" s="33"/>
      <c r="EO339" s="33"/>
      <c r="EP339" s="34"/>
      <c r="EQ339" s="33"/>
      <c r="ER339" s="33"/>
      <c r="ES339" s="33"/>
      <c r="ET339" s="34"/>
      <c r="EU339" s="33"/>
      <c r="EV339" s="33"/>
      <c r="EW339" s="33"/>
      <c r="EX339" s="34"/>
      <c r="EY339" s="33"/>
      <c r="EZ339" s="33"/>
      <c r="FA339" s="33"/>
      <c r="FB339" s="34"/>
      <c r="FC339" s="33"/>
      <c r="FD339" s="33"/>
      <c r="FE339" s="33"/>
      <c r="FF339" s="34"/>
      <c r="FG339" s="33"/>
      <c r="FH339" s="33"/>
      <c r="FI339" s="33"/>
      <c r="FJ339" s="34"/>
      <c r="FK339" s="33"/>
      <c r="FL339" s="33"/>
      <c r="FM339" s="33"/>
      <c r="FN339" s="34"/>
      <c r="FO339" s="33"/>
      <c r="FP339" s="33"/>
      <c r="FQ339" s="33"/>
      <c r="FR339" s="34"/>
      <c r="FS339" s="33"/>
      <c r="FT339" s="33"/>
      <c r="FU339" s="33"/>
      <c r="FV339" s="34"/>
      <c r="FW339" s="33"/>
      <c r="FX339" s="33"/>
      <c r="FY339" s="33"/>
      <c r="FZ339" s="34"/>
      <c r="GA339" s="33"/>
      <c r="GB339" s="33"/>
      <c r="GC339" s="33"/>
      <c r="GD339" s="34"/>
      <c r="GE339" s="33"/>
      <c r="GF339" s="33"/>
      <c r="GG339" s="33"/>
      <c r="GH339" s="34"/>
      <c r="GI339" s="33"/>
      <c r="GJ339" s="33"/>
      <c r="GK339" s="33"/>
      <c r="GL339" s="34"/>
      <c r="GM339" s="33"/>
      <c r="GN339" s="33"/>
      <c r="GO339" s="33"/>
      <c r="GP339" s="34"/>
      <c r="GQ339" s="33"/>
      <c r="GR339" s="33"/>
      <c r="GS339" s="33"/>
      <c r="GT339" s="34"/>
      <c r="GU339" s="33"/>
      <c r="GV339" s="33"/>
      <c r="GW339" s="33"/>
      <c r="GX339" s="34"/>
      <c r="GY339" s="33"/>
      <c r="GZ339" s="33"/>
      <c r="HA339" s="33"/>
      <c r="HB339" s="34"/>
      <c r="HC339" s="33"/>
      <c r="HD339" s="33"/>
      <c r="HE339" s="33"/>
      <c r="HF339" s="34"/>
      <c r="HG339" s="33"/>
      <c r="HH339" s="33"/>
      <c r="HI339" s="33"/>
      <c r="HJ339" s="34"/>
      <c r="HK339" s="33"/>
      <c r="HL339" s="33"/>
      <c r="HM339" s="33"/>
      <c r="HN339" s="34"/>
      <c r="HO339" s="33"/>
      <c r="HP339" s="33"/>
      <c r="HQ339" s="33"/>
      <c r="HR339" s="34"/>
      <c r="HS339" s="33"/>
      <c r="HT339" s="33"/>
      <c r="HU339" s="33"/>
      <c r="HV339" s="34"/>
      <c r="HW339" s="33"/>
      <c r="HX339" s="33"/>
      <c r="HY339" s="33"/>
      <c r="HZ339" s="34"/>
      <c r="IA339" s="33"/>
      <c r="IB339" s="33"/>
      <c r="IC339" s="33"/>
      <c r="ID339" s="34"/>
      <c r="IE339" s="33"/>
      <c r="IF339" s="33"/>
      <c r="IG339" s="33"/>
      <c r="IH339" s="34"/>
      <c r="II339" s="33"/>
      <c r="IJ339" s="33"/>
      <c r="IK339" s="33"/>
      <c r="IL339" s="34"/>
      <c r="IM339" s="33"/>
      <c r="IN339" s="33"/>
      <c r="IO339" s="33"/>
      <c r="IP339" s="34"/>
      <c r="IQ339" s="33"/>
      <c r="IR339" s="33"/>
      <c r="IS339" s="33"/>
      <c r="IT339" s="34"/>
      <c r="IU339" s="33"/>
      <c r="IV339" s="33"/>
      <c r="IW339" s="33"/>
      <c r="IX339" s="34"/>
      <c r="IY339" s="33"/>
      <c r="IZ339" s="33"/>
      <c r="JA339" s="33"/>
      <c r="JB339" s="34"/>
      <c r="JC339" s="33"/>
      <c r="JD339" s="33"/>
      <c r="JE339" s="33"/>
      <c r="JF339" s="34"/>
      <c r="JG339" s="33"/>
      <c r="JH339" s="33"/>
      <c r="JI339" s="33"/>
      <c r="JJ339" s="34"/>
      <c r="JK339" s="33"/>
      <c r="JL339" s="33"/>
      <c r="JM339" s="33"/>
      <c r="JN339" s="34"/>
      <c r="JO339" s="33"/>
      <c r="JP339" s="33"/>
      <c r="JQ339" s="33"/>
      <c r="JR339" s="34"/>
      <c r="JS339" s="33"/>
      <c r="JT339" s="33"/>
      <c r="JU339" s="33"/>
      <c r="JV339" s="34"/>
      <c r="JW339" s="33"/>
      <c r="JX339" s="33"/>
      <c r="JY339" s="33"/>
      <c r="JZ339" s="34"/>
      <c r="KA339" s="33"/>
      <c r="KB339" s="33"/>
      <c r="KC339" s="33"/>
      <c r="KD339" s="34"/>
      <c r="KE339" s="33"/>
      <c r="KF339" s="33"/>
      <c r="KG339" s="33"/>
      <c r="KH339" s="34"/>
      <c r="KI339" s="33"/>
      <c r="KJ339" s="33"/>
      <c r="KK339" s="33"/>
      <c r="KL339" s="34"/>
      <c r="KM339" s="33"/>
      <c r="KN339" s="33"/>
      <c r="KO339" s="33"/>
      <c r="KP339" s="34"/>
      <c r="KQ339" s="33"/>
      <c r="KR339" s="33"/>
      <c r="KS339" s="33"/>
      <c r="KT339" s="34"/>
      <c r="KU339" s="33"/>
      <c r="KV339" s="33"/>
      <c r="KW339" s="33"/>
      <c r="KX339" s="34"/>
      <c r="KY339" s="33"/>
      <c r="KZ339" s="33"/>
      <c r="LA339" s="33"/>
      <c r="LB339" s="34"/>
      <c r="LC339" s="33"/>
      <c r="LD339" s="33"/>
      <c r="LE339" s="33"/>
      <c r="LF339" s="34"/>
      <c r="LG339" s="33"/>
      <c r="LH339" s="33"/>
      <c r="LI339" s="33"/>
      <c r="LJ339" s="34"/>
      <c r="LK339" s="33"/>
      <c r="LL339" s="33"/>
      <c r="LM339" s="33"/>
      <c r="LN339" s="34"/>
      <c r="LO339" s="33"/>
      <c r="LP339" s="33"/>
      <c r="LQ339" s="33"/>
      <c r="LR339" s="34"/>
      <c r="LS339" s="33"/>
      <c r="LT339" s="33"/>
      <c r="LU339" s="33"/>
      <c r="LV339" s="34"/>
      <c r="LW339" s="33"/>
      <c r="LX339" s="33"/>
      <c r="LY339" s="33"/>
      <c r="LZ339" s="34"/>
      <c r="MA339" s="33"/>
      <c r="MB339" s="33"/>
      <c r="MC339" s="33"/>
      <c r="MD339" s="34"/>
      <c r="ME339" s="33"/>
      <c r="MF339" s="33"/>
      <c r="MG339" s="33"/>
      <c r="MH339" s="34"/>
      <c r="MI339" s="33"/>
      <c r="MJ339" s="33"/>
      <c r="MK339" s="33"/>
      <c r="ML339" s="34"/>
      <c r="MM339" s="33"/>
      <c r="MN339" s="33"/>
      <c r="MO339" s="33"/>
      <c r="MP339" s="34"/>
      <c r="MQ339" s="33"/>
      <c r="MR339" s="33"/>
      <c r="MS339" s="33"/>
      <c r="MT339" s="34"/>
      <c r="MU339" s="33"/>
      <c r="MV339" s="33"/>
      <c r="MW339" s="33"/>
      <c r="MX339" s="34"/>
      <c r="MY339" s="33"/>
      <c r="MZ339" s="33"/>
      <c r="NA339" s="33"/>
      <c r="NB339" s="34"/>
      <c r="NC339" s="33"/>
      <c r="ND339" s="33"/>
      <c r="NE339" s="33"/>
      <c r="NF339" s="34"/>
      <c r="NG339" s="33"/>
      <c r="NH339" s="33"/>
      <c r="NI339" s="33"/>
      <c r="NJ339" s="34"/>
      <c r="NK339" s="33"/>
      <c r="NL339" s="33"/>
      <c r="NM339" s="33"/>
      <c r="NN339" s="34"/>
      <c r="NO339" s="33"/>
      <c r="NP339" s="33"/>
      <c r="NQ339" s="33"/>
      <c r="NR339" s="34"/>
      <c r="NS339" s="33"/>
      <c r="NT339" s="33"/>
      <c r="NU339" s="33"/>
      <c r="NV339" s="34"/>
      <c r="NW339" s="33"/>
      <c r="NX339" s="33"/>
      <c r="NY339" s="33"/>
      <c r="NZ339" s="34"/>
      <c r="OA339" s="33"/>
      <c r="OB339" s="33"/>
      <c r="OC339" s="33"/>
      <c r="OD339" s="34"/>
      <c r="OE339" s="33"/>
      <c r="OF339" s="33"/>
      <c r="OG339" s="33"/>
      <c r="OH339" s="34"/>
      <c r="OI339" s="33"/>
      <c r="OJ339" s="33"/>
      <c r="OK339" s="33"/>
      <c r="OL339" s="34"/>
      <c r="OM339" s="33"/>
      <c r="ON339" s="33"/>
      <c r="OO339" s="33"/>
      <c r="OP339" s="34"/>
      <c r="OQ339" s="33"/>
      <c r="OR339" s="33"/>
      <c r="OS339" s="33"/>
      <c r="OT339" s="34"/>
      <c r="OU339" s="33"/>
      <c r="OV339" s="33"/>
      <c r="OW339" s="33"/>
      <c r="OX339" s="34"/>
      <c r="OY339" s="33"/>
      <c r="OZ339" s="33"/>
      <c r="PA339" s="33"/>
      <c r="PB339" s="34"/>
      <c r="PC339" s="33"/>
      <c r="PD339" s="33"/>
      <c r="PE339" s="33"/>
      <c r="PF339" s="34"/>
      <c r="PG339" s="33"/>
      <c r="PH339" s="33"/>
      <c r="PI339" s="33"/>
      <c r="PJ339" s="34"/>
      <c r="PK339" s="33"/>
      <c r="PL339" s="33"/>
      <c r="PM339" s="33"/>
      <c r="PN339" s="34"/>
      <c r="PO339" s="33"/>
      <c r="PP339" s="33"/>
      <c r="PQ339" s="33"/>
      <c r="PR339" s="34"/>
      <c r="PS339" s="33"/>
      <c r="PT339" s="33"/>
      <c r="PU339" s="33"/>
      <c r="PV339" s="34"/>
      <c r="PW339" s="33"/>
      <c r="PX339" s="33"/>
      <c r="PY339" s="33"/>
      <c r="PZ339" s="34"/>
      <c r="QA339" s="33"/>
      <c r="QB339" s="33"/>
      <c r="QC339" s="33"/>
      <c r="QD339" s="34"/>
      <c r="QE339" s="33"/>
      <c r="QF339" s="33"/>
      <c r="QG339" s="33"/>
      <c r="QH339" s="34"/>
      <c r="QI339" s="33"/>
      <c r="QJ339" s="33"/>
      <c r="QK339" s="33"/>
      <c r="QL339" s="34"/>
      <c r="QM339" s="33"/>
      <c r="QN339" s="33"/>
      <c r="QO339" s="33"/>
      <c r="QP339" s="34"/>
      <c r="QQ339" s="33"/>
      <c r="QR339" s="33"/>
      <c r="QS339" s="33"/>
      <c r="QT339" s="34"/>
      <c r="QU339" s="33"/>
      <c r="QV339" s="33"/>
      <c r="QW339" s="33"/>
      <c r="QX339" s="34"/>
      <c r="QY339" s="33"/>
      <c r="QZ339" s="33"/>
      <c r="RA339" s="33"/>
      <c r="RB339" s="34"/>
      <c r="RC339" s="33"/>
      <c r="RD339" s="33"/>
      <c r="RE339" s="33"/>
      <c r="RF339" s="34"/>
      <c r="RG339" s="33"/>
      <c r="RH339" s="33"/>
      <c r="RI339" s="33"/>
      <c r="RJ339" s="34"/>
      <c r="RK339" s="33"/>
      <c r="RL339" s="33"/>
      <c r="RM339" s="33"/>
      <c r="RN339" s="34"/>
      <c r="RO339" s="33"/>
      <c r="RP339" s="33"/>
      <c r="RQ339" s="33"/>
      <c r="RR339" s="34"/>
      <c r="RS339" s="33"/>
      <c r="RT339" s="33"/>
      <c r="RU339" s="33"/>
      <c r="RV339" s="34"/>
      <c r="RW339" s="33"/>
      <c r="RX339" s="33"/>
      <c r="RY339" s="33"/>
      <c r="RZ339" s="34"/>
      <c r="SA339" s="33"/>
      <c r="SB339" s="33"/>
      <c r="SC339" s="33"/>
      <c r="SD339" s="34"/>
      <c r="SE339" s="33"/>
      <c r="SF339" s="33"/>
      <c r="SG339" s="33"/>
      <c r="SH339" s="34"/>
      <c r="SI339" s="33"/>
      <c r="SJ339" s="33"/>
      <c r="SK339" s="33"/>
      <c r="SL339" s="34"/>
      <c r="SM339" s="33"/>
      <c r="SN339" s="33"/>
      <c r="SO339" s="33"/>
      <c r="SP339" s="34"/>
      <c r="SQ339" s="33"/>
      <c r="SR339" s="33"/>
      <c r="SS339" s="33"/>
      <c r="ST339" s="34"/>
      <c r="SU339" s="33"/>
      <c r="SV339" s="33"/>
      <c r="SW339" s="33"/>
      <c r="SX339" s="34"/>
      <c r="SY339" s="33"/>
      <c r="SZ339" s="33"/>
      <c r="TA339" s="33"/>
      <c r="TB339" s="34"/>
      <c r="TC339" s="33"/>
      <c r="TD339" s="33"/>
      <c r="TE339" s="33"/>
      <c r="TF339" s="34"/>
      <c r="TG339" s="33"/>
      <c r="TH339" s="33"/>
      <c r="TI339" s="33"/>
      <c r="TJ339" s="34"/>
      <c r="TK339" s="33"/>
      <c r="TL339" s="33"/>
      <c r="TM339" s="33"/>
      <c r="TN339" s="34"/>
      <c r="TO339" s="33"/>
      <c r="TP339" s="33"/>
      <c r="TQ339" s="33"/>
      <c r="TR339" s="34"/>
      <c r="TS339" s="33"/>
      <c r="TT339" s="33"/>
      <c r="TU339" s="33"/>
      <c r="TV339" s="34"/>
      <c r="TW339" s="33"/>
      <c r="TX339" s="33"/>
      <c r="TY339" s="33"/>
      <c r="TZ339" s="34"/>
      <c r="UA339" s="33"/>
      <c r="UB339" s="33"/>
      <c r="UC339" s="33"/>
      <c r="UD339" s="34"/>
      <c r="UE339" s="33"/>
      <c r="UF339" s="33"/>
      <c r="UG339" s="33"/>
      <c r="UH339" s="34"/>
      <c r="UI339" s="33"/>
      <c r="UJ339" s="33"/>
      <c r="UK339" s="33"/>
      <c r="UL339" s="34"/>
      <c r="UM339" s="33"/>
      <c r="UN339" s="33"/>
      <c r="UO339" s="33"/>
      <c r="UP339" s="34"/>
      <c r="UQ339" s="33"/>
      <c r="UR339" s="33"/>
      <c r="US339" s="33"/>
      <c r="UT339" s="34"/>
      <c r="UU339" s="33"/>
      <c r="UV339" s="33"/>
      <c r="UW339" s="33"/>
      <c r="UX339" s="34"/>
      <c r="UY339" s="33"/>
      <c r="UZ339" s="33"/>
      <c r="VA339" s="33"/>
      <c r="VB339" s="34"/>
      <c r="VC339" s="33"/>
      <c r="VD339" s="33"/>
      <c r="VE339" s="33"/>
      <c r="VF339" s="34"/>
      <c r="VG339" s="33"/>
      <c r="VH339" s="33"/>
      <c r="VI339" s="33"/>
      <c r="VJ339" s="34"/>
      <c r="VK339" s="33"/>
      <c r="VL339" s="33"/>
      <c r="VM339" s="33"/>
      <c r="VN339" s="34"/>
      <c r="VO339" s="33"/>
      <c r="VP339" s="33"/>
      <c r="VQ339" s="33"/>
      <c r="VR339" s="34"/>
      <c r="VS339" s="33"/>
      <c r="VT339" s="33"/>
      <c r="VU339" s="33"/>
      <c r="VV339" s="34"/>
      <c r="VW339" s="33"/>
      <c r="VX339" s="33"/>
      <c r="VY339" s="33"/>
      <c r="VZ339" s="34"/>
      <c r="WA339" s="33"/>
      <c r="WB339" s="33"/>
      <c r="WC339" s="33"/>
      <c r="WD339" s="34"/>
      <c r="WE339" s="33"/>
      <c r="WF339" s="33"/>
      <c r="WG339" s="33"/>
      <c r="WH339" s="34"/>
      <c r="WI339" s="33"/>
      <c r="WJ339" s="33"/>
      <c r="WK339" s="33"/>
      <c r="WL339" s="34"/>
      <c r="WM339" s="33"/>
      <c r="WN339" s="33"/>
      <c r="WO339" s="33"/>
      <c r="WP339" s="34"/>
      <c r="WQ339" s="33"/>
      <c r="WR339" s="33"/>
      <c r="WS339" s="33"/>
      <c r="WT339" s="34"/>
      <c r="WU339" s="33"/>
      <c r="WV339" s="33"/>
      <c r="WW339" s="33"/>
      <c r="WX339" s="34"/>
      <c r="WY339" s="33"/>
      <c r="WZ339" s="33"/>
      <c r="XA339" s="33"/>
      <c r="XB339" s="34"/>
      <c r="XC339" s="33"/>
      <c r="XD339" s="33"/>
      <c r="XE339" s="33"/>
      <c r="XF339" s="34"/>
      <c r="XG339" s="33"/>
      <c r="XH339" s="33"/>
      <c r="XI339" s="33"/>
      <c r="XJ339" s="34"/>
      <c r="XK339" s="33"/>
      <c r="XL339" s="33"/>
      <c r="XM339" s="33"/>
      <c r="XN339" s="34"/>
      <c r="XO339" s="33"/>
      <c r="XP339" s="33"/>
      <c r="XQ339" s="33"/>
      <c r="XR339" s="34"/>
      <c r="XS339" s="33"/>
      <c r="XT339" s="33"/>
      <c r="XU339" s="33"/>
      <c r="XV339" s="34"/>
      <c r="XW339" s="33"/>
      <c r="XX339" s="33"/>
      <c r="XY339" s="33"/>
      <c r="XZ339" s="34"/>
      <c r="YA339" s="33"/>
      <c r="YB339" s="33"/>
      <c r="YC339" s="33"/>
      <c r="YD339" s="34"/>
      <c r="YE339" s="33"/>
      <c r="YF339" s="33"/>
      <c r="YG339" s="33"/>
      <c r="YH339" s="34"/>
      <c r="YI339" s="33"/>
      <c r="YJ339" s="33"/>
      <c r="YK339" s="33"/>
      <c r="YL339" s="34"/>
      <c r="YM339" s="33"/>
      <c r="YN339" s="33"/>
      <c r="YO339" s="33"/>
      <c r="YP339" s="34"/>
      <c r="YQ339" s="33"/>
      <c r="YR339" s="33"/>
      <c r="YS339" s="33"/>
      <c r="YT339" s="34"/>
      <c r="YU339" s="33"/>
      <c r="YV339" s="33"/>
      <c r="YW339" s="33"/>
      <c r="YX339" s="34"/>
      <c r="YY339" s="33"/>
      <c r="YZ339" s="33"/>
      <c r="ZA339" s="33"/>
      <c r="ZB339" s="34"/>
      <c r="ZC339" s="33"/>
      <c r="ZD339" s="33"/>
      <c r="ZE339" s="33"/>
      <c r="ZF339" s="34"/>
      <c r="ZG339" s="33"/>
      <c r="ZH339" s="33"/>
      <c r="ZI339" s="33"/>
      <c r="ZJ339" s="34"/>
      <c r="ZK339" s="33"/>
      <c r="ZL339" s="33"/>
      <c r="ZM339" s="33"/>
      <c r="ZN339" s="34"/>
      <c r="ZO339" s="33"/>
      <c r="ZP339" s="33"/>
      <c r="ZQ339" s="33"/>
      <c r="ZR339" s="34"/>
      <c r="ZS339" s="33"/>
      <c r="ZT339" s="33"/>
      <c r="ZU339" s="33"/>
      <c r="ZV339" s="34"/>
      <c r="ZW339" s="33"/>
      <c r="ZX339" s="33"/>
      <c r="ZY339" s="33"/>
      <c r="ZZ339" s="34"/>
      <c r="AAA339" s="33"/>
      <c r="AAB339" s="33"/>
      <c r="AAC339" s="33"/>
      <c r="AAD339" s="34"/>
      <c r="AAE339" s="33"/>
      <c r="AAF339" s="33"/>
      <c r="AAG339" s="33"/>
      <c r="AAH339" s="34"/>
      <c r="AAI339" s="33"/>
      <c r="AAJ339" s="33"/>
      <c r="AAK339" s="33"/>
      <c r="AAL339" s="34"/>
      <c r="AAM339" s="33"/>
      <c r="AAN339" s="33"/>
      <c r="AAO339" s="33"/>
      <c r="AAP339" s="34"/>
      <c r="AAQ339" s="33"/>
      <c r="AAR339" s="33"/>
      <c r="AAS339" s="33"/>
      <c r="AAT339" s="34"/>
      <c r="AAU339" s="33"/>
      <c r="AAV339" s="33"/>
      <c r="AAW339" s="33"/>
      <c r="AAX339" s="34"/>
      <c r="AAY339" s="33"/>
      <c r="AAZ339" s="33"/>
      <c r="ABA339" s="33"/>
      <c r="ABB339" s="34"/>
      <c r="ABC339" s="33"/>
      <c r="ABD339" s="33"/>
      <c r="ABE339" s="33"/>
      <c r="ABF339" s="34"/>
      <c r="ABG339" s="33"/>
      <c r="ABH339" s="33"/>
      <c r="ABI339" s="33"/>
      <c r="ABJ339" s="34"/>
      <c r="ABK339" s="33"/>
      <c r="ABL339" s="33"/>
      <c r="ABM339" s="33"/>
      <c r="ABN339" s="34"/>
      <c r="ABO339" s="33"/>
      <c r="ABP339" s="33"/>
      <c r="ABQ339" s="33"/>
      <c r="ABR339" s="34"/>
      <c r="ABS339" s="33"/>
      <c r="ABT339" s="33"/>
      <c r="ABU339" s="33"/>
      <c r="ABV339" s="34"/>
      <c r="ABW339" s="33"/>
      <c r="ABX339" s="33"/>
      <c r="ABY339" s="33"/>
      <c r="ABZ339" s="34"/>
      <c r="ACA339" s="33"/>
      <c r="ACB339" s="33"/>
      <c r="ACC339" s="33"/>
      <c r="ACD339" s="34"/>
      <c r="ACE339" s="33"/>
      <c r="ACF339" s="33"/>
      <c r="ACG339" s="33"/>
      <c r="ACH339" s="34"/>
      <c r="ACI339" s="33"/>
      <c r="ACJ339" s="33"/>
      <c r="ACK339" s="33"/>
      <c r="ACL339" s="34"/>
      <c r="ACM339" s="33"/>
      <c r="ACN339" s="33"/>
      <c r="ACO339" s="33"/>
      <c r="ACP339" s="34"/>
      <c r="ACQ339" s="33"/>
      <c r="ACR339" s="33"/>
      <c r="ACS339" s="33"/>
      <c r="ACT339" s="34"/>
      <c r="ACU339" s="33"/>
      <c r="ACV339" s="33"/>
      <c r="ACW339" s="33"/>
      <c r="ACX339" s="34"/>
      <c r="ACY339" s="33"/>
      <c r="ACZ339" s="33"/>
      <c r="ADA339" s="33"/>
      <c r="ADB339" s="34"/>
      <c r="ADC339" s="33"/>
      <c r="ADD339" s="33"/>
      <c r="ADE339" s="33"/>
      <c r="ADF339" s="34"/>
      <c r="ADG339" s="33"/>
      <c r="ADH339" s="33"/>
      <c r="ADI339" s="33"/>
      <c r="ADJ339" s="34"/>
      <c r="ADK339" s="33"/>
      <c r="ADL339" s="33"/>
      <c r="ADM339" s="33"/>
      <c r="ADN339" s="34"/>
      <c r="ADO339" s="33"/>
      <c r="ADP339" s="33"/>
      <c r="ADQ339" s="33"/>
      <c r="ADR339" s="34"/>
      <c r="ADS339" s="33"/>
      <c r="ADT339" s="33"/>
      <c r="ADU339" s="33"/>
      <c r="ADV339" s="34"/>
      <c r="ADW339" s="33"/>
      <c r="ADX339" s="33"/>
      <c r="ADY339" s="33"/>
      <c r="ADZ339" s="34"/>
      <c r="AEA339" s="33"/>
      <c r="AEB339" s="33"/>
      <c r="AEC339" s="33"/>
      <c r="AED339" s="34"/>
      <c r="AEE339" s="33"/>
      <c r="AEF339" s="33"/>
      <c r="AEG339" s="33"/>
      <c r="AEH339" s="34"/>
      <c r="AEI339" s="33"/>
      <c r="AEJ339" s="33"/>
      <c r="AEK339" s="33"/>
      <c r="AEL339" s="34"/>
      <c r="AEM339" s="33"/>
      <c r="AEN339" s="33"/>
      <c r="AEO339" s="33"/>
      <c r="AEP339" s="34"/>
      <c r="AEQ339" s="33"/>
      <c r="AER339" s="33"/>
      <c r="AES339" s="33"/>
      <c r="AET339" s="34"/>
      <c r="AEU339" s="33"/>
      <c r="AEV339" s="33"/>
      <c r="AEW339" s="33"/>
      <c r="AEX339" s="34"/>
      <c r="AEY339" s="33"/>
      <c r="AEZ339" s="33"/>
      <c r="AFA339" s="33"/>
      <c r="AFB339" s="34"/>
      <c r="AFC339" s="33"/>
      <c r="AFD339" s="33"/>
      <c r="AFE339" s="33"/>
      <c r="AFF339" s="34"/>
      <c r="AFG339" s="33"/>
      <c r="AFH339" s="33"/>
      <c r="AFI339" s="33"/>
      <c r="AFJ339" s="34"/>
      <c r="AFK339" s="33"/>
      <c r="AFL339" s="33"/>
      <c r="AFM339" s="33"/>
      <c r="AFN339" s="34"/>
      <c r="AFO339" s="33"/>
      <c r="AFP339" s="33"/>
      <c r="AFQ339" s="33"/>
      <c r="AFR339" s="34"/>
      <c r="AFS339" s="33"/>
      <c r="AFT339" s="33"/>
      <c r="AFU339" s="33"/>
      <c r="AFV339" s="34"/>
      <c r="AFW339" s="33"/>
      <c r="AFX339" s="33"/>
      <c r="AFY339" s="33"/>
      <c r="AFZ339" s="34"/>
      <c r="AGA339" s="33"/>
      <c r="AGB339" s="33"/>
      <c r="AGC339" s="33"/>
      <c r="AGD339" s="34"/>
      <c r="AGE339" s="33"/>
      <c r="AGF339" s="33"/>
      <c r="AGG339" s="33"/>
      <c r="AGH339" s="33"/>
      <c r="AGI339" s="33"/>
      <c r="AGJ339" s="34"/>
      <c r="AGK339" s="33"/>
      <c r="AGL339" s="33"/>
      <c r="AGM339" s="33"/>
      <c r="AGN339" s="33"/>
      <c r="AGO339" s="34"/>
      <c r="AGP339" s="34"/>
      <c r="AGQ339" s="33"/>
      <c r="AGR339" s="33"/>
      <c r="AGS339" s="33"/>
      <c r="AGT339" s="33"/>
      <c r="AGU339" s="34"/>
      <c r="AGV339" s="34"/>
      <c r="AGW339" s="33"/>
      <c r="AGX339" s="33"/>
      <c r="AGY339" s="33"/>
      <c r="AGZ339" s="33"/>
      <c r="AHA339" s="34"/>
      <c r="AHB339" s="34"/>
      <c r="AHC339" s="33"/>
      <c r="AHD339" s="33"/>
      <c r="AHE339" s="33"/>
      <c r="AHF339" s="33"/>
      <c r="AHG339" s="34"/>
      <c r="AHH339" s="34"/>
      <c r="AHI339" s="33"/>
      <c r="AHJ339" s="33"/>
      <c r="AHK339" s="33"/>
      <c r="AHL339" s="33"/>
      <c r="AHM339" s="34"/>
      <c r="AHN339" s="34"/>
      <c r="AHO339" s="33"/>
      <c r="AHP339" s="33"/>
      <c r="AHQ339" s="33"/>
      <c r="AHR339" s="34"/>
      <c r="AHS339" s="33"/>
      <c r="AHT339" s="33"/>
      <c r="AHU339" s="33"/>
      <c r="AHV339" s="34"/>
      <c r="AHW339" s="33"/>
      <c r="AHX339" s="33"/>
      <c r="AHY339" s="33"/>
      <c r="AHZ339" s="34"/>
      <c r="AIA339" s="33"/>
      <c r="AIB339" s="33"/>
      <c r="AIC339" s="33"/>
      <c r="AID339" s="34"/>
      <c r="AIE339" s="33"/>
      <c r="AIF339" s="33"/>
      <c r="AIG339" s="33"/>
      <c r="AIH339" s="34"/>
    </row>
    <row r="340" spans="1:918" s="5" customFormat="1" outlineLevel="1" x14ac:dyDescent="0.25">
      <c r="A340" s="35">
        <v>1</v>
      </c>
      <c r="B340" s="48" t="s">
        <v>205</v>
      </c>
      <c r="C340" s="37"/>
      <c r="D340" s="35"/>
      <c r="E340" s="35"/>
      <c r="F340" s="35"/>
      <c r="G340" s="57"/>
      <c r="H340" s="57"/>
      <c r="I340" s="57"/>
      <c r="J340" s="57"/>
      <c r="K340" s="57"/>
      <c r="L340" s="57"/>
      <c r="M340" s="57"/>
      <c r="N340" s="57"/>
      <c r="O340" s="57" t="s">
        <v>400</v>
      </c>
      <c r="P340" s="57"/>
      <c r="Q340" s="57"/>
      <c r="R340" s="57"/>
      <c r="S340" s="57" t="s">
        <v>400</v>
      </c>
      <c r="T340" s="38"/>
      <c r="U340" s="38"/>
      <c r="V340" s="38"/>
      <c r="W340" s="78"/>
      <c r="X340" s="78"/>
      <c r="Y340" s="78"/>
      <c r="Z340" s="78"/>
      <c r="AA340" s="79"/>
      <c r="AB340" s="78"/>
      <c r="AC340" s="78"/>
      <c r="AD340" s="80"/>
      <c r="AE340" s="78"/>
      <c r="AF340" s="78"/>
      <c r="AG340" s="78"/>
      <c r="AH340" s="78"/>
      <c r="AI340" s="78"/>
      <c r="AJ340" s="78"/>
      <c r="AK340" s="81"/>
      <c r="AL340" s="82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7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>IF(COUNTIFS($C$7:$AGE$7,"="&amp;$AGK$5,$C340:$AGE340,"б")=0,"",COUNTIFS($C$7:$AGE$7,"="&amp;$AGK$5,$C340:$AGE340,"б"))</f>
        <v/>
      </c>
      <c r="AGG340" s="43" t="str">
        <f>IF(COUNTIFS($C$7:$AGE$7,"="&amp;$AGK$5,$C340:$AGE340,"у")=0,"",COUNTIFS($C$7:$AGE$7,"="&amp;$AGK$5,$C340:$AGE340,"у"))</f>
        <v/>
      </c>
      <c r="AGH340" s="35" t="str">
        <f t="shared" ref="AGH340:AGH346" si="1037">IF(COUNTIFS($C$7:$AGE$7,"="&amp;$AGK$1,$C340:$AGE340,"н")=0,"",COUNTIFS($C$7:$AGE$7,"="&amp;$AGK$1,$C340:$AGE340,"н"))</f>
        <v/>
      </c>
      <c r="AGL340" s="36" t="str">
        <f>IF(COUNTIFS($C$6:$AGE$6,9,$C340:$AGE340,"б")=0,"",COUNTIFS($C$6:$AGE$6,9,$C340:$AGE340,"б"))</f>
        <v/>
      </c>
      <c r="AGM340" s="36">
        <f t="shared" ref="AGM340:AGM346" si="1038">IF(COUNTIFS($C$6:$AGE$6,9,$C340:$AGE340,"у")=0,"",COUNTIFS($C$6:$AGE$6,9,$C340:$AGE340,"у"))</f>
        <v>2</v>
      </c>
      <c r="AGN340" s="39" t="str">
        <f>IF(COUNTIFS($C$6:$AGE$6,9,$C340:$AGE340,"н")=0,"",COUNTIFS($C$6:$AGE$6,9,$C340:$AGE340,"н"))</f>
        <v/>
      </c>
      <c r="AGO340" s="36" t="str">
        <f>IF(COUNTIFS($C$6:$AGE$6,10,$C340:$AGE340,"б")=0,"",COUNTIFS($C$6:$AGE$6,10,$C340:$AGE340,"б"))</f>
        <v/>
      </c>
      <c r="AGP340" s="36" t="str">
        <f t="shared" ref="AGP340:AGP346" si="1039">IF(COUNTIFS($C$6:$AGE$6,10,$C340:$AGE340,"у")=0,"",COUNTIFS($C$6:$AGE$6,10,$C340:$AGE340,"у"))</f>
        <v/>
      </c>
      <c r="AGQ340" s="39" t="str">
        <f>IF(COUNTIFS($C$6:$AGE$6,10,$C340:$AGE340,"н")=0,"",COUNTIFS($C$6:$AGE$6,10,$C340:$AGE340,"н"))</f>
        <v/>
      </c>
      <c r="AGR340" s="36" t="str">
        <f>IF(COUNTIFS($C$6:$AGE$6,11,$C340:$AGE340,"б")=0,"",COUNTIFS($C$6:$AGE$6,11,$C340:$AGE340,"б"))</f>
        <v/>
      </c>
      <c r="AGS340" s="36" t="str">
        <f t="shared" ref="AGS340:AGS346" si="1040">IF(COUNTIFS($C$6:$AGE$6,11,$C340:$AGE340,"у")=0,"",COUNTIFS($C$6:$AGE$6,11,$C340:$AGE340,"у"))</f>
        <v/>
      </c>
      <c r="AGT340" s="39" t="str">
        <f>IF(COUNTIFS($C$6:$AGE$6,11,$C340:$AGE340,"н")=0,"",COUNTIFS($C$6:$AGE$6,11,$C340:$AGE340,"н"))</f>
        <v/>
      </c>
      <c r="AGU340" s="36" t="str">
        <f>IF(COUNTIFS($C$6:$AGE$6,12,$C340:$AGE340,"б")=0,"",COUNTIFS($C$6:$AGE$6,12,$C340:$AGE340,"б"))</f>
        <v/>
      </c>
      <c r="AGV340" s="36" t="str">
        <f t="shared" ref="AGV340:AGV346" si="1041">IF(COUNTIFS($C$6:$AGE$6,12,$C340:$AGE340,"у")=0,"",COUNTIFS($C$6:$AGE$6,12,$C340:$AGE340,"у"))</f>
        <v/>
      </c>
      <c r="AGW340" s="39" t="str">
        <f>IF(COUNTIFS($C$6:$AGE$6,12,$C340:$AGE340,"н")=0,"",COUNTIFS($C$6:$AGE$6,12,$C340:$AGE340,"н"))</f>
        <v/>
      </c>
      <c r="AGX340" s="36" t="str">
        <f>IF(COUNTIFS($C$6:$AGE$6,1,$C340:$AGE340,"б")=0,"",COUNTIFS($C$6:$AGE$6,1,$C340:$AGE340,"б"))</f>
        <v/>
      </c>
      <c r="AGY340" s="36" t="str">
        <f t="shared" ref="AGY340:AGY346" si="1042">IF(COUNTIFS($C$6:$AGE$6,1,$C340:$AGE340,"у")=0,"",COUNTIFS($C$6:$AGE$6,1,$C340:$AGE340,"у"))</f>
        <v/>
      </c>
      <c r="AGZ340" s="39" t="str">
        <f>IF(COUNTIFS($C$6:$AGE$6,1,$C340:$AGE340,"н")=0,"",COUNTIFS($C$6:$AGE$6,1,$C340:$AGE340,"н"))</f>
        <v/>
      </c>
      <c r="AHA340" s="36" t="str">
        <f>IF(COUNTIFS($C$6:$AGE$6,2,$C340:$AGE340,"б")=0,"",COUNTIFS($C$6:$AGE$6,2,$C340:$AGE340,"б"))</f>
        <v/>
      </c>
      <c r="AHB340" s="36" t="str">
        <f t="shared" ref="AHB340:AHB346" si="1043">IF(COUNTIFS($C$6:$AGE$6,2,$C340:$AGE340,"у")=0,"",COUNTIFS($C$6:$AGE$6,2,$C340:$AGE340,"у"))</f>
        <v/>
      </c>
      <c r="AHC340" s="39" t="str">
        <f>IF(COUNTIFS($C$6:$AGE$6,2,$C340:$AGE340,"н")=0,"",COUNTIFS($C$6:$AGE$6,2,$C340:$AGE340,"н"))</f>
        <v/>
      </c>
      <c r="AHD340" s="36" t="str">
        <f>IF(COUNTIFS($C$6:$AGE$6,3,$C340:$AGE340,"б")=0,"",COUNTIFS($C$6:$AGE$6,3,$C340:$AGE340,"б"))</f>
        <v/>
      </c>
      <c r="AHE340" s="36" t="str">
        <f t="shared" ref="AHE340:AHE346" si="1044">IF(COUNTIFS($C$6:$AGE$6,3,$C340:$AGE340,"у")=0,"",COUNTIFS($C$6:$AGE$6,3,$C340:$AGE340,"у"))</f>
        <v/>
      </c>
      <c r="AHF340" s="39" t="str">
        <f>IF(COUNTIFS($C$6:$AGE$6,3,$C340:$AGE340,"н")=0,"",COUNTIFS($C$6:$AGE$6,3,$C340:$AGE340,"н"))</f>
        <v/>
      </c>
      <c r="AHG340" s="36" t="str">
        <f>IF(COUNTIFS($C$6:$AGE$6,4,$C340:$AGE340,"б")=0,"",COUNTIFS($C$6:$AGE$6,4,$C340:$AGE340,"б"))</f>
        <v/>
      </c>
      <c r="AHH340" s="36" t="str">
        <f t="shared" ref="AHH340:AHH346" si="1045">IF(COUNTIFS($C$6:$AGE$6,4,$C340:$AGE340,"у")=0,"",COUNTIFS($C$6:$AGE$6,4,$C340:$AGE340,"у"))</f>
        <v/>
      </c>
      <c r="AHI340" s="39" t="str">
        <f>IF(COUNTIFS($C$6:$AGE$6,4,$C340:$AGE340,"н")=0,"",COUNTIFS($C$6:$AGE$6,4,$C340:$AGE340,"н"))</f>
        <v/>
      </c>
      <c r="AHJ340" s="36" t="str">
        <f>IF(COUNTIFS($C$6:$AGE$6,5,$C340:$AGE340,"б")=0,"",COUNTIFS($C$6:$AGE$6,5,$C340:$AGE340,"б"))</f>
        <v/>
      </c>
      <c r="AHK340" s="36" t="str">
        <f t="shared" ref="AHK340:AHK346" si="1046">IF(COUNTIFS($C$6:$AGE$6,5,$C340:$AGE340,"у")=0,"",COUNTIFS($C$6:$AGE$6,5,$C340:$AGE340,"у"))</f>
        <v/>
      </c>
      <c r="AHL340" s="39" t="str">
        <f>IF(COUNTIFS($C$6:$AGE$6,5,$C340:$AGE340,"н")=0,"",COUNTIFS($C$6:$AGE$6,5,$C340:$AGE340,"н"))</f>
        <v/>
      </c>
      <c r="AHM340" s="36" t="str">
        <f>IF(COUNTIFS($C$6:$AGE$6,6,$C340:$AGE340,"б")=0,"",COUNTIFS($C$6:$AGE$6,6,$C340:$AGE340,"б"))</f>
        <v/>
      </c>
      <c r="AHN340" s="36" t="str">
        <f t="shared" ref="AHN340:AHN346" si="1047">IF(COUNTIFS($C$6:$AGE$6,6,$C340:$AGE340,"у")=0,"",COUNTIFS($C$6:$AGE$6,6,$C340:$AGE340,"у"))</f>
        <v/>
      </c>
      <c r="AHO340" s="39" t="str">
        <f>IF(COUNTIFS($C$6:$AGE$6,6,$C340:$AGE340,"н")=0,"",COUNTIFS($C$6:$AGE$6,6,$C340:$AGE340,"н"))</f>
        <v/>
      </c>
    </row>
    <row r="341" spans="1:918" s="5" customFormat="1" outlineLevel="1" x14ac:dyDescent="0.25">
      <c r="A341" s="35">
        <f>A340+1</f>
        <v>2</v>
      </c>
      <c r="B341" s="48" t="s">
        <v>206</v>
      </c>
      <c r="C341" s="37"/>
      <c r="D341" s="35"/>
      <c r="E341" s="35"/>
      <c r="F341" s="35"/>
      <c r="G341" s="57"/>
      <c r="H341" s="57" t="s">
        <v>399</v>
      </c>
      <c r="I341" s="57" t="s">
        <v>399</v>
      </c>
      <c r="J341" s="57"/>
      <c r="K341" s="57" t="s">
        <v>399</v>
      </c>
      <c r="L341" s="57" t="s">
        <v>399</v>
      </c>
      <c r="M341" s="57"/>
      <c r="N341" s="57"/>
      <c r="O341" s="57" t="s">
        <v>399</v>
      </c>
      <c r="P341" s="57" t="s">
        <v>399</v>
      </c>
      <c r="Q341" s="57"/>
      <c r="R341" s="57"/>
      <c r="S341" s="57" t="s">
        <v>399</v>
      </c>
      <c r="T341" s="38"/>
      <c r="U341" s="38"/>
      <c r="V341" s="38"/>
      <c r="W341" s="78"/>
      <c r="X341" s="78"/>
      <c r="Y341" s="78"/>
      <c r="Z341" s="83"/>
      <c r="AA341" s="79"/>
      <c r="AB341" s="80"/>
      <c r="AC341" s="78"/>
      <c r="AD341" s="84" t="s">
        <v>399</v>
      </c>
      <c r="AE341" s="78"/>
      <c r="AF341" s="78"/>
      <c r="AG341" s="78"/>
      <c r="AH341" s="78" t="s">
        <v>399</v>
      </c>
      <c r="AI341" s="78"/>
      <c r="AJ341" s="78"/>
      <c r="AK341" s="81"/>
      <c r="AL341" s="82" t="s">
        <v>399</v>
      </c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7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7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7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 t="shared" ref="AGF341:AGF346" si="1048">IF(COUNTIFS($C$7:$AGE$7,"="&amp;$AGK$1,$C341:$AGE341,"б")=0,"",COUNTIFS($C$7:$AGE$7,"="&amp;$AGK$1,$C341:$AGE341,"б"))</f>
        <v/>
      </c>
      <c r="AGG341" s="43" t="str">
        <f t="shared" ref="AGG341:AGG346" si="1049">IF(COUNTIFS($C$7:$AGE$7,"="&amp;$AGK$1,$C341:$AGE341,"у")=0,"",COUNTIFS($C$7:$AGE$7,"="&amp;$AGK$1,$C341:$AGE341,"у"))</f>
        <v/>
      </c>
      <c r="AGH341" s="35">
        <f t="shared" si="1037"/>
        <v>3</v>
      </c>
      <c r="AGL341" s="36" t="str">
        <f t="shared" ref="AGL341:AGL346" si="1050">IF(COUNTIFS($C$6:$AGE$6,9,$C341:$AGE341,"б")=0,"",COUNTIFS($C$6:$AGE$6,9,$C341:$AGE341,"б"))</f>
        <v/>
      </c>
      <c r="AGM341" s="36" t="str">
        <f t="shared" si="1038"/>
        <v/>
      </c>
      <c r="AGN341" s="39">
        <f t="shared" ref="AGN341:AGN346" si="1051">IF(COUNTIFS($C$6:$AGE$6,9,$C341:$AGE341,"н")=0,"",COUNTIFS($C$6:$AGE$6,9,$C341:$AGE341,"н"))</f>
        <v>10</v>
      </c>
      <c r="AGO341" s="36" t="str">
        <f t="shared" ref="AGO341:AGO346" si="1052">IF(COUNTIFS($C$6:$AGE$6,10,$C341:$AGE341,"б")=0,"",COUNTIFS($C$6:$AGE$6,10,$C341:$AGE341,"б"))</f>
        <v/>
      </c>
      <c r="AGP341" s="36" t="str">
        <f t="shared" si="1039"/>
        <v/>
      </c>
      <c r="AGQ341" s="39" t="str">
        <f t="shared" ref="AGQ341:AGQ346" si="1053">IF(COUNTIFS($C$6:$AGE$6,10,$C341:$AGE341,"н")=0,"",COUNTIFS($C$6:$AGE$6,10,$C341:$AGE341,"н"))</f>
        <v/>
      </c>
      <c r="AGR341" s="36" t="str">
        <f t="shared" ref="AGR341:AGR346" si="1054">IF(COUNTIFS($C$6:$AGE$6,11,$C341:$AGE341,"б")=0,"",COUNTIFS($C$6:$AGE$6,11,$C341:$AGE341,"б"))</f>
        <v/>
      </c>
      <c r="AGS341" s="36" t="str">
        <f t="shared" si="1040"/>
        <v/>
      </c>
      <c r="AGT341" s="39" t="str">
        <f t="shared" ref="AGT341:AGT346" si="1055">IF(COUNTIFS($C$6:$AGE$6,11,$C341:$AGE341,"н")=0,"",COUNTIFS($C$6:$AGE$6,11,$C341:$AGE341,"н"))</f>
        <v/>
      </c>
      <c r="AGU341" s="36" t="str">
        <f t="shared" ref="AGU341:AGU346" si="1056">IF(COUNTIFS($C$6:$AGE$6,12,$C341:$AGE341,"б")=0,"",COUNTIFS($C$6:$AGE$6,12,$C341:$AGE341,"б"))</f>
        <v/>
      </c>
      <c r="AGV341" s="36" t="str">
        <f t="shared" si="1041"/>
        <v/>
      </c>
      <c r="AGW341" s="39" t="str">
        <f t="shared" ref="AGW341:AGW346" si="1057">IF(COUNTIFS($C$6:$AGE$6,12,$C341:$AGE341,"н")=0,"",COUNTIFS($C$6:$AGE$6,12,$C341:$AGE341,"н"))</f>
        <v/>
      </c>
      <c r="AGX341" s="36" t="str">
        <f t="shared" ref="AGX341:AGX346" si="1058">IF(COUNTIFS($C$6:$AGE$6,1,$C341:$AGE341,"б")=0,"",COUNTIFS($C$6:$AGE$6,1,$C341:$AGE341,"б"))</f>
        <v/>
      </c>
      <c r="AGY341" s="36" t="str">
        <f t="shared" si="1042"/>
        <v/>
      </c>
      <c r="AGZ341" s="39" t="str">
        <f t="shared" ref="AGZ341:AGZ346" si="1059">IF(COUNTIFS($C$6:$AGE$6,1,$C341:$AGE341,"н")=0,"",COUNTIFS($C$6:$AGE$6,1,$C341:$AGE341,"н"))</f>
        <v/>
      </c>
      <c r="AHA341" s="36" t="str">
        <f t="shared" ref="AHA341:AHA346" si="1060">IF(COUNTIFS($C$6:$AGE$6,2,$C341:$AGE341,"б")=0,"",COUNTIFS($C$6:$AGE$6,2,$C341:$AGE341,"б"))</f>
        <v/>
      </c>
      <c r="AHB341" s="36" t="str">
        <f t="shared" si="1043"/>
        <v/>
      </c>
      <c r="AHC341" s="39" t="str">
        <f t="shared" ref="AHC341:AHC346" si="1061">IF(COUNTIFS($C$6:$AGE$6,2,$C341:$AGE341,"н")=0,"",COUNTIFS($C$6:$AGE$6,2,$C341:$AGE341,"н"))</f>
        <v/>
      </c>
      <c r="AHD341" s="36" t="str">
        <f t="shared" ref="AHD341:AHD346" si="1062">IF(COUNTIFS($C$6:$AGE$6,3,$C341:$AGE341,"б")=0,"",COUNTIFS($C$6:$AGE$6,3,$C341:$AGE341,"б"))</f>
        <v/>
      </c>
      <c r="AHE341" s="36" t="str">
        <f t="shared" si="1044"/>
        <v/>
      </c>
      <c r="AHF341" s="39" t="str">
        <f t="shared" ref="AHF341:AHF346" si="1063">IF(COUNTIFS($C$6:$AGE$6,3,$C341:$AGE341,"н")=0,"",COUNTIFS($C$6:$AGE$6,3,$C341:$AGE341,"н"))</f>
        <v/>
      </c>
      <c r="AHG341" s="36" t="str">
        <f t="shared" ref="AHG341:AHG346" si="1064">IF(COUNTIFS($C$6:$AGE$6,4,$C341:$AGE341,"б")=0,"",COUNTIFS($C$6:$AGE$6,4,$C341:$AGE341,"б"))</f>
        <v/>
      </c>
      <c r="AHH341" s="36" t="str">
        <f t="shared" si="1045"/>
        <v/>
      </c>
      <c r="AHI341" s="39" t="str">
        <f t="shared" ref="AHI341:AHI346" si="1065">IF(COUNTIFS($C$6:$AGE$6,4,$C341:$AGE341,"н")=0,"",COUNTIFS($C$6:$AGE$6,4,$C341:$AGE341,"н"))</f>
        <v/>
      </c>
      <c r="AHJ341" s="36" t="str">
        <f t="shared" ref="AHJ341:AHJ346" si="1066">IF(COUNTIFS($C$6:$AGE$6,5,$C341:$AGE341,"б")=0,"",COUNTIFS($C$6:$AGE$6,5,$C341:$AGE341,"б"))</f>
        <v/>
      </c>
      <c r="AHK341" s="36" t="str">
        <f t="shared" si="1046"/>
        <v/>
      </c>
      <c r="AHL341" s="39" t="str">
        <f t="shared" ref="AHL341:AHL346" si="1067">IF(COUNTIFS($C$6:$AGE$6,5,$C341:$AGE341,"н")=0,"",COUNTIFS($C$6:$AGE$6,5,$C341:$AGE341,"н"))</f>
        <v/>
      </c>
      <c r="AHM341" s="36" t="str">
        <f t="shared" ref="AHM341:AHM346" si="1068">IF(COUNTIFS($C$6:$AGE$6,6,$C341:$AGE341,"б")=0,"",COUNTIFS($C$6:$AGE$6,6,$C341:$AGE341,"б"))</f>
        <v/>
      </c>
      <c r="AHN341" s="36" t="str">
        <f t="shared" si="1047"/>
        <v/>
      </c>
      <c r="AHO341" s="39" t="str">
        <f t="shared" ref="AHO341:AHO346" si="1069">IF(COUNTIFS($C$6:$AGE$6,6,$C341:$AGE341,"н")=0,"",COUNTIFS($C$6:$AGE$6,6,$C341:$AGE341,"н"))</f>
        <v/>
      </c>
    </row>
    <row r="342" spans="1:918" s="5" customFormat="1" outlineLevel="1" x14ac:dyDescent="0.25">
      <c r="A342" s="35">
        <f t="shared" ref="A342:A346" si="1070">A341+1</f>
        <v>3</v>
      </c>
      <c r="B342" s="48" t="s">
        <v>207</v>
      </c>
      <c r="C342" s="37"/>
      <c r="D342" s="35"/>
      <c r="E342" s="35"/>
      <c r="F342" s="35"/>
      <c r="G342" s="57"/>
      <c r="H342" s="57" t="s">
        <v>399</v>
      </c>
      <c r="I342" s="57" t="s">
        <v>399</v>
      </c>
      <c r="J342" s="57"/>
      <c r="K342" s="57" t="s">
        <v>399</v>
      </c>
      <c r="L342" s="57" t="s">
        <v>399</v>
      </c>
      <c r="M342" s="57" t="s">
        <v>399</v>
      </c>
      <c r="N342" s="57"/>
      <c r="O342" s="57" t="s">
        <v>399</v>
      </c>
      <c r="P342" s="57" t="s">
        <v>399</v>
      </c>
      <c r="Q342" s="57" t="s">
        <v>399</v>
      </c>
      <c r="R342" s="57"/>
      <c r="S342" s="57" t="s">
        <v>399</v>
      </c>
      <c r="T342" s="38"/>
      <c r="U342" s="38"/>
      <c r="V342" s="38"/>
      <c r="W342" s="78"/>
      <c r="X342" s="78"/>
      <c r="Y342" s="78"/>
      <c r="Z342" s="83"/>
      <c r="AA342" s="85"/>
      <c r="AB342" s="80"/>
      <c r="AC342" s="78"/>
      <c r="AD342" s="84" t="s">
        <v>399</v>
      </c>
      <c r="AE342" s="78"/>
      <c r="AF342" s="78"/>
      <c r="AG342" s="78"/>
      <c r="AH342" s="78" t="s">
        <v>399</v>
      </c>
      <c r="AI342" s="78"/>
      <c r="AJ342" s="78"/>
      <c r="AK342" s="81"/>
      <c r="AL342" s="82" t="s">
        <v>399</v>
      </c>
      <c r="AM342" s="38"/>
      <c r="AN342" s="38"/>
      <c r="AO342" s="38"/>
      <c r="AP342" s="38"/>
      <c r="AQ342" s="37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7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 t="shared" si="1048"/>
        <v/>
      </c>
      <c r="AGG342" s="43" t="str">
        <f t="shared" si="1049"/>
        <v/>
      </c>
      <c r="AGH342" s="35">
        <f t="shared" si="1037"/>
        <v>3</v>
      </c>
      <c r="AGL342" s="36" t="str">
        <f t="shared" si="1050"/>
        <v/>
      </c>
      <c r="AGM342" s="36" t="str">
        <f t="shared" si="1038"/>
        <v/>
      </c>
      <c r="AGN342" s="39">
        <f t="shared" si="1051"/>
        <v>12</v>
      </c>
      <c r="AGO342" s="36" t="str">
        <f t="shared" si="1052"/>
        <v/>
      </c>
      <c r="AGP342" s="36" t="str">
        <f t="shared" si="1039"/>
        <v/>
      </c>
      <c r="AGQ342" s="39" t="str">
        <f t="shared" si="1053"/>
        <v/>
      </c>
      <c r="AGR342" s="36" t="str">
        <f t="shared" si="1054"/>
        <v/>
      </c>
      <c r="AGS342" s="36" t="str">
        <f t="shared" si="1040"/>
        <v/>
      </c>
      <c r="AGT342" s="39" t="str">
        <f t="shared" si="1055"/>
        <v/>
      </c>
      <c r="AGU342" s="36" t="str">
        <f t="shared" si="1056"/>
        <v/>
      </c>
      <c r="AGV342" s="36" t="str">
        <f t="shared" si="1041"/>
        <v/>
      </c>
      <c r="AGW342" s="39" t="str">
        <f t="shared" si="1057"/>
        <v/>
      </c>
      <c r="AGX342" s="36" t="str">
        <f t="shared" si="1058"/>
        <v/>
      </c>
      <c r="AGY342" s="36" t="str">
        <f t="shared" si="1042"/>
        <v/>
      </c>
      <c r="AGZ342" s="39" t="str">
        <f t="shared" si="1059"/>
        <v/>
      </c>
      <c r="AHA342" s="36" t="str">
        <f t="shared" si="1060"/>
        <v/>
      </c>
      <c r="AHB342" s="36" t="str">
        <f t="shared" si="1043"/>
        <v/>
      </c>
      <c r="AHC342" s="39" t="str">
        <f t="shared" si="1061"/>
        <v/>
      </c>
      <c r="AHD342" s="36" t="str">
        <f t="shared" si="1062"/>
        <v/>
      </c>
      <c r="AHE342" s="36" t="str">
        <f t="shared" si="1044"/>
        <v/>
      </c>
      <c r="AHF342" s="39" t="str">
        <f t="shared" si="1063"/>
        <v/>
      </c>
      <c r="AHG342" s="36" t="str">
        <f t="shared" si="1064"/>
        <v/>
      </c>
      <c r="AHH342" s="36" t="str">
        <f t="shared" si="1045"/>
        <v/>
      </c>
      <c r="AHI342" s="39" t="str">
        <f t="shared" si="1065"/>
        <v/>
      </c>
      <c r="AHJ342" s="36" t="str">
        <f t="shared" si="1066"/>
        <v/>
      </c>
      <c r="AHK342" s="36" t="str">
        <f t="shared" si="1046"/>
        <v/>
      </c>
      <c r="AHL342" s="39" t="str">
        <f t="shared" si="1067"/>
        <v/>
      </c>
      <c r="AHM342" s="36" t="str">
        <f t="shared" si="1068"/>
        <v/>
      </c>
      <c r="AHN342" s="36" t="str">
        <f t="shared" si="1047"/>
        <v/>
      </c>
      <c r="AHO342" s="39" t="str">
        <f t="shared" si="1069"/>
        <v/>
      </c>
    </row>
    <row r="343" spans="1:918" s="5" customFormat="1" outlineLevel="1" x14ac:dyDescent="0.25">
      <c r="A343" s="35">
        <f t="shared" si="1070"/>
        <v>4</v>
      </c>
      <c r="B343" s="48" t="s">
        <v>208</v>
      </c>
      <c r="C343" s="37"/>
      <c r="D343" s="35"/>
      <c r="E343" s="35"/>
      <c r="F343" s="35"/>
      <c r="G343" s="57"/>
      <c r="H343" s="57" t="s">
        <v>410</v>
      </c>
      <c r="I343" s="57" t="s">
        <v>410</v>
      </c>
      <c r="J343" s="57"/>
      <c r="K343" s="57" t="s">
        <v>410</v>
      </c>
      <c r="L343" s="57" t="s">
        <v>410</v>
      </c>
      <c r="M343" s="57" t="s">
        <v>410</v>
      </c>
      <c r="N343" s="57"/>
      <c r="O343" s="57" t="s">
        <v>410</v>
      </c>
      <c r="P343" s="57" t="s">
        <v>410</v>
      </c>
      <c r="Q343" s="57" t="s">
        <v>410</v>
      </c>
      <c r="R343" s="57"/>
      <c r="S343" s="57" t="s">
        <v>410</v>
      </c>
      <c r="T343" s="38"/>
      <c r="U343" s="38"/>
      <c r="V343" s="38"/>
      <c r="W343" s="78" t="s">
        <v>400</v>
      </c>
      <c r="X343" s="78"/>
      <c r="Y343" s="78"/>
      <c r="Z343" s="83"/>
      <c r="AA343" s="79"/>
      <c r="AB343" s="78"/>
      <c r="AC343" s="78"/>
      <c r="AD343" s="78" t="s">
        <v>400</v>
      </c>
      <c r="AE343" s="78" t="s">
        <v>400</v>
      </c>
      <c r="AF343" s="80" t="s">
        <v>400</v>
      </c>
      <c r="AG343" s="78" t="s">
        <v>400</v>
      </c>
      <c r="AH343" s="78" t="s">
        <v>400</v>
      </c>
      <c r="AI343" s="78" t="s">
        <v>400</v>
      </c>
      <c r="AJ343" s="78" t="s">
        <v>400</v>
      </c>
      <c r="AK343" s="81"/>
      <c r="AL343" s="86" t="s">
        <v>400</v>
      </c>
      <c r="AM343" s="38"/>
      <c r="AN343" s="38"/>
      <c r="AO343" s="38"/>
      <c r="AP343" s="38"/>
      <c r="AQ343" s="37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7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7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7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7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7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7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7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si="1048"/>
        <v/>
      </c>
      <c r="AGG343" s="43">
        <f t="shared" si="1049"/>
        <v>9</v>
      </c>
      <c r="AGH343" s="35" t="str">
        <f t="shared" si="1037"/>
        <v/>
      </c>
      <c r="AGL343" s="36">
        <f t="shared" si="1050"/>
        <v>9</v>
      </c>
      <c r="AGM343" s="36">
        <f t="shared" si="1038"/>
        <v>9</v>
      </c>
      <c r="AGN343" s="39" t="str">
        <f t="shared" si="1051"/>
        <v/>
      </c>
      <c r="AGO343" s="36" t="str">
        <f t="shared" si="1052"/>
        <v/>
      </c>
      <c r="AGP343" s="36" t="str">
        <f t="shared" si="1039"/>
        <v/>
      </c>
      <c r="AGQ343" s="39" t="str">
        <f t="shared" si="1053"/>
        <v/>
      </c>
      <c r="AGR343" s="36" t="str">
        <f t="shared" si="1054"/>
        <v/>
      </c>
      <c r="AGS343" s="36" t="str">
        <f t="shared" si="1040"/>
        <v/>
      </c>
      <c r="AGT343" s="39" t="str">
        <f t="shared" si="1055"/>
        <v/>
      </c>
      <c r="AGU343" s="36" t="str">
        <f t="shared" si="1056"/>
        <v/>
      </c>
      <c r="AGV343" s="36" t="str">
        <f t="shared" si="1041"/>
        <v/>
      </c>
      <c r="AGW343" s="39" t="str">
        <f t="shared" si="1057"/>
        <v/>
      </c>
      <c r="AGX343" s="36" t="str">
        <f t="shared" si="1058"/>
        <v/>
      </c>
      <c r="AGY343" s="36" t="str">
        <f t="shared" si="1042"/>
        <v/>
      </c>
      <c r="AGZ343" s="39" t="str">
        <f t="shared" si="1059"/>
        <v/>
      </c>
      <c r="AHA343" s="36" t="str">
        <f t="shared" si="1060"/>
        <v/>
      </c>
      <c r="AHB343" s="36" t="str">
        <f t="shared" si="1043"/>
        <v/>
      </c>
      <c r="AHC343" s="39" t="str">
        <f t="shared" si="1061"/>
        <v/>
      </c>
      <c r="AHD343" s="36" t="str">
        <f t="shared" si="1062"/>
        <v/>
      </c>
      <c r="AHE343" s="36" t="str">
        <f t="shared" si="1044"/>
        <v/>
      </c>
      <c r="AHF343" s="39" t="str">
        <f t="shared" si="1063"/>
        <v/>
      </c>
      <c r="AHG343" s="36" t="str">
        <f t="shared" si="1064"/>
        <v/>
      </c>
      <c r="AHH343" s="36" t="str">
        <f t="shared" si="1045"/>
        <v/>
      </c>
      <c r="AHI343" s="39" t="str">
        <f t="shared" si="1065"/>
        <v/>
      </c>
      <c r="AHJ343" s="36" t="str">
        <f t="shared" si="1066"/>
        <v/>
      </c>
      <c r="AHK343" s="36" t="str">
        <f t="shared" si="1046"/>
        <v/>
      </c>
      <c r="AHL343" s="39" t="str">
        <f t="shared" si="1067"/>
        <v/>
      </c>
      <c r="AHM343" s="36" t="str">
        <f t="shared" si="1068"/>
        <v/>
      </c>
      <c r="AHN343" s="36" t="str">
        <f t="shared" si="1047"/>
        <v/>
      </c>
      <c r="AHO343" s="39" t="str">
        <f t="shared" si="1069"/>
        <v/>
      </c>
    </row>
    <row r="344" spans="1:918" s="5" customFormat="1" outlineLevel="1" x14ac:dyDescent="0.25">
      <c r="A344" s="35">
        <f t="shared" si="1070"/>
        <v>5</v>
      </c>
      <c r="B344" s="48" t="s">
        <v>209</v>
      </c>
      <c r="C344" s="37"/>
      <c r="D344" s="35"/>
      <c r="E344" s="35"/>
      <c r="F344" s="35"/>
      <c r="G344" s="57"/>
      <c r="H344" s="57"/>
      <c r="I344" s="57"/>
      <c r="J344" s="57"/>
      <c r="K344" s="57"/>
      <c r="L344" s="57"/>
      <c r="M344" s="57"/>
      <c r="N344" s="57"/>
      <c r="O344" s="57" t="s">
        <v>400</v>
      </c>
      <c r="P344" s="57" t="s">
        <v>400</v>
      </c>
      <c r="Q344" s="57"/>
      <c r="R344" s="57"/>
      <c r="S344" s="57"/>
      <c r="T344" s="38"/>
      <c r="U344" s="38"/>
      <c r="V344" s="38"/>
      <c r="W344" s="78" t="s">
        <v>400</v>
      </c>
      <c r="X344" s="78"/>
      <c r="Y344" s="78"/>
      <c r="Z344" s="83"/>
      <c r="AA344" s="85"/>
      <c r="AB344" s="78"/>
      <c r="AC344" s="78"/>
      <c r="AD344" s="78" t="s">
        <v>400</v>
      </c>
      <c r="AE344" s="78" t="s">
        <v>400</v>
      </c>
      <c r="AF344" s="78" t="s">
        <v>400</v>
      </c>
      <c r="AG344" s="78" t="s">
        <v>400</v>
      </c>
      <c r="AH344" s="78" t="s">
        <v>400</v>
      </c>
      <c r="AI344" s="78" t="s">
        <v>400</v>
      </c>
      <c r="AJ344" s="78" t="s">
        <v>400</v>
      </c>
      <c r="AK344" s="78"/>
      <c r="AL344" s="82" t="s">
        <v>400</v>
      </c>
      <c r="AM344" s="38"/>
      <c r="AN344" s="38"/>
      <c r="AO344" s="38"/>
      <c r="AP344" s="38"/>
      <c r="AQ344" s="37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7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7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7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7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7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7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7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7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48"/>
        <v/>
      </c>
      <c r="AGG344" s="43">
        <f t="shared" si="1049"/>
        <v>9</v>
      </c>
      <c r="AGH344" s="35" t="str">
        <f t="shared" si="1037"/>
        <v/>
      </c>
      <c r="AGL344" s="36" t="str">
        <f t="shared" si="1050"/>
        <v/>
      </c>
      <c r="AGM344" s="36">
        <f t="shared" si="1038"/>
        <v>11</v>
      </c>
      <c r="AGN344" s="39" t="str">
        <f t="shared" si="1051"/>
        <v/>
      </c>
      <c r="AGO344" s="36" t="str">
        <f t="shared" si="1052"/>
        <v/>
      </c>
      <c r="AGP344" s="36" t="str">
        <f t="shared" si="1039"/>
        <v/>
      </c>
      <c r="AGQ344" s="39" t="str">
        <f t="shared" si="1053"/>
        <v/>
      </c>
      <c r="AGR344" s="36" t="str">
        <f t="shared" si="1054"/>
        <v/>
      </c>
      <c r="AGS344" s="36" t="str">
        <f t="shared" si="1040"/>
        <v/>
      </c>
      <c r="AGT344" s="39" t="str">
        <f t="shared" si="1055"/>
        <v/>
      </c>
      <c r="AGU344" s="36" t="str">
        <f t="shared" si="1056"/>
        <v/>
      </c>
      <c r="AGV344" s="36" t="str">
        <f t="shared" si="1041"/>
        <v/>
      </c>
      <c r="AGW344" s="39" t="str">
        <f t="shared" si="1057"/>
        <v/>
      </c>
      <c r="AGX344" s="36" t="str">
        <f t="shared" si="1058"/>
        <v/>
      </c>
      <c r="AGY344" s="36" t="str">
        <f t="shared" si="1042"/>
        <v/>
      </c>
      <c r="AGZ344" s="39" t="str">
        <f t="shared" si="1059"/>
        <v/>
      </c>
      <c r="AHA344" s="36" t="str">
        <f t="shared" si="1060"/>
        <v/>
      </c>
      <c r="AHB344" s="36" t="str">
        <f t="shared" si="1043"/>
        <v/>
      </c>
      <c r="AHC344" s="39" t="str">
        <f t="shared" si="1061"/>
        <v/>
      </c>
      <c r="AHD344" s="36" t="str">
        <f t="shared" si="1062"/>
        <v/>
      </c>
      <c r="AHE344" s="36" t="str">
        <f t="shared" si="1044"/>
        <v/>
      </c>
      <c r="AHF344" s="39" t="str">
        <f t="shared" si="1063"/>
        <v/>
      </c>
      <c r="AHG344" s="36" t="str">
        <f t="shared" si="1064"/>
        <v/>
      </c>
      <c r="AHH344" s="36" t="str">
        <f t="shared" si="1045"/>
        <v/>
      </c>
      <c r="AHI344" s="39" t="str">
        <f t="shared" si="1065"/>
        <v/>
      </c>
      <c r="AHJ344" s="36" t="str">
        <f t="shared" si="1066"/>
        <v/>
      </c>
      <c r="AHK344" s="36" t="str">
        <f t="shared" si="1046"/>
        <v/>
      </c>
      <c r="AHL344" s="39" t="str">
        <f t="shared" si="1067"/>
        <v/>
      </c>
      <c r="AHM344" s="36" t="str">
        <f t="shared" si="1068"/>
        <v/>
      </c>
      <c r="AHN344" s="36" t="str">
        <f t="shared" si="1047"/>
        <v/>
      </c>
      <c r="AHO344" s="39" t="str">
        <f t="shared" si="1069"/>
        <v/>
      </c>
    </row>
    <row r="345" spans="1:918" s="5" customFormat="1" outlineLevel="1" x14ac:dyDescent="0.25">
      <c r="A345" s="35">
        <f t="shared" si="1070"/>
        <v>6</v>
      </c>
      <c r="B345" s="36"/>
      <c r="C345" s="37"/>
      <c r="D345" s="35"/>
      <c r="E345" s="35"/>
      <c r="F345" s="35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7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7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7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7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7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7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7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7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7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7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7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7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48"/>
        <v/>
      </c>
      <c r="AGG345" s="43" t="str">
        <f t="shared" si="1049"/>
        <v/>
      </c>
      <c r="AGH345" s="35" t="str">
        <f t="shared" si="1037"/>
        <v/>
      </c>
      <c r="AGL345" s="36" t="str">
        <f t="shared" si="1050"/>
        <v/>
      </c>
      <c r="AGM345" s="36" t="str">
        <f t="shared" si="1038"/>
        <v/>
      </c>
      <c r="AGN345" s="39" t="str">
        <f t="shared" si="1051"/>
        <v/>
      </c>
      <c r="AGO345" s="36" t="str">
        <f t="shared" si="1052"/>
        <v/>
      </c>
      <c r="AGP345" s="36" t="str">
        <f t="shared" si="1039"/>
        <v/>
      </c>
      <c r="AGQ345" s="39" t="str">
        <f t="shared" si="1053"/>
        <v/>
      </c>
      <c r="AGR345" s="36" t="str">
        <f t="shared" si="1054"/>
        <v/>
      </c>
      <c r="AGS345" s="36" t="str">
        <f t="shared" si="1040"/>
        <v/>
      </c>
      <c r="AGT345" s="39" t="str">
        <f t="shared" si="1055"/>
        <v/>
      </c>
      <c r="AGU345" s="36" t="str">
        <f t="shared" si="1056"/>
        <v/>
      </c>
      <c r="AGV345" s="36" t="str">
        <f t="shared" si="1041"/>
        <v/>
      </c>
      <c r="AGW345" s="39" t="str">
        <f t="shared" si="1057"/>
        <v/>
      </c>
      <c r="AGX345" s="36" t="str">
        <f t="shared" si="1058"/>
        <v/>
      </c>
      <c r="AGY345" s="36" t="str">
        <f t="shared" si="1042"/>
        <v/>
      </c>
      <c r="AGZ345" s="39" t="str">
        <f t="shared" si="1059"/>
        <v/>
      </c>
      <c r="AHA345" s="36" t="str">
        <f t="shared" si="1060"/>
        <v/>
      </c>
      <c r="AHB345" s="36" t="str">
        <f t="shared" si="1043"/>
        <v/>
      </c>
      <c r="AHC345" s="39" t="str">
        <f t="shared" si="1061"/>
        <v/>
      </c>
      <c r="AHD345" s="36" t="str">
        <f t="shared" si="1062"/>
        <v/>
      </c>
      <c r="AHE345" s="36" t="str">
        <f t="shared" si="1044"/>
        <v/>
      </c>
      <c r="AHF345" s="39" t="str">
        <f t="shared" si="1063"/>
        <v/>
      </c>
      <c r="AHG345" s="36" t="str">
        <f t="shared" si="1064"/>
        <v/>
      </c>
      <c r="AHH345" s="36" t="str">
        <f t="shared" si="1045"/>
        <v/>
      </c>
      <c r="AHI345" s="39" t="str">
        <f t="shared" si="1065"/>
        <v/>
      </c>
      <c r="AHJ345" s="36" t="str">
        <f t="shared" si="1066"/>
        <v/>
      </c>
      <c r="AHK345" s="36" t="str">
        <f t="shared" si="1046"/>
        <v/>
      </c>
      <c r="AHL345" s="39" t="str">
        <f t="shared" si="1067"/>
        <v/>
      </c>
      <c r="AHM345" s="36" t="str">
        <f t="shared" si="1068"/>
        <v/>
      </c>
      <c r="AHN345" s="36" t="str">
        <f t="shared" si="1047"/>
        <v/>
      </c>
      <c r="AHO345" s="39" t="str">
        <f t="shared" si="1069"/>
        <v/>
      </c>
    </row>
    <row r="346" spans="1:918" s="5" customFormat="1" outlineLevel="1" x14ac:dyDescent="0.25">
      <c r="A346" s="35">
        <f t="shared" si="1070"/>
        <v>7</v>
      </c>
      <c r="B346" s="36"/>
      <c r="C346" s="37"/>
      <c r="D346" s="35"/>
      <c r="E346" s="35"/>
      <c r="F346" s="35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7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7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7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7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7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7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7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7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7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7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7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048"/>
        <v/>
      </c>
      <c r="AGG346" s="43" t="str">
        <f t="shared" si="1049"/>
        <v/>
      </c>
      <c r="AGH346" s="35" t="str">
        <f t="shared" si="1037"/>
        <v/>
      </c>
      <c r="AGL346" s="36" t="str">
        <f t="shared" si="1050"/>
        <v/>
      </c>
      <c r="AGM346" s="36" t="str">
        <f t="shared" si="1038"/>
        <v/>
      </c>
      <c r="AGN346" s="39" t="str">
        <f t="shared" si="1051"/>
        <v/>
      </c>
      <c r="AGO346" s="36" t="str">
        <f t="shared" si="1052"/>
        <v/>
      </c>
      <c r="AGP346" s="36" t="str">
        <f t="shared" si="1039"/>
        <v/>
      </c>
      <c r="AGQ346" s="39" t="str">
        <f t="shared" si="1053"/>
        <v/>
      </c>
      <c r="AGR346" s="36" t="str">
        <f t="shared" si="1054"/>
        <v/>
      </c>
      <c r="AGS346" s="36" t="str">
        <f t="shared" si="1040"/>
        <v/>
      </c>
      <c r="AGT346" s="39" t="str">
        <f t="shared" si="1055"/>
        <v/>
      </c>
      <c r="AGU346" s="36" t="str">
        <f t="shared" si="1056"/>
        <v/>
      </c>
      <c r="AGV346" s="36" t="str">
        <f t="shared" si="1041"/>
        <v/>
      </c>
      <c r="AGW346" s="39" t="str">
        <f t="shared" si="1057"/>
        <v/>
      </c>
      <c r="AGX346" s="36" t="str">
        <f t="shared" si="1058"/>
        <v/>
      </c>
      <c r="AGY346" s="36" t="str">
        <f t="shared" si="1042"/>
        <v/>
      </c>
      <c r="AGZ346" s="39" t="str">
        <f t="shared" si="1059"/>
        <v/>
      </c>
      <c r="AHA346" s="36" t="str">
        <f t="shared" si="1060"/>
        <v/>
      </c>
      <c r="AHB346" s="36" t="str">
        <f t="shared" si="1043"/>
        <v/>
      </c>
      <c r="AHC346" s="39" t="str">
        <f t="shared" si="1061"/>
        <v/>
      </c>
      <c r="AHD346" s="36" t="str">
        <f t="shared" si="1062"/>
        <v/>
      </c>
      <c r="AHE346" s="36" t="str">
        <f t="shared" si="1044"/>
        <v/>
      </c>
      <c r="AHF346" s="39" t="str">
        <f t="shared" si="1063"/>
        <v/>
      </c>
      <c r="AHG346" s="36" t="str">
        <f t="shared" si="1064"/>
        <v/>
      </c>
      <c r="AHH346" s="36" t="str">
        <f t="shared" si="1045"/>
        <v/>
      </c>
      <c r="AHI346" s="39" t="str">
        <f t="shared" si="1065"/>
        <v/>
      </c>
      <c r="AHJ346" s="36" t="str">
        <f t="shared" si="1066"/>
        <v/>
      </c>
      <c r="AHK346" s="36" t="str">
        <f t="shared" si="1046"/>
        <v/>
      </c>
      <c r="AHL346" s="39" t="str">
        <f t="shared" si="1067"/>
        <v/>
      </c>
      <c r="AHM346" s="36" t="str">
        <f t="shared" si="1068"/>
        <v/>
      </c>
      <c r="AHN346" s="36" t="str">
        <f t="shared" si="1047"/>
        <v/>
      </c>
      <c r="AHO346" s="39" t="str">
        <f t="shared" si="1069"/>
        <v/>
      </c>
    </row>
    <row r="347" spans="1:918" s="32" customFormat="1" x14ac:dyDescent="0.25">
      <c r="A347" s="31" t="s">
        <v>50</v>
      </c>
      <c r="C347" s="33"/>
      <c r="D347" s="33"/>
      <c r="E347" s="33"/>
      <c r="F347" s="34"/>
      <c r="G347" s="33"/>
      <c r="H347" s="33"/>
      <c r="I347" s="33"/>
      <c r="J347" s="34"/>
      <c r="K347" s="33"/>
      <c r="L347" s="33"/>
      <c r="M347" s="33"/>
      <c r="N347" s="34"/>
      <c r="O347" s="33"/>
      <c r="P347" s="33"/>
      <c r="Q347" s="33"/>
      <c r="R347" s="34"/>
      <c r="S347" s="33"/>
      <c r="T347" s="33"/>
      <c r="U347" s="33"/>
      <c r="V347" s="34"/>
      <c r="W347" s="33"/>
      <c r="X347" s="33"/>
      <c r="Y347" s="33"/>
      <c r="Z347" s="34"/>
      <c r="AA347" s="33"/>
      <c r="AB347" s="33"/>
      <c r="AC347" s="33"/>
      <c r="AD347" s="34"/>
      <c r="AE347" s="33"/>
      <c r="AF347" s="33"/>
      <c r="AG347" s="33"/>
      <c r="AH347" s="34"/>
      <c r="AI347" s="33"/>
      <c r="AJ347" s="33"/>
      <c r="AK347" s="33"/>
      <c r="AL347" s="34"/>
      <c r="AM347" s="33"/>
      <c r="AN347" s="33"/>
      <c r="AO347" s="33"/>
      <c r="AP347" s="34"/>
      <c r="AQ347" s="33"/>
      <c r="AR347" s="33"/>
      <c r="AS347" s="33"/>
      <c r="AT347" s="34"/>
      <c r="AU347" s="33"/>
      <c r="AV347" s="33"/>
      <c r="AW347" s="33"/>
      <c r="AX347" s="34"/>
      <c r="AY347" s="33"/>
      <c r="AZ347" s="33"/>
      <c r="BA347" s="33"/>
      <c r="BB347" s="34"/>
      <c r="BC347" s="33"/>
      <c r="BD347" s="33"/>
      <c r="BE347" s="33"/>
      <c r="BF347" s="34"/>
      <c r="BG347" s="33"/>
      <c r="BH347" s="33"/>
      <c r="BI347" s="33"/>
      <c r="BJ347" s="34"/>
      <c r="BK347" s="33"/>
      <c r="BL347" s="33"/>
      <c r="BM347" s="33"/>
      <c r="BN347" s="34"/>
      <c r="BO347" s="33"/>
      <c r="BP347" s="33"/>
      <c r="BQ347" s="33"/>
      <c r="BR347" s="34"/>
      <c r="BS347" s="33"/>
      <c r="BT347" s="33"/>
      <c r="BU347" s="33"/>
      <c r="BV347" s="34"/>
      <c r="BW347" s="33"/>
      <c r="BX347" s="33"/>
      <c r="BY347" s="33"/>
      <c r="BZ347" s="34"/>
      <c r="CA347" s="33"/>
      <c r="CB347" s="33"/>
      <c r="CC347" s="33"/>
      <c r="CD347" s="34"/>
      <c r="CE347" s="33"/>
      <c r="CF347" s="33"/>
      <c r="CG347" s="33"/>
      <c r="CH347" s="34"/>
      <c r="CI347" s="33"/>
      <c r="CJ347" s="33"/>
      <c r="CK347" s="33"/>
      <c r="CL347" s="34"/>
      <c r="CM347" s="33"/>
      <c r="CN347" s="33"/>
      <c r="CO347" s="33"/>
      <c r="CP347" s="34"/>
      <c r="CQ347" s="33"/>
      <c r="CR347" s="33"/>
      <c r="CS347" s="33"/>
      <c r="CT347" s="34"/>
      <c r="CU347" s="33"/>
      <c r="CV347" s="33"/>
      <c r="CW347" s="33"/>
      <c r="CX347" s="34"/>
      <c r="CY347" s="33"/>
      <c r="CZ347" s="33"/>
      <c r="DA347" s="33"/>
      <c r="DB347" s="34"/>
      <c r="DC347" s="33"/>
      <c r="DD347" s="33"/>
      <c r="DE347" s="33"/>
      <c r="DF347" s="34"/>
      <c r="DG347" s="33"/>
      <c r="DH347" s="33"/>
      <c r="DI347" s="33"/>
      <c r="DJ347" s="34"/>
      <c r="DK347" s="33"/>
      <c r="DL347" s="33"/>
      <c r="DM347" s="33"/>
      <c r="DN347" s="34"/>
      <c r="DO347" s="33"/>
      <c r="DP347" s="33"/>
      <c r="DQ347" s="33"/>
      <c r="DR347" s="34"/>
      <c r="DS347" s="33"/>
      <c r="DT347" s="33"/>
      <c r="DU347" s="33"/>
      <c r="DV347" s="34"/>
      <c r="DW347" s="33"/>
      <c r="DX347" s="33"/>
      <c r="DY347" s="33"/>
      <c r="DZ347" s="34"/>
      <c r="EA347" s="33"/>
      <c r="EB347" s="33"/>
      <c r="EC347" s="33"/>
      <c r="ED347" s="34"/>
      <c r="EE347" s="33"/>
      <c r="EF347" s="33"/>
      <c r="EG347" s="33"/>
      <c r="EH347" s="34"/>
      <c r="EI347" s="33"/>
      <c r="EJ347" s="33"/>
      <c r="EK347" s="33"/>
      <c r="EL347" s="34"/>
      <c r="EM347" s="33"/>
      <c r="EN347" s="33"/>
      <c r="EO347" s="33"/>
      <c r="EP347" s="34"/>
      <c r="EQ347" s="33"/>
      <c r="ER347" s="33"/>
      <c r="ES347" s="33"/>
      <c r="ET347" s="34"/>
      <c r="EU347" s="33"/>
      <c r="EV347" s="33"/>
      <c r="EW347" s="33"/>
      <c r="EX347" s="34"/>
      <c r="EY347" s="33"/>
      <c r="EZ347" s="33"/>
      <c r="FA347" s="33"/>
      <c r="FB347" s="34"/>
      <c r="FC347" s="33"/>
      <c r="FD347" s="33"/>
      <c r="FE347" s="33"/>
      <c r="FF347" s="34"/>
      <c r="FG347" s="33"/>
      <c r="FH347" s="33"/>
      <c r="FI347" s="33"/>
      <c r="FJ347" s="34"/>
      <c r="FK347" s="33"/>
      <c r="FL347" s="33"/>
      <c r="FM347" s="33"/>
      <c r="FN347" s="34"/>
      <c r="FO347" s="33"/>
      <c r="FP347" s="33"/>
      <c r="FQ347" s="33"/>
      <c r="FR347" s="34"/>
      <c r="FS347" s="33"/>
      <c r="FT347" s="33"/>
      <c r="FU347" s="33"/>
      <c r="FV347" s="34"/>
      <c r="FW347" s="33"/>
      <c r="FX347" s="33"/>
      <c r="FY347" s="33"/>
      <c r="FZ347" s="34"/>
      <c r="GA347" s="33"/>
      <c r="GB347" s="33"/>
      <c r="GC347" s="33"/>
      <c r="GD347" s="34"/>
      <c r="GE347" s="33"/>
      <c r="GF347" s="33"/>
      <c r="GG347" s="33"/>
      <c r="GH347" s="34"/>
      <c r="GI347" s="33"/>
      <c r="GJ347" s="33"/>
      <c r="GK347" s="33"/>
      <c r="GL347" s="34"/>
      <c r="GM347" s="33"/>
      <c r="GN347" s="33"/>
      <c r="GO347" s="33"/>
      <c r="GP347" s="34"/>
      <c r="GQ347" s="33"/>
      <c r="GR347" s="33"/>
      <c r="GS347" s="33"/>
      <c r="GT347" s="34"/>
      <c r="GU347" s="33"/>
      <c r="GV347" s="33"/>
      <c r="GW347" s="33"/>
      <c r="GX347" s="34"/>
      <c r="GY347" s="33"/>
      <c r="GZ347" s="33"/>
      <c r="HA347" s="33"/>
      <c r="HB347" s="34"/>
      <c r="HC347" s="33"/>
      <c r="HD347" s="33"/>
      <c r="HE347" s="33"/>
      <c r="HF347" s="34"/>
      <c r="HG347" s="33"/>
      <c r="HH347" s="33"/>
      <c r="HI347" s="33"/>
      <c r="HJ347" s="34"/>
      <c r="HK347" s="33"/>
      <c r="HL347" s="33"/>
      <c r="HM347" s="33"/>
      <c r="HN347" s="34"/>
      <c r="HO347" s="33"/>
      <c r="HP347" s="33"/>
      <c r="HQ347" s="33"/>
      <c r="HR347" s="34"/>
      <c r="HS347" s="33"/>
      <c r="HT347" s="33"/>
      <c r="HU347" s="33"/>
      <c r="HV347" s="34"/>
      <c r="HW347" s="33"/>
      <c r="HX347" s="33"/>
      <c r="HY347" s="33"/>
      <c r="HZ347" s="34"/>
      <c r="IA347" s="33"/>
      <c r="IB347" s="33"/>
      <c r="IC347" s="33"/>
      <c r="ID347" s="34"/>
      <c r="IE347" s="33"/>
      <c r="IF347" s="33"/>
      <c r="IG347" s="33"/>
      <c r="IH347" s="34"/>
      <c r="II347" s="33"/>
      <c r="IJ347" s="33"/>
      <c r="IK347" s="33"/>
      <c r="IL347" s="34"/>
      <c r="IM347" s="33"/>
      <c r="IN347" s="33"/>
      <c r="IO347" s="33"/>
      <c r="IP347" s="34"/>
      <c r="IQ347" s="33"/>
      <c r="IR347" s="33"/>
      <c r="IS347" s="33"/>
      <c r="IT347" s="34"/>
      <c r="IU347" s="33"/>
      <c r="IV347" s="33"/>
      <c r="IW347" s="33"/>
      <c r="IX347" s="34"/>
      <c r="IY347" s="33"/>
      <c r="IZ347" s="33"/>
      <c r="JA347" s="33"/>
      <c r="JB347" s="34"/>
      <c r="JC347" s="33"/>
      <c r="JD347" s="33"/>
      <c r="JE347" s="33"/>
      <c r="JF347" s="34"/>
      <c r="JG347" s="33"/>
      <c r="JH347" s="33"/>
      <c r="JI347" s="33"/>
      <c r="JJ347" s="34"/>
      <c r="JK347" s="33"/>
      <c r="JL347" s="33"/>
      <c r="JM347" s="33"/>
      <c r="JN347" s="34"/>
      <c r="JO347" s="33"/>
      <c r="JP347" s="33"/>
      <c r="JQ347" s="33"/>
      <c r="JR347" s="34"/>
      <c r="JS347" s="33"/>
      <c r="JT347" s="33"/>
      <c r="JU347" s="33"/>
      <c r="JV347" s="34"/>
      <c r="JW347" s="33"/>
      <c r="JX347" s="33"/>
      <c r="JY347" s="33"/>
      <c r="JZ347" s="34"/>
      <c r="KA347" s="33"/>
      <c r="KB347" s="33"/>
      <c r="KC347" s="33"/>
      <c r="KD347" s="34"/>
      <c r="KE347" s="33"/>
      <c r="KF347" s="33"/>
      <c r="KG347" s="33"/>
      <c r="KH347" s="34"/>
      <c r="KI347" s="33"/>
      <c r="KJ347" s="33"/>
      <c r="KK347" s="33"/>
      <c r="KL347" s="34"/>
      <c r="KM347" s="33"/>
      <c r="KN347" s="33"/>
      <c r="KO347" s="33"/>
      <c r="KP347" s="34"/>
      <c r="KQ347" s="33"/>
      <c r="KR347" s="33"/>
      <c r="KS347" s="33"/>
      <c r="KT347" s="34"/>
      <c r="KU347" s="33"/>
      <c r="KV347" s="33"/>
      <c r="KW347" s="33"/>
      <c r="KX347" s="34"/>
      <c r="KY347" s="33"/>
      <c r="KZ347" s="33"/>
      <c r="LA347" s="33"/>
      <c r="LB347" s="34"/>
      <c r="LC347" s="33"/>
      <c r="LD347" s="33"/>
      <c r="LE347" s="33"/>
      <c r="LF347" s="34"/>
      <c r="LG347" s="33"/>
      <c r="LH347" s="33"/>
      <c r="LI347" s="33"/>
      <c r="LJ347" s="34"/>
      <c r="LK347" s="33"/>
      <c r="LL347" s="33"/>
      <c r="LM347" s="33"/>
      <c r="LN347" s="34"/>
      <c r="LO347" s="33"/>
      <c r="LP347" s="33"/>
      <c r="LQ347" s="33"/>
      <c r="LR347" s="34"/>
      <c r="LS347" s="33"/>
      <c r="LT347" s="33"/>
      <c r="LU347" s="33"/>
      <c r="LV347" s="34"/>
      <c r="LW347" s="33"/>
      <c r="LX347" s="33"/>
      <c r="LY347" s="33"/>
      <c r="LZ347" s="34"/>
      <c r="MA347" s="33"/>
      <c r="MB347" s="33"/>
      <c r="MC347" s="33"/>
      <c r="MD347" s="34"/>
      <c r="ME347" s="33"/>
      <c r="MF347" s="33"/>
      <c r="MG347" s="33"/>
      <c r="MH347" s="34"/>
      <c r="MI347" s="33"/>
      <c r="MJ347" s="33"/>
      <c r="MK347" s="33"/>
      <c r="ML347" s="34"/>
      <c r="MM347" s="33"/>
      <c r="MN347" s="33"/>
      <c r="MO347" s="33"/>
      <c r="MP347" s="34"/>
      <c r="MQ347" s="33"/>
      <c r="MR347" s="33"/>
      <c r="MS347" s="33"/>
      <c r="MT347" s="34"/>
      <c r="MU347" s="33"/>
      <c r="MV347" s="33"/>
      <c r="MW347" s="33"/>
      <c r="MX347" s="34"/>
      <c r="MY347" s="33"/>
      <c r="MZ347" s="33"/>
      <c r="NA347" s="33"/>
      <c r="NB347" s="34"/>
      <c r="NC347" s="33"/>
      <c r="ND347" s="33"/>
      <c r="NE347" s="33"/>
      <c r="NF347" s="34"/>
      <c r="NG347" s="33"/>
      <c r="NH347" s="33"/>
      <c r="NI347" s="33"/>
      <c r="NJ347" s="34"/>
      <c r="NK347" s="33"/>
      <c r="NL347" s="33"/>
      <c r="NM347" s="33"/>
      <c r="NN347" s="34"/>
      <c r="NO347" s="33"/>
      <c r="NP347" s="33"/>
      <c r="NQ347" s="33"/>
      <c r="NR347" s="34"/>
      <c r="NS347" s="33"/>
      <c r="NT347" s="33"/>
      <c r="NU347" s="33"/>
      <c r="NV347" s="34"/>
      <c r="NW347" s="33"/>
      <c r="NX347" s="33"/>
      <c r="NY347" s="33"/>
      <c r="NZ347" s="34"/>
      <c r="OA347" s="33"/>
      <c r="OB347" s="33"/>
      <c r="OC347" s="33"/>
      <c r="OD347" s="34"/>
      <c r="OE347" s="33"/>
      <c r="OF347" s="33"/>
      <c r="OG347" s="33"/>
      <c r="OH347" s="34"/>
      <c r="OI347" s="33"/>
      <c r="OJ347" s="33"/>
      <c r="OK347" s="33"/>
      <c r="OL347" s="34"/>
      <c r="OM347" s="33"/>
      <c r="ON347" s="33"/>
      <c r="OO347" s="33"/>
      <c r="OP347" s="34"/>
      <c r="OQ347" s="33"/>
      <c r="OR347" s="33"/>
      <c r="OS347" s="33"/>
      <c r="OT347" s="34"/>
      <c r="OU347" s="33"/>
      <c r="OV347" s="33"/>
      <c r="OW347" s="33"/>
      <c r="OX347" s="34"/>
      <c r="OY347" s="33"/>
      <c r="OZ347" s="33"/>
      <c r="PA347" s="33"/>
      <c r="PB347" s="34"/>
      <c r="PC347" s="33"/>
      <c r="PD347" s="33"/>
      <c r="PE347" s="33"/>
      <c r="PF347" s="34"/>
      <c r="PG347" s="33"/>
      <c r="PH347" s="33"/>
      <c r="PI347" s="33"/>
      <c r="PJ347" s="34"/>
      <c r="PK347" s="33"/>
      <c r="PL347" s="33"/>
      <c r="PM347" s="33"/>
      <c r="PN347" s="34"/>
      <c r="PO347" s="33"/>
      <c r="PP347" s="33"/>
      <c r="PQ347" s="33"/>
      <c r="PR347" s="34"/>
      <c r="PS347" s="33"/>
      <c r="PT347" s="33"/>
      <c r="PU347" s="33"/>
      <c r="PV347" s="34"/>
      <c r="PW347" s="33"/>
      <c r="PX347" s="33"/>
      <c r="PY347" s="33"/>
      <c r="PZ347" s="34"/>
      <c r="QA347" s="33"/>
      <c r="QB347" s="33"/>
      <c r="QC347" s="33"/>
      <c r="QD347" s="34"/>
      <c r="QE347" s="33"/>
      <c r="QF347" s="33"/>
      <c r="QG347" s="33"/>
      <c r="QH347" s="34"/>
      <c r="QI347" s="33"/>
      <c r="QJ347" s="33"/>
      <c r="QK347" s="33"/>
      <c r="QL347" s="34"/>
      <c r="QM347" s="33"/>
      <c r="QN347" s="33"/>
      <c r="QO347" s="33"/>
      <c r="QP347" s="34"/>
      <c r="QQ347" s="33"/>
      <c r="QR347" s="33"/>
      <c r="QS347" s="33"/>
      <c r="QT347" s="34"/>
      <c r="QU347" s="33"/>
      <c r="QV347" s="33"/>
      <c r="QW347" s="33"/>
      <c r="QX347" s="34"/>
      <c r="QY347" s="33"/>
      <c r="QZ347" s="33"/>
      <c r="RA347" s="33"/>
      <c r="RB347" s="34"/>
      <c r="RC347" s="33"/>
      <c r="RD347" s="33"/>
      <c r="RE347" s="33"/>
      <c r="RF347" s="34"/>
      <c r="RG347" s="33"/>
      <c r="RH347" s="33"/>
      <c r="RI347" s="33"/>
      <c r="RJ347" s="34"/>
      <c r="RK347" s="33"/>
      <c r="RL347" s="33"/>
      <c r="RM347" s="33"/>
      <c r="RN347" s="34"/>
      <c r="RO347" s="33"/>
      <c r="RP347" s="33"/>
      <c r="RQ347" s="33"/>
      <c r="RR347" s="34"/>
      <c r="RS347" s="33"/>
      <c r="RT347" s="33"/>
      <c r="RU347" s="33"/>
      <c r="RV347" s="34"/>
      <c r="RW347" s="33"/>
      <c r="RX347" s="33"/>
      <c r="RY347" s="33"/>
      <c r="RZ347" s="34"/>
      <c r="SA347" s="33"/>
      <c r="SB347" s="33"/>
      <c r="SC347" s="33"/>
      <c r="SD347" s="34"/>
      <c r="SE347" s="33"/>
      <c r="SF347" s="33"/>
      <c r="SG347" s="33"/>
      <c r="SH347" s="34"/>
      <c r="SI347" s="33"/>
      <c r="SJ347" s="33"/>
      <c r="SK347" s="33"/>
      <c r="SL347" s="34"/>
      <c r="SM347" s="33"/>
      <c r="SN347" s="33"/>
      <c r="SO347" s="33"/>
      <c r="SP347" s="34"/>
      <c r="SQ347" s="33"/>
      <c r="SR347" s="33"/>
      <c r="SS347" s="33"/>
      <c r="ST347" s="34"/>
      <c r="SU347" s="33"/>
      <c r="SV347" s="33"/>
      <c r="SW347" s="33"/>
      <c r="SX347" s="34"/>
      <c r="SY347" s="33"/>
      <c r="SZ347" s="33"/>
      <c r="TA347" s="33"/>
      <c r="TB347" s="34"/>
      <c r="TC347" s="33"/>
      <c r="TD347" s="33"/>
      <c r="TE347" s="33"/>
      <c r="TF347" s="34"/>
      <c r="TG347" s="33"/>
      <c r="TH347" s="33"/>
      <c r="TI347" s="33"/>
      <c r="TJ347" s="34"/>
      <c r="TK347" s="33"/>
      <c r="TL347" s="33"/>
      <c r="TM347" s="33"/>
      <c r="TN347" s="34"/>
      <c r="TO347" s="33"/>
      <c r="TP347" s="33"/>
      <c r="TQ347" s="33"/>
      <c r="TR347" s="34"/>
      <c r="TS347" s="33"/>
      <c r="TT347" s="33"/>
      <c r="TU347" s="33"/>
      <c r="TV347" s="34"/>
      <c r="TW347" s="33"/>
      <c r="TX347" s="33"/>
      <c r="TY347" s="33"/>
      <c r="TZ347" s="34"/>
      <c r="UA347" s="33"/>
      <c r="UB347" s="33"/>
      <c r="UC347" s="33"/>
      <c r="UD347" s="34"/>
      <c r="UE347" s="33"/>
      <c r="UF347" s="33"/>
      <c r="UG347" s="33"/>
      <c r="UH347" s="34"/>
      <c r="UI347" s="33"/>
      <c r="UJ347" s="33"/>
      <c r="UK347" s="33"/>
      <c r="UL347" s="34"/>
      <c r="UM347" s="33"/>
      <c r="UN347" s="33"/>
      <c r="UO347" s="33"/>
      <c r="UP347" s="34"/>
      <c r="UQ347" s="33"/>
      <c r="UR347" s="33"/>
      <c r="US347" s="33"/>
      <c r="UT347" s="34"/>
      <c r="UU347" s="33"/>
      <c r="UV347" s="33"/>
      <c r="UW347" s="33"/>
      <c r="UX347" s="34"/>
      <c r="UY347" s="33"/>
      <c r="UZ347" s="33"/>
      <c r="VA347" s="33"/>
      <c r="VB347" s="34"/>
      <c r="VC347" s="33"/>
      <c r="VD347" s="33"/>
      <c r="VE347" s="33"/>
      <c r="VF347" s="34"/>
      <c r="VG347" s="33"/>
      <c r="VH347" s="33"/>
      <c r="VI347" s="33"/>
      <c r="VJ347" s="34"/>
      <c r="VK347" s="33"/>
      <c r="VL347" s="33"/>
      <c r="VM347" s="33"/>
      <c r="VN347" s="34"/>
      <c r="VO347" s="33"/>
      <c r="VP347" s="33"/>
      <c r="VQ347" s="33"/>
      <c r="VR347" s="34"/>
      <c r="VS347" s="33"/>
      <c r="VT347" s="33"/>
      <c r="VU347" s="33"/>
      <c r="VV347" s="34"/>
      <c r="VW347" s="33"/>
      <c r="VX347" s="33"/>
      <c r="VY347" s="33"/>
      <c r="VZ347" s="34"/>
      <c r="WA347" s="33"/>
      <c r="WB347" s="33"/>
      <c r="WC347" s="33"/>
      <c r="WD347" s="34"/>
      <c r="WE347" s="33"/>
      <c r="WF347" s="33"/>
      <c r="WG347" s="33"/>
      <c r="WH347" s="34"/>
      <c r="WI347" s="33"/>
      <c r="WJ347" s="33"/>
      <c r="WK347" s="33"/>
      <c r="WL347" s="34"/>
      <c r="WM347" s="33"/>
      <c r="WN347" s="33"/>
      <c r="WO347" s="33"/>
      <c r="WP347" s="34"/>
      <c r="WQ347" s="33"/>
      <c r="WR347" s="33"/>
      <c r="WS347" s="33"/>
      <c r="WT347" s="34"/>
      <c r="WU347" s="33"/>
      <c r="WV347" s="33"/>
      <c r="WW347" s="33"/>
      <c r="WX347" s="34"/>
      <c r="WY347" s="33"/>
      <c r="WZ347" s="33"/>
      <c r="XA347" s="33"/>
      <c r="XB347" s="34"/>
      <c r="XC347" s="33"/>
      <c r="XD347" s="33"/>
      <c r="XE347" s="33"/>
      <c r="XF347" s="34"/>
      <c r="XG347" s="33"/>
      <c r="XH347" s="33"/>
      <c r="XI347" s="33"/>
      <c r="XJ347" s="34"/>
      <c r="XK347" s="33"/>
      <c r="XL347" s="33"/>
      <c r="XM347" s="33"/>
      <c r="XN347" s="34"/>
      <c r="XO347" s="33"/>
      <c r="XP347" s="33"/>
      <c r="XQ347" s="33"/>
      <c r="XR347" s="34"/>
      <c r="XS347" s="33"/>
      <c r="XT347" s="33"/>
      <c r="XU347" s="33"/>
      <c r="XV347" s="34"/>
      <c r="XW347" s="33"/>
      <c r="XX347" s="33"/>
      <c r="XY347" s="33"/>
      <c r="XZ347" s="34"/>
      <c r="YA347" s="33"/>
      <c r="YB347" s="33"/>
      <c r="YC347" s="33"/>
      <c r="YD347" s="34"/>
      <c r="YE347" s="33"/>
      <c r="YF347" s="33"/>
      <c r="YG347" s="33"/>
      <c r="YH347" s="34"/>
      <c r="YI347" s="33"/>
      <c r="YJ347" s="33"/>
      <c r="YK347" s="33"/>
      <c r="YL347" s="34"/>
      <c r="YM347" s="33"/>
      <c r="YN347" s="33"/>
      <c r="YO347" s="33"/>
      <c r="YP347" s="34"/>
      <c r="YQ347" s="33"/>
      <c r="YR347" s="33"/>
      <c r="YS347" s="33"/>
      <c r="YT347" s="34"/>
      <c r="YU347" s="33"/>
      <c r="YV347" s="33"/>
      <c r="YW347" s="33"/>
      <c r="YX347" s="34"/>
      <c r="YY347" s="33"/>
      <c r="YZ347" s="33"/>
      <c r="ZA347" s="33"/>
      <c r="ZB347" s="34"/>
      <c r="ZC347" s="33"/>
      <c r="ZD347" s="33"/>
      <c r="ZE347" s="33"/>
      <c r="ZF347" s="34"/>
      <c r="ZG347" s="33"/>
      <c r="ZH347" s="33"/>
      <c r="ZI347" s="33"/>
      <c r="ZJ347" s="34"/>
      <c r="ZK347" s="33"/>
      <c r="ZL347" s="33"/>
      <c r="ZM347" s="33"/>
      <c r="ZN347" s="34"/>
      <c r="ZO347" s="33"/>
      <c r="ZP347" s="33"/>
      <c r="ZQ347" s="33"/>
      <c r="ZR347" s="34"/>
      <c r="ZS347" s="33"/>
      <c r="ZT347" s="33"/>
      <c r="ZU347" s="33"/>
      <c r="ZV347" s="34"/>
      <c r="ZW347" s="33"/>
      <c r="ZX347" s="33"/>
      <c r="ZY347" s="33"/>
      <c r="ZZ347" s="34"/>
      <c r="AAA347" s="33"/>
      <c r="AAB347" s="33"/>
      <c r="AAC347" s="33"/>
      <c r="AAD347" s="34"/>
      <c r="AAE347" s="33"/>
      <c r="AAF347" s="33"/>
      <c r="AAG347" s="33"/>
      <c r="AAH347" s="34"/>
      <c r="AAI347" s="33"/>
      <c r="AAJ347" s="33"/>
      <c r="AAK347" s="33"/>
      <c r="AAL347" s="34"/>
      <c r="AAM347" s="33"/>
      <c r="AAN347" s="33"/>
      <c r="AAO347" s="33"/>
      <c r="AAP347" s="34"/>
      <c r="AAQ347" s="33"/>
      <c r="AAR347" s="33"/>
      <c r="AAS347" s="33"/>
      <c r="AAT347" s="34"/>
      <c r="AAU347" s="33"/>
      <c r="AAV347" s="33"/>
      <c r="AAW347" s="33"/>
      <c r="AAX347" s="34"/>
      <c r="AAY347" s="33"/>
      <c r="AAZ347" s="33"/>
      <c r="ABA347" s="33"/>
      <c r="ABB347" s="34"/>
      <c r="ABC347" s="33"/>
      <c r="ABD347" s="33"/>
      <c r="ABE347" s="33"/>
      <c r="ABF347" s="34"/>
      <c r="ABG347" s="33"/>
      <c r="ABH347" s="33"/>
      <c r="ABI347" s="33"/>
      <c r="ABJ347" s="34"/>
      <c r="ABK347" s="33"/>
      <c r="ABL347" s="33"/>
      <c r="ABM347" s="33"/>
      <c r="ABN347" s="34"/>
      <c r="ABO347" s="33"/>
      <c r="ABP347" s="33"/>
      <c r="ABQ347" s="33"/>
      <c r="ABR347" s="34"/>
      <c r="ABS347" s="33"/>
      <c r="ABT347" s="33"/>
      <c r="ABU347" s="33"/>
      <c r="ABV347" s="34"/>
      <c r="ABW347" s="33"/>
      <c r="ABX347" s="33"/>
      <c r="ABY347" s="33"/>
      <c r="ABZ347" s="34"/>
      <c r="ACA347" s="33"/>
      <c r="ACB347" s="33"/>
      <c r="ACC347" s="33"/>
      <c r="ACD347" s="34"/>
      <c r="ACE347" s="33"/>
      <c r="ACF347" s="33"/>
      <c r="ACG347" s="33"/>
      <c r="ACH347" s="34"/>
      <c r="ACI347" s="33"/>
      <c r="ACJ347" s="33"/>
      <c r="ACK347" s="33"/>
      <c r="ACL347" s="34"/>
      <c r="ACM347" s="33"/>
      <c r="ACN347" s="33"/>
      <c r="ACO347" s="33"/>
      <c r="ACP347" s="34"/>
      <c r="ACQ347" s="33"/>
      <c r="ACR347" s="33"/>
      <c r="ACS347" s="33"/>
      <c r="ACT347" s="34"/>
      <c r="ACU347" s="33"/>
      <c r="ACV347" s="33"/>
      <c r="ACW347" s="33"/>
      <c r="ACX347" s="34"/>
      <c r="ACY347" s="33"/>
      <c r="ACZ347" s="33"/>
      <c r="ADA347" s="33"/>
      <c r="ADB347" s="34"/>
      <c r="ADC347" s="33"/>
      <c r="ADD347" s="33"/>
      <c r="ADE347" s="33"/>
      <c r="ADF347" s="34"/>
      <c r="ADG347" s="33"/>
      <c r="ADH347" s="33"/>
      <c r="ADI347" s="33"/>
      <c r="ADJ347" s="34"/>
      <c r="ADK347" s="33"/>
      <c r="ADL347" s="33"/>
      <c r="ADM347" s="33"/>
      <c r="ADN347" s="34"/>
      <c r="ADO347" s="33"/>
      <c r="ADP347" s="33"/>
      <c r="ADQ347" s="33"/>
      <c r="ADR347" s="34"/>
      <c r="ADS347" s="33"/>
      <c r="ADT347" s="33"/>
      <c r="ADU347" s="33"/>
      <c r="ADV347" s="34"/>
      <c r="ADW347" s="33"/>
      <c r="ADX347" s="33"/>
      <c r="ADY347" s="33"/>
      <c r="ADZ347" s="34"/>
      <c r="AEA347" s="33"/>
      <c r="AEB347" s="33"/>
      <c r="AEC347" s="33"/>
      <c r="AED347" s="34"/>
      <c r="AEE347" s="33"/>
      <c r="AEF347" s="33"/>
      <c r="AEG347" s="33"/>
      <c r="AEH347" s="34"/>
      <c r="AEI347" s="33"/>
      <c r="AEJ347" s="33"/>
      <c r="AEK347" s="33"/>
      <c r="AEL347" s="34"/>
      <c r="AEM347" s="33"/>
      <c r="AEN347" s="33"/>
      <c r="AEO347" s="33"/>
      <c r="AEP347" s="34"/>
      <c r="AEQ347" s="33"/>
      <c r="AER347" s="33"/>
      <c r="AES347" s="33"/>
      <c r="AET347" s="34"/>
      <c r="AEU347" s="33"/>
      <c r="AEV347" s="33"/>
      <c r="AEW347" s="33"/>
      <c r="AEX347" s="34"/>
      <c r="AEY347" s="33"/>
      <c r="AEZ347" s="33"/>
      <c r="AFA347" s="33"/>
      <c r="AFB347" s="34"/>
      <c r="AFC347" s="33"/>
      <c r="AFD347" s="33"/>
      <c r="AFE347" s="33"/>
      <c r="AFF347" s="34"/>
      <c r="AFG347" s="33"/>
      <c r="AFH347" s="33"/>
      <c r="AFI347" s="33"/>
      <c r="AFJ347" s="34"/>
      <c r="AFK347" s="33"/>
      <c r="AFL347" s="33"/>
      <c r="AFM347" s="33"/>
      <c r="AFN347" s="34"/>
      <c r="AFO347" s="33"/>
      <c r="AFP347" s="33"/>
      <c r="AFQ347" s="33"/>
      <c r="AFR347" s="34"/>
      <c r="AFS347" s="33"/>
      <c r="AFT347" s="33"/>
      <c r="AFU347" s="33"/>
      <c r="AFV347" s="34"/>
      <c r="AFW347" s="33"/>
      <c r="AFX347" s="33"/>
      <c r="AFY347" s="33"/>
      <c r="AFZ347" s="34"/>
      <c r="AGA347" s="33"/>
      <c r="AGB347" s="33"/>
      <c r="AGC347" s="33"/>
      <c r="AGD347" s="34"/>
      <c r="AGE347" s="33"/>
      <c r="AGF347" s="33"/>
      <c r="AGG347" s="33"/>
      <c r="AGH347" s="33"/>
      <c r="AGI347" s="33"/>
      <c r="AGJ347" s="34"/>
      <c r="AGK347" s="33"/>
      <c r="AGL347" s="33"/>
      <c r="AGM347" s="33"/>
      <c r="AGN347" s="33"/>
      <c r="AGO347" s="34"/>
      <c r="AGP347" s="34"/>
      <c r="AGQ347" s="33"/>
      <c r="AGR347" s="33"/>
      <c r="AGS347" s="33"/>
      <c r="AGT347" s="33"/>
      <c r="AGU347" s="34"/>
      <c r="AGV347" s="34"/>
      <c r="AGW347" s="33"/>
      <c r="AGX347" s="33"/>
      <c r="AGY347" s="33"/>
      <c r="AGZ347" s="33"/>
      <c r="AHA347" s="34"/>
      <c r="AHB347" s="34"/>
      <c r="AHC347" s="33"/>
      <c r="AHD347" s="33"/>
      <c r="AHE347" s="33"/>
      <c r="AHF347" s="33"/>
      <c r="AHG347" s="34"/>
      <c r="AHH347" s="34"/>
      <c r="AHI347" s="33"/>
      <c r="AHJ347" s="33"/>
      <c r="AHK347" s="33"/>
      <c r="AHL347" s="33"/>
      <c r="AHM347" s="34"/>
      <c r="AHN347" s="34"/>
      <c r="AHO347" s="33"/>
      <c r="AHP347" s="33"/>
      <c r="AHQ347" s="33"/>
      <c r="AHR347" s="34"/>
      <c r="AHS347" s="33"/>
      <c r="AHT347" s="33"/>
      <c r="AHU347" s="33"/>
      <c r="AHV347" s="34"/>
      <c r="AHW347" s="33"/>
      <c r="AHX347" s="33"/>
      <c r="AHY347" s="33"/>
      <c r="AHZ347" s="34"/>
      <c r="AIA347" s="33"/>
      <c r="AIB347" s="33"/>
      <c r="AIC347" s="33"/>
      <c r="AID347" s="34"/>
      <c r="AIE347" s="33"/>
      <c r="AIF347" s="33"/>
      <c r="AIG347" s="33"/>
      <c r="AIH347" s="34"/>
    </row>
    <row r="348" spans="1:918" s="5" customFormat="1" outlineLevel="1" x14ac:dyDescent="0.25">
      <c r="A348" s="35">
        <v>1</v>
      </c>
      <c r="B348" s="46" t="s">
        <v>210</v>
      </c>
      <c r="C348" s="37"/>
      <c r="D348" s="64"/>
      <c r="E348" s="64"/>
      <c r="F348" s="64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 t="s">
        <v>399</v>
      </c>
      <c r="AN348" s="38"/>
      <c r="AO348" s="38"/>
      <c r="AP348" s="38"/>
      <c r="AQ348" s="37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7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7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7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7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7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7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7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7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>IF(COUNTIFS($C$7:$AGE$7,"="&amp;$AGK$5,$C348:$AGE348,"б")=0,"",COUNTIFS($C$7:$AGE$7,"="&amp;$AGK$5,$C348:$AGE348,"б"))</f>
        <v/>
      </c>
      <c r="AGG348" s="43" t="str">
        <f>IF(COUNTIFS($C$7:$AGE$7,"="&amp;$AGK$5,$C348:$AGE348,"у")=0,"",COUNTIFS($C$7:$AGE$7,"="&amp;$AGK$5,$C348:$AGE348,"у"))</f>
        <v/>
      </c>
      <c r="AGH348" s="35">
        <f t="shared" ref="AGH348:AGH360" si="1071">IF(COUNTIFS($C$7:$AGE$7,"="&amp;$AGK$1,$C348:$AGE348,"н")=0,"",COUNTIFS($C$7:$AGE$7,"="&amp;$AGK$1,$C348:$AGE348,"н"))</f>
        <v>1</v>
      </c>
      <c r="AGL348" s="36" t="str">
        <f>IF(COUNTIFS($C$6:$AGE$6,9,$C348:$AGE348,"б")=0,"",COUNTIFS($C$6:$AGE$6,9,$C348:$AGE348,"б"))</f>
        <v/>
      </c>
      <c r="AGM348" s="36" t="str">
        <f t="shared" ref="AGM348:AGM360" si="1072">IF(COUNTIFS($C$6:$AGE$6,9,$C348:$AGE348,"у")=0,"",COUNTIFS($C$6:$AGE$6,9,$C348:$AGE348,"у"))</f>
        <v/>
      </c>
      <c r="AGN348" s="39">
        <f>IF(COUNTIFS($C$6:$AGE$6,9,$C348:$AGE348,"н")=0,"",COUNTIFS($C$6:$AGE$6,9,$C348:$AGE348,"н"))</f>
        <v>1</v>
      </c>
      <c r="AGO348" s="36" t="str">
        <f>IF(COUNTIFS($C$6:$AGE$6,10,$C348:$AGE348,"б")=0,"",COUNTIFS($C$6:$AGE$6,10,$C348:$AGE348,"б"))</f>
        <v/>
      </c>
      <c r="AGP348" s="36" t="str">
        <f t="shared" ref="AGP348:AGP360" si="1073">IF(COUNTIFS($C$6:$AGE$6,10,$C348:$AGE348,"у")=0,"",COUNTIFS($C$6:$AGE$6,10,$C348:$AGE348,"у"))</f>
        <v/>
      </c>
      <c r="AGQ348" s="39" t="str">
        <f>IF(COUNTIFS($C$6:$AGE$6,10,$C348:$AGE348,"н")=0,"",COUNTIFS($C$6:$AGE$6,10,$C348:$AGE348,"н"))</f>
        <v/>
      </c>
      <c r="AGR348" s="36" t="str">
        <f>IF(COUNTIFS($C$6:$AGE$6,11,$C348:$AGE348,"б")=0,"",COUNTIFS($C$6:$AGE$6,11,$C348:$AGE348,"б"))</f>
        <v/>
      </c>
      <c r="AGS348" s="36" t="str">
        <f t="shared" ref="AGS348:AGS360" si="1074">IF(COUNTIFS($C$6:$AGE$6,11,$C348:$AGE348,"у")=0,"",COUNTIFS($C$6:$AGE$6,11,$C348:$AGE348,"у"))</f>
        <v/>
      </c>
      <c r="AGT348" s="39" t="str">
        <f>IF(COUNTIFS($C$6:$AGE$6,11,$C348:$AGE348,"н")=0,"",COUNTIFS($C$6:$AGE$6,11,$C348:$AGE348,"н"))</f>
        <v/>
      </c>
      <c r="AGU348" s="36" t="str">
        <f>IF(COUNTIFS($C$6:$AGE$6,12,$C348:$AGE348,"б")=0,"",COUNTIFS($C$6:$AGE$6,12,$C348:$AGE348,"б"))</f>
        <v/>
      </c>
      <c r="AGV348" s="36" t="str">
        <f t="shared" ref="AGV348:AGV360" si="1075">IF(COUNTIFS($C$6:$AGE$6,12,$C348:$AGE348,"у")=0,"",COUNTIFS($C$6:$AGE$6,12,$C348:$AGE348,"у"))</f>
        <v/>
      </c>
      <c r="AGW348" s="39" t="str">
        <f>IF(COUNTIFS($C$6:$AGE$6,12,$C348:$AGE348,"н")=0,"",COUNTIFS($C$6:$AGE$6,12,$C348:$AGE348,"н"))</f>
        <v/>
      </c>
      <c r="AGX348" s="36" t="str">
        <f>IF(COUNTIFS($C$6:$AGE$6,1,$C348:$AGE348,"б")=0,"",COUNTIFS($C$6:$AGE$6,1,$C348:$AGE348,"б"))</f>
        <v/>
      </c>
      <c r="AGY348" s="36" t="str">
        <f t="shared" ref="AGY348:AGY360" si="1076">IF(COUNTIFS($C$6:$AGE$6,1,$C348:$AGE348,"у")=0,"",COUNTIFS($C$6:$AGE$6,1,$C348:$AGE348,"у"))</f>
        <v/>
      </c>
      <c r="AGZ348" s="39" t="str">
        <f>IF(COUNTIFS($C$6:$AGE$6,1,$C348:$AGE348,"н")=0,"",COUNTIFS($C$6:$AGE$6,1,$C348:$AGE348,"н"))</f>
        <v/>
      </c>
      <c r="AHA348" s="36" t="str">
        <f>IF(COUNTIFS($C$6:$AGE$6,2,$C348:$AGE348,"б")=0,"",COUNTIFS($C$6:$AGE$6,2,$C348:$AGE348,"б"))</f>
        <v/>
      </c>
      <c r="AHB348" s="36" t="str">
        <f t="shared" ref="AHB348:AHB360" si="1077">IF(COUNTIFS($C$6:$AGE$6,2,$C348:$AGE348,"у")=0,"",COUNTIFS($C$6:$AGE$6,2,$C348:$AGE348,"у"))</f>
        <v/>
      </c>
      <c r="AHC348" s="39" t="str">
        <f>IF(COUNTIFS($C$6:$AGE$6,2,$C348:$AGE348,"н")=0,"",COUNTIFS($C$6:$AGE$6,2,$C348:$AGE348,"н"))</f>
        <v/>
      </c>
      <c r="AHD348" s="36" t="str">
        <f>IF(COUNTIFS($C$6:$AGE$6,3,$C348:$AGE348,"б")=0,"",COUNTIFS($C$6:$AGE$6,3,$C348:$AGE348,"б"))</f>
        <v/>
      </c>
      <c r="AHE348" s="36" t="str">
        <f t="shared" ref="AHE348:AHE360" si="1078">IF(COUNTIFS($C$6:$AGE$6,3,$C348:$AGE348,"у")=0,"",COUNTIFS($C$6:$AGE$6,3,$C348:$AGE348,"у"))</f>
        <v/>
      </c>
      <c r="AHF348" s="39" t="str">
        <f>IF(COUNTIFS($C$6:$AGE$6,3,$C348:$AGE348,"н")=0,"",COUNTIFS($C$6:$AGE$6,3,$C348:$AGE348,"н"))</f>
        <v/>
      </c>
      <c r="AHG348" s="36" t="str">
        <f>IF(COUNTIFS($C$6:$AGE$6,4,$C348:$AGE348,"б")=0,"",COUNTIFS($C$6:$AGE$6,4,$C348:$AGE348,"б"))</f>
        <v/>
      </c>
      <c r="AHH348" s="36" t="str">
        <f t="shared" ref="AHH348:AHH360" si="1079">IF(COUNTIFS($C$6:$AGE$6,4,$C348:$AGE348,"у")=0,"",COUNTIFS($C$6:$AGE$6,4,$C348:$AGE348,"у"))</f>
        <v/>
      </c>
      <c r="AHI348" s="39" t="str">
        <f>IF(COUNTIFS($C$6:$AGE$6,4,$C348:$AGE348,"н")=0,"",COUNTIFS($C$6:$AGE$6,4,$C348:$AGE348,"н"))</f>
        <v/>
      </c>
      <c r="AHJ348" s="36" t="str">
        <f>IF(COUNTIFS($C$6:$AGE$6,5,$C348:$AGE348,"б")=0,"",COUNTIFS($C$6:$AGE$6,5,$C348:$AGE348,"б"))</f>
        <v/>
      </c>
      <c r="AHK348" s="36" t="str">
        <f t="shared" ref="AHK348:AHK360" si="1080">IF(COUNTIFS($C$6:$AGE$6,5,$C348:$AGE348,"у")=0,"",COUNTIFS($C$6:$AGE$6,5,$C348:$AGE348,"у"))</f>
        <v/>
      </c>
      <c r="AHL348" s="39" t="str">
        <f>IF(COUNTIFS($C$6:$AGE$6,5,$C348:$AGE348,"н")=0,"",COUNTIFS($C$6:$AGE$6,5,$C348:$AGE348,"н"))</f>
        <v/>
      </c>
      <c r="AHM348" s="36" t="str">
        <f>IF(COUNTIFS($C$6:$AGE$6,6,$C348:$AGE348,"б")=0,"",COUNTIFS($C$6:$AGE$6,6,$C348:$AGE348,"б"))</f>
        <v/>
      </c>
      <c r="AHN348" s="36" t="str">
        <f t="shared" ref="AHN348:AHN360" si="1081">IF(COUNTIFS($C$6:$AGE$6,6,$C348:$AGE348,"у")=0,"",COUNTIFS($C$6:$AGE$6,6,$C348:$AGE348,"у"))</f>
        <v/>
      </c>
      <c r="AHO348" s="39" t="str">
        <f>IF(COUNTIFS($C$6:$AGE$6,6,$C348:$AGE348,"н")=0,"",COUNTIFS($C$6:$AGE$6,6,$C348:$AGE348,"н"))</f>
        <v/>
      </c>
    </row>
    <row r="349" spans="1:918" s="5" customFormat="1" outlineLevel="1" x14ac:dyDescent="0.25">
      <c r="A349" s="35">
        <f>A348+1</f>
        <v>2</v>
      </c>
      <c r="B349" s="46" t="s">
        <v>211</v>
      </c>
      <c r="C349" s="37"/>
      <c r="D349" s="64"/>
      <c r="E349" s="64"/>
      <c r="F349" s="64"/>
      <c r="G349" s="57" t="s">
        <v>399</v>
      </c>
      <c r="H349" s="57" t="s">
        <v>399</v>
      </c>
      <c r="I349" s="57" t="s">
        <v>399</v>
      </c>
      <c r="J349" s="57" t="s">
        <v>399</v>
      </c>
      <c r="K349" s="57"/>
      <c r="L349" s="57" t="s">
        <v>399</v>
      </c>
      <c r="M349" s="57"/>
      <c r="N349" s="57"/>
      <c r="O349" s="57" t="s">
        <v>399</v>
      </c>
      <c r="P349" s="57" t="s">
        <v>399</v>
      </c>
      <c r="Q349" s="57" t="s">
        <v>399</v>
      </c>
      <c r="R349" s="57" t="s">
        <v>399</v>
      </c>
      <c r="S349" s="57"/>
      <c r="T349" s="38"/>
      <c r="U349" s="38"/>
      <c r="V349" s="38"/>
      <c r="W349" s="61"/>
      <c r="X349" s="57"/>
      <c r="Y349" s="57"/>
      <c r="Z349" s="57"/>
      <c r="AA349" s="57" t="s">
        <v>399</v>
      </c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37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7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7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7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7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7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7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ref="AGF349:AGF360" si="1082">IF(COUNTIFS($C$7:$AGE$7,"="&amp;$AGK$1,$C349:$AGE349,"б")=0,"",COUNTIFS($C$7:$AGE$7,"="&amp;$AGK$1,$C349:$AGE349,"б"))</f>
        <v/>
      </c>
      <c r="AGG349" s="43" t="str">
        <f t="shared" ref="AGG349:AGG360" si="1083">IF(COUNTIFS($C$7:$AGE$7,"="&amp;$AGK$1,$C349:$AGE349,"у")=0,"",COUNTIFS($C$7:$AGE$7,"="&amp;$AGK$1,$C349:$AGE349,"у"))</f>
        <v/>
      </c>
      <c r="AGH349" s="35">
        <f t="shared" si="1071"/>
        <v>1</v>
      </c>
      <c r="AGL349" s="36" t="str">
        <f t="shared" ref="AGL349:AGL360" si="1084">IF(COUNTIFS($C$6:$AGE$6,9,$C349:$AGE349,"б")=0,"",COUNTIFS($C$6:$AGE$6,9,$C349:$AGE349,"б"))</f>
        <v/>
      </c>
      <c r="AGM349" s="36" t="str">
        <f t="shared" si="1072"/>
        <v/>
      </c>
      <c r="AGN349" s="39">
        <f t="shared" ref="AGN349:AGN360" si="1085">IF(COUNTIFS($C$6:$AGE$6,9,$C349:$AGE349,"н")=0,"",COUNTIFS($C$6:$AGE$6,9,$C349:$AGE349,"н"))</f>
        <v>10</v>
      </c>
      <c r="AGO349" s="36" t="str">
        <f t="shared" ref="AGO349:AGO360" si="1086">IF(COUNTIFS($C$6:$AGE$6,10,$C349:$AGE349,"б")=0,"",COUNTIFS($C$6:$AGE$6,10,$C349:$AGE349,"б"))</f>
        <v/>
      </c>
      <c r="AGP349" s="36" t="str">
        <f t="shared" si="1073"/>
        <v/>
      </c>
      <c r="AGQ349" s="39" t="str">
        <f t="shared" ref="AGQ349:AGQ360" si="1087">IF(COUNTIFS($C$6:$AGE$6,10,$C349:$AGE349,"н")=0,"",COUNTIFS($C$6:$AGE$6,10,$C349:$AGE349,"н"))</f>
        <v/>
      </c>
      <c r="AGR349" s="36" t="str">
        <f t="shared" ref="AGR349:AGR360" si="1088">IF(COUNTIFS($C$6:$AGE$6,11,$C349:$AGE349,"б")=0,"",COUNTIFS($C$6:$AGE$6,11,$C349:$AGE349,"б"))</f>
        <v/>
      </c>
      <c r="AGS349" s="36" t="str">
        <f t="shared" si="1074"/>
        <v/>
      </c>
      <c r="AGT349" s="39" t="str">
        <f t="shared" ref="AGT349:AGT360" si="1089">IF(COUNTIFS($C$6:$AGE$6,11,$C349:$AGE349,"н")=0,"",COUNTIFS($C$6:$AGE$6,11,$C349:$AGE349,"н"))</f>
        <v/>
      </c>
      <c r="AGU349" s="36" t="str">
        <f t="shared" ref="AGU349:AGU360" si="1090">IF(COUNTIFS($C$6:$AGE$6,12,$C349:$AGE349,"б")=0,"",COUNTIFS($C$6:$AGE$6,12,$C349:$AGE349,"б"))</f>
        <v/>
      </c>
      <c r="AGV349" s="36" t="str">
        <f t="shared" si="1075"/>
        <v/>
      </c>
      <c r="AGW349" s="39" t="str">
        <f t="shared" ref="AGW349:AGW360" si="1091">IF(COUNTIFS($C$6:$AGE$6,12,$C349:$AGE349,"н")=0,"",COUNTIFS($C$6:$AGE$6,12,$C349:$AGE349,"н"))</f>
        <v/>
      </c>
      <c r="AGX349" s="36" t="str">
        <f t="shared" ref="AGX349:AGX360" si="1092">IF(COUNTIFS($C$6:$AGE$6,1,$C349:$AGE349,"б")=0,"",COUNTIFS($C$6:$AGE$6,1,$C349:$AGE349,"б"))</f>
        <v/>
      </c>
      <c r="AGY349" s="36" t="str">
        <f t="shared" si="1076"/>
        <v/>
      </c>
      <c r="AGZ349" s="39" t="str">
        <f t="shared" ref="AGZ349:AGZ360" si="1093">IF(COUNTIFS($C$6:$AGE$6,1,$C349:$AGE349,"н")=0,"",COUNTIFS($C$6:$AGE$6,1,$C349:$AGE349,"н"))</f>
        <v/>
      </c>
      <c r="AHA349" s="36" t="str">
        <f t="shared" ref="AHA349:AHA360" si="1094">IF(COUNTIFS($C$6:$AGE$6,2,$C349:$AGE349,"б")=0,"",COUNTIFS($C$6:$AGE$6,2,$C349:$AGE349,"б"))</f>
        <v/>
      </c>
      <c r="AHB349" s="36" t="str">
        <f t="shared" si="1077"/>
        <v/>
      </c>
      <c r="AHC349" s="39" t="str">
        <f t="shared" ref="AHC349:AHC360" si="1095">IF(COUNTIFS($C$6:$AGE$6,2,$C349:$AGE349,"н")=0,"",COUNTIFS($C$6:$AGE$6,2,$C349:$AGE349,"н"))</f>
        <v/>
      </c>
      <c r="AHD349" s="36" t="str">
        <f t="shared" ref="AHD349:AHD360" si="1096">IF(COUNTIFS($C$6:$AGE$6,3,$C349:$AGE349,"б")=0,"",COUNTIFS($C$6:$AGE$6,3,$C349:$AGE349,"б"))</f>
        <v/>
      </c>
      <c r="AHE349" s="36" t="str">
        <f t="shared" si="1078"/>
        <v/>
      </c>
      <c r="AHF349" s="39" t="str">
        <f t="shared" ref="AHF349:AHF360" si="1097">IF(COUNTIFS($C$6:$AGE$6,3,$C349:$AGE349,"н")=0,"",COUNTIFS($C$6:$AGE$6,3,$C349:$AGE349,"н"))</f>
        <v/>
      </c>
      <c r="AHG349" s="36" t="str">
        <f t="shared" ref="AHG349:AHG360" si="1098">IF(COUNTIFS($C$6:$AGE$6,4,$C349:$AGE349,"б")=0,"",COUNTIFS($C$6:$AGE$6,4,$C349:$AGE349,"б"))</f>
        <v/>
      </c>
      <c r="AHH349" s="36" t="str">
        <f t="shared" si="1079"/>
        <v/>
      </c>
      <c r="AHI349" s="39" t="str">
        <f t="shared" ref="AHI349:AHI360" si="1099">IF(COUNTIFS($C$6:$AGE$6,4,$C349:$AGE349,"н")=0,"",COUNTIFS($C$6:$AGE$6,4,$C349:$AGE349,"н"))</f>
        <v/>
      </c>
      <c r="AHJ349" s="36" t="str">
        <f t="shared" ref="AHJ349:AHJ360" si="1100">IF(COUNTIFS($C$6:$AGE$6,5,$C349:$AGE349,"б")=0,"",COUNTIFS($C$6:$AGE$6,5,$C349:$AGE349,"б"))</f>
        <v/>
      </c>
      <c r="AHK349" s="36" t="str">
        <f t="shared" si="1080"/>
        <v/>
      </c>
      <c r="AHL349" s="39" t="str">
        <f t="shared" ref="AHL349:AHL360" si="1101">IF(COUNTIFS($C$6:$AGE$6,5,$C349:$AGE349,"н")=0,"",COUNTIFS($C$6:$AGE$6,5,$C349:$AGE349,"н"))</f>
        <v/>
      </c>
      <c r="AHM349" s="36" t="str">
        <f t="shared" ref="AHM349:AHM360" si="1102">IF(COUNTIFS($C$6:$AGE$6,6,$C349:$AGE349,"б")=0,"",COUNTIFS($C$6:$AGE$6,6,$C349:$AGE349,"б"))</f>
        <v/>
      </c>
      <c r="AHN349" s="36" t="str">
        <f t="shared" si="1081"/>
        <v/>
      </c>
      <c r="AHO349" s="39" t="str">
        <f t="shared" ref="AHO349:AHO360" si="1103">IF(COUNTIFS($C$6:$AGE$6,6,$C349:$AGE349,"н")=0,"",COUNTIFS($C$6:$AGE$6,6,$C349:$AGE349,"н"))</f>
        <v/>
      </c>
    </row>
    <row r="350" spans="1:918" s="5" customFormat="1" outlineLevel="1" x14ac:dyDescent="0.25">
      <c r="A350" s="35">
        <f t="shared" ref="A350:A360" si="1104">A349+1</f>
        <v>3</v>
      </c>
      <c r="B350" s="46" t="s">
        <v>212</v>
      </c>
      <c r="C350" s="37"/>
      <c r="D350" s="64"/>
      <c r="E350" s="64"/>
      <c r="F350" s="64"/>
      <c r="G350" s="57" t="s">
        <v>399</v>
      </c>
      <c r="H350" s="57" t="s">
        <v>399</v>
      </c>
      <c r="I350" s="57" t="s">
        <v>399</v>
      </c>
      <c r="J350" s="57" t="s">
        <v>399</v>
      </c>
      <c r="K350" s="57"/>
      <c r="L350" s="57" t="s">
        <v>399</v>
      </c>
      <c r="M350" s="57" t="s">
        <v>399</v>
      </c>
      <c r="N350" s="57"/>
      <c r="O350" s="57" t="s">
        <v>399</v>
      </c>
      <c r="P350" s="57" t="s">
        <v>399</v>
      </c>
      <c r="Q350" s="57"/>
      <c r="R350" s="57" t="s">
        <v>399</v>
      </c>
      <c r="S350" s="57" t="s">
        <v>399</v>
      </c>
      <c r="T350" s="38"/>
      <c r="U350" s="38"/>
      <c r="V350" s="38"/>
      <c r="W350" s="61"/>
      <c r="X350" s="57"/>
      <c r="Y350" s="57"/>
      <c r="Z350" s="57"/>
      <c r="AA350" s="57" t="s">
        <v>399</v>
      </c>
      <c r="AB350" s="57"/>
      <c r="AC350" s="57"/>
      <c r="AD350" s="57"/>
      <c r="AE350" s="57" t="s">
        <v>399</v>
      </c>
      <c r="AF350" s="57" t="s">
        <v>399</v>
      </c>
      <c r="AG350" s="57" t="s">
        <v>399</v>
      </c>
      <c r="AH350" s="57"/>
      <c r="AI350" s="57" t="s">
        <v>399</v>
      </c>
      <c r="AJ350" s="57" t="s">
        <v>399</v>
      </c>
      <c r="AK350" s="57" t="s">
        <v>399</v>
      </c>
      <c r="AL350" s="57"/>
      <c r="AM350" s="57" t="s">
        <v>399</v>
      </c>
      <c r="AN350" s="38"/>
      <c r="AO350" s="38"/>
      <c r="AP350" s="38"/>
      <c r="AQ350" s="37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7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7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7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7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7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7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8</v>
      </c>
      <c r="AGL350" s="36" t="str">
        <f t="shared" si="1084"/>
        <v/>
      </c>
      <c r="AGM350" s="36" t="str">
        <f t="shared" si="1072"/>
        <v/>
      </c>
      <c r="AGN350" s="39">
        <f t="shared" si="1085"/>
        <v>18</v>
      </c>
      <c r="AGO350" s="36" t="str">
        <f t="shared" si="1086"/>
        <v/>
      </c>
      <c r="AGP350" s="36" t="str">
        <f t="shared" si="1073"/>
        <v/>
      </c>
      <c r="AGQ350" s="39" t="str">
        <f t="shared" si="1087"/>
        <v/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4</v>
      </c>
      <c r="B351" s="46" t="s">
        <v>213</v>
      </c>
      <c r="C351" s="37"/>
      <c r="D351" s="64"/>
      <c r="E351" s="64"/>
      <c r="F351" s="64"/>
      <c r="G351" s="57" t="s">
        <v>399</v>
      </c>
      <c r="H351" s="57" t="s">
        <v>399</v>
      </c>
      <c r="I351" s="57" t="s">
        <v>399</v>
      </c>
      <c r="J351" s="57" t="s">
        <v>399</v>
      </c>
      <c r="K351" s="57"/>
      <c r="L351" s="57" t="s">
        <v>399</v>
      </c>
      <c r="M351" s="57"/>
      <c r="N351" s="57"/>
      <c r="O351" s="57" t="s">
        <v>399</v>
      </c>
      <c r="P351" s="57" t="s">
        <v>399</v>
      </c>
      <c r="Q351" s="57" t="s">
        <v>399</v>
      </c>
      <c r="R351" s="57" t="s">
        <v>399</v>
      </c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 t="s">
        <v>399</v>
      </c>
      <c r="AF351" s="57" t="s">
        <v>399</v>
      </c>
      <c r="AG351" s="57" t="s">
        <v>399</v>
      </c>
      <c r="AH351" s="57"/>
      <c r="AI351" s="57"/>
      <c r="AJ351" s="57"/>
      <c r="AK351" s="57" t="s">
        <v>399</v>
      </c>
      <c r="AL351" s="57"/>
      <c r="AM351" s="57" t="s">
        <v>399</v>
      </c>
      <c r="AN351" s="38"/>
      <c r="AO351" s="38"/>
      <c r="AP351" s="38"/>
      <c r="AQ351" s="37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7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7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7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7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7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7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>
        <f t="shared" si="1071"/>
        <v>5</v>
      </c>
      <c r="AGL351" s="36" t="str">
        <f t="shared" si="1084"/>
        <v/>
      </c>
      <c r="AGM351" s="36" t="str">
        <f t="shared" si="1072"/>
        <v/>
      </c>
      <c r="AGN351" s="39">
        <f t="shared" si="1085"/>
        <v>14</v>
      </c>
      <c r="AGO351" s="36" t="str">
        <f t="shared" si="1086"/>
        <v/>
      </c>
      <c r="AGP351" s="36" t="str">
        <f t="shared" si="1073"/>
        <v/>
      </c>
      <c r="AGQ351" s="39" t="str">
        <f t="shared" si="1087"/>
        <v/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5</v>
      </c>
      <c r="B352" s="46" t="s">
        <v>214</v>
      </c>
      <c r="C352" s="37"/>
      <c r="D352" s="64"/>
      <c r="E352" s="64"/>
      <c r="F352" s="64"/>
      <c r="G352" s="57" t="s">
        <v>399</v>
      </c>
      <c r="H352" s="57" t="s">
        <v>399</v>
      </c>
      <c r="I352" s="57" t="s">
        <v>399</v>
      </c>
      <c r="J352" s="57" t="s">
        <v>399</v>
      </c>
      <c r="K352" s="57"/>
      <c r="L352" s="57"/>
      <c r="M352" s="57"/>
      <c r="N352" s="57"/>
      <c r="O352" s="57"/>
      <c r="P352" s="57"/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 t="s">
        <v>399</v>
      </c>
      <c r="AF352" s="57" t="s">
        <v>399</v>
      </c>
      <c r="AG352" s="57" t="s">
        <v>399</v>
      </c>
      <c r="AH352" s="57"/>
      <c r="AI352" s="57"/>
      <c r="AJ352" s="57"/>
      <c r="AK352" s="57" t="s">
        <v>399</v>
      </c>
      <c r="AL352" s="57"/>
      <c r="AM352" s="57" t="s">
        <v>399</v>
      </c>
      <c r="AN352" s="38"/>
      <c r="AO352" s="38"/>
      <c r="AP352" s="38"/>
      <c r="AQ352" s="37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7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7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7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7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>
        <f t="shared" si="1071"/>
        <v>5</v>
      </c>
      <c r="AGL352" s="36" t="str">
        <f t="shared" si="1084"/>
        <v/>
      </c>
      <c r="AGM352" s="36" t="str">
        <f t="shared" si="1072"/>
        <v/>
      </c>
      <c r="AGN352" s="39">
        <f t="shared" si="1085"/>
        <v>9</v>
      </c>
      <c r="AGO352" s="36" t="str">
        <f t="shared" si="1086"/>
        <v/>
      </c>
      <c r="AGP352" s="36" t="str">
        <f t="shared" si="1073"/>
        <v/>
      </c>
      <c r="AGQ352" s="39" t="str">
        <f t="shared" si="1087"/>
        <v/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5" customFormat="1" outlineLevel="1" x14ac:dyDescent="0.25">
      <c r="A353" s="35">
        <f t="shared" si="1104"/>
        <v>6</v>
      </c>
      <c r="B353" s="46" t="s">
        <v>215</v>
      </c>
      <c r="C353" s="37"/>
      <c r="D353" s="64"/>
      <c r="E353" s="64"/>
      <c r="F353" s="64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38"/>
      <c r="AO353" s="38"/>
      <c r="AP353" s="38"/>
      <c r="AQ353" s="37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7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7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7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si="1082"/>
        <v/>
      </c>
      <c r="AGG353" s="43" t="str">
        <f t="shared" si="1083"/>
        <v/>
      </c>
      <c r="AGH353" s="35" t="str">
        <f t="shared" si="1071"/>
        <v/>
      </c>
      <c r="AGL353" s="36" t="str">
        <f t="shared" si="1084"/>
        <v/>
      </c>
      <c r="AGM353" s="36" t="str">
        <f t="shared" si="1072"/>
        <v/>
      </c>
      <c r="AGN353" s="39" t="str">
        <f t="shared" si="1085"/>
        <v/>
      </c>
      <c r="AGO353" s="36" t="str">
        <f t="shared" si="1086"/>
        <v/>
      </c>
      <c r="AGP353" s="36" t="str">
        <f t="shared" si="1073"/>
        <v/>
      </c>
      <c r="AGQ353" s="39" t="str">
        <f t="shared" si="1087"/>
        <v/>
      </c>
      <c r="AGR353" s="36" t="str">
        <f t="shared" si="1088"/>
        <v/>
      </c>
      <c r="AGS353" s="36" t="str">
        <f t="shared" si="1074"/>
        <v/>
      </c>
      <c r="AGT353" s="39" t="str">
        <f t="shared" si="1089"/>
        <v/>
      </c>
      <c r="AGU353" s="36" t="str">
        <f t="shared" si="1090"/>
        <v/>
      </c>
      <c r="AGV353" s="36" t="str">
        <f t="shared" si="1075"/>
        <v/>
      </c>
      <c r="AGW353" s="39" t="str">
        <f t="shared" si="1091"/>
        <v/>
      </c>
      <c r="AGX353" s="36" t="str">
        <f t="shared" si="1092"/>
        <v/>
      </c>
      <c r="AGY353" s="36" t="str">
        <f t="shared" si="1076"/>
        <v/>
      </c>
      <c r="AGZ353" s="39" t="str">
        <f t="shared" si="1093"/>
        <v/>
      </c>
      <c r="AHA353" s="36" t="str">
        <f t="shared" si="1094"/>
        <v/>
      </c>
      <c r="AHB353" s="36" t="str">
        <f t="shared" si="1077"/>
        <v/>
      </c>
      <c r="AHC353" s="39" t="str">
        <f t="shared" si="1095"/>
        <v/>
      </c>
      <c r="AHD353" s="36" t="str">
        <f t="shared" si="1096"/>
        <v/>
      </c>
      <c r="AHE353" s="36" t="str">
        <f t="shared" si="1078"/>
        <v/>
      </c>
      <c r="AHF353" s="39" t="str">
        <f t="shared" si="1097"/>
        <v/>
      </c>
      <c r="AHG353" s="36" t="str">
        <f t="shared" si="1098"/>
        <v/>
      </c>
      <c r="AHH353" s="36" t="str">
        <f t="shared" si="1079"/>
        <v/>
      </c>
      <c r="AHI353" s="39" t="str">
        <f t="shared" si="1099"/>
        <v/>
      </c>
      <c r="AHJ353" s="36" t="str">
        <f t="shared" si="1100"/>
        <v/>
      </c>
      <c r="AHK353" s="36" t="str">
        <f t="shared" si="1080"/>
        <v/>
      </c>
      <c r="AHL353" s="39" t="str">
        <f t="shared" si="1101"/>
        <v/>
      </c>
      <c r="AHM353" s="36" t="str">
        <f t="shared" si="1102"/>
        <v/>
      </c>
      <c r="AHN353" s="36" t="str">
        <f t="shared" si="1081"/>
        <v/>
      </c>
      <c r="AHO353" s="39" t="str">
        <f t="shared" si="1103"/>
        <v/>
      </c>
    </row>
    <row r="354" spans="1:918" s="5" customFormat="1" outlineLevel="1" x14ac:dyDescent="0.25">
      <c r="A354" s="35">
        <f t="shared" si="1104"/>
        <v>7</v>
      </c>
      <c r="B354" s="46" t="s">
        <v>216</v>
      </c>
      <c r="C354" s="37"/>
      <c r="D354" s="64"/>
      <c r="E354" s="64"/>
      <c r="F354" s="64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 t="s">
        <v>399</v>
      </c>
      <c r="S354" s="57"/>
      <c r="T354" s="38"/>
      <c r="U354" s="38"/>
      <c r="V354" s="38"/>
      <c r="W354" s="61"/>
      <c r="X354" s="57"/>
      <c r="Y354" s="57"/>
      <c r="Z354" s="57"/>
      <c r="AA354" s="57" t="s">
        <v>399</v>
      </c>
      <c r="AB354" s="57"/>
      <c r="AC354" s="57"/>
      <c r="AD354" s="57"/>
      <c r="AE354" s="57"/>
      <c r="AF354" s="57"/>
      <c r="AG354" s="57"/>
      <c r="AH354" s="57"/>
      <c r="AI354" s="57"/>
      <c r="AJ354" s="57"/>
      <c r="AK354" s="57" t="s">
        <v>399</v>
      </c>
      <c r="AL354" s="57"/>
      <c r="AM354" s="57" t="s">
        <v>399</v>
      </c>
      <c r="AN354" s="38"/>
      <c r="AO354" s="38"/>
      <c r="AP354" s="38"/>
      <c r="AQ354" s="37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7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7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7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7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7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7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7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7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7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 t="str">
        <f t="shared" si="1082"/>
        <v/>
      </c>
      <c r="AGG354" s="43" t="str">
        <f t="shared" si="1083"/>
        <v/>
      </c>
      <c r="AGH354" s="35">
        <f t="shared" si="1071"/>
        <v>3</v>
      </c>
      <c r="AGL354" s="36" t="str">
        <f t="shared" si="1084"/>
        <v/>
      </c>
      <c r="AGM354" s="36" t="str">
        <f t="shared" si="1072"/>
        <v/>
      </c>
      <c r="AGN354" s="39">
        <f t="shared" si="1085"/>
        <v>4</v>
      </c>
      <c r="AGO354" s="36" t="str">
        <f t="shared" si="1086"/>
        <v/>
      </c>
      <c r="AGP354" s="36" t="str">
        <f t="shared" si="1073"/>
        <v/>
      </c>
      <c r="AGQ354" s="39" t="str">
        <f t="shared" si="1087"/>
        <v/>
      </c>
      <c r="AGR354" s="36" t="str">
        <f t="shared" si="1088"/>
        <v/>
      </c>
      <c r="AGS354" s="36" t="str">
        <f t="shared" si="1074"/>
        <v/>
      </c>
      <c r="AGT354" s="39" t="str">
        <f t="shared" si="1089"/>
        <v/>
      </c>
      <c r="AGU354" s="36" t="str">
        <f t="shared" si="1090"/>
        <v/>
      </c>
      <c r="AGV354" s="36" t="str">
        <f t="shared" si="1075"/>
        <v/>
      </c>
      <c r="AGW354" s="39" t="str">
        <f t="shared" si="1091"/>
        <v/>
      </c>
      <c r="AGX354" s="36" t="str">
        <f t="shared" si="1092"/>
        <v/>
      </c>
      <c r="AGY354" s="36" t="str">
        <f t="shared" si="1076"/>
        <v/>
      </c>
      <c r="AGZ354" s="39" t="str">
        <f t="shared" si="1093"/>
        <v/>
      </c>
      <c r="AHA354" s="36" t="str">
        <f t="shared" si="1094"/>
        <v/>
      </c>
      <c r="AHB354" s="36" t="str">
        <f t="shared" si="1077"/>
        <v/>
      </c>
      <c r="AHC354" s="39" t="str">
        <f t="shared" si="1095"/>
        <v/>
      </c>
      <c r="AHD354" s="36" t="str">
        <f t="shared" si="1096"/>
        <v/>
      </c>
      <c r="AHE354" s="36" t="str">
        <f t="shared" si="1078"/>
        <v/>
      </c>
      <c r="AHF354" s="39" t="str">
        <f t="shared" si="1097"/>
        <v/>
      </c>
      <c r="AHG354" s="36" t="str">
        <f t="shared" si="1098"/>
        <v/>
      </c>
      <c r="AHH354" s="36" t="str">
        <f t="shared" si="1079"/>
        <v/>
      </c>
      <c r="AHI354" s="39" t="str">
        <f t="shared" si="1099"/>
        <v/>
      </c>
      <c r="AHJ354" s="36" t="str">
        <f t="shared" si="1100"/>
        <v/>
      </c>
      <c r="AHK354" s="36" t="str">
        <f t="shared" si="1080"/>
        <v/>
      </c>
      <c r="AHL354" s="39" t="str">
        <f t="shared" si="1101"/>
        <v/>
      </c>
      <c r="AHM354" s="36" t="str">
        <f t="shared" si="1102"/>
        <v/>
      </c>
      <c r="AHN354" s="36" t="str">
        <f t="shared" si="1081"/>
        <v/>
      </c>
      <c r="AHO354" s="39" t="str">
        <f t="shared" si="1103"/>
        <v/>
      </c>
    </row>
    <row r="355" spans="1:918" s="5" customFormat="1" outlineLevel="1" x14ac:dyDescent="0.25">
      <c r="A355" s="35">
        <f t="shared" si="1104"/>
        <v>8</v>
      </c>
      <c r="B355" s="46" t="s">
        <v>217</v>
      </c>
      <c r="C355" s="37"/>
      <c r="D355" s="64"/>
      <c r="E355" s="64"/>
      <c r="F355" s="64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38"/>
      <c r="U355" s="38"/>
      <c r="V355" s="38"/>
      <c r="W355" s="61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38"/>
      <c r="AO355" s="38"/>
      <c r="AP355" s="38"/>
      <c r="AQ355" s="37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7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7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7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 t="shared" si="1082"/>
        <v/>
      </c>
      <c r="AGG355" s="43" t="str">
        <f t="shared" si="1083"/>
        <v/>
      </c>
      <c r="AGH355" s="35" t="str">
        <f t="shared" si="1071"/>
        <v/>
      </c>
      <c r="AGL355" s="36" t="str">
        <f t="shared" si="1084"/>
        <v/>
      </c>
      <c r="AGM355" s="36" t="str">
        <f t="shared" si="1072"/>
        <v/>
      </c>
      <c r="AGN355" s="39" t="str">
        <f t="shared" si="1085"/>
        <v/>
      </c>
      <c r="AGO355" s="36" t="str">
        <f t="shared" si="1086"/>
        <v/>
      </c>
      <c r="AGP355" s="36" t="str">
        <f t="shared" si="1073"/>
        <v/>
      </c>
      <c r="AGQ355" s="39" t="str">
        <f t="shared" si="1087"/>
        <v/>
      </c>
      <c r="AGR355" s="36" t="str">
        <f t="shared" si="1088"/>
        <v/>
      </c>
      <c r="AGS355" s="36" t="str">
        <f t="shared" si="1074"/>
        <v/>
      </c>
      <c r="AGT355" s="39" t="str">
        <f t="shared" si="1089"/>
        <v/>
      </c>
      <c r="AGU355" s="36" t="str">
        <f t="shared" si="1090"/>
        <v/>
      </c>
      <c r="AGV355" s="36" t="str">
        <f t="shared" si="1075"/>
        <v/>
      </c>
      <c r="AGW355" s="39" t="str">
        <f t="shared" si="1091"/>
        <v/>
      </c>
      <c r="AGX355" s="36" t="str">
        <f t="shared" si="1092"/>
        <v/>
      </c>
      <c r="AGY355" s="36" t="str">
        <f t="shared" si="1076"/>
        <v/>
      </c>
      <c r="AGZ355" s="39" t="str">
        <f t="shared" si="1093"/>
        <v/>
      </c>
      <c r="AHA355" s="36" t="str">
        <f t="shared" si="1094"/>
        <v/>
      </c>
      <c r="AHB355" s="36" t="str">
        <f t="shared" si="1077"/>
        <v/>
      </c>
      <c r="AHC355" s="39" t="str">
        <f t="shared" si="1095"/>
        <v/>
      </c>
      <c r="AHD355" s="36" t="str">
        <f t="shared" si="1096"/>
        <v/>
      </c>
      <c r="AHE355" s="36" t="str">
        <f t="shared" si="1078"/>
        <v/>
      </c>
      <c r="AHF355" s="39" t="str">
        <f t="shared" si="1097"/>
        <v/>
      </c>
      <c r="AHG355" s="36" t="str">
        <f t="shared" si="1098"/>
        <v/>
      </c>
      <c r="AHH355" s="36" t="str">
        <f t="shared" si="1079"/>
        <v/>
      </c>
      <c r="AHI355" s="39" t="str">
        <f t="shared" si="1099"/>
        <v/>
      </c>
      <c r="AHJ355" s="36" t="str">
        <f t="shared" si="1100"/>
        <v/>
      </c>
      <c r="AHK355" s="36" t="str">
        <f t="shared" si="1080"/>
        <v/>
      </c>
      <c r="AHL355" s="39" t="str">
        <f t="shared" si="1101"/>
        <v/>
      </c>
      <c r="AHM355" s="36" t="str">
        <f t="shared" si="1102"/>
        <v/>
      </c>
      <c r="AHN355" s="36" t="str">
        <f t="shared" si="1081"/>
        <v/>
      </c>
      <c r="AHO355" s="39" t="str">
        <f t="shared" si="1103"/>
        <v/>
      </c>
    </row>
    <row r="356" spans="1:918" s="5" customFormat="1" outlineLevel="1" x14ac:dyDescent="0.25">
      <c r="A356" s="35">
        <f t="shared" si="1104"/>
        <v>9</v>
      </c>
      <c r="B356" s="46" t="s">
        <v>218</v>
      </c>
      <c r="C356" s="37"/>
      <c r="D356" s="64"/>
      <c r="E356" s="64"/>
      <c r="F356" s="64"/>
      <c r="G356" s="57" t="s">
        <v>410</v>
      </c>
      <c r="H356" s="57" t="s">
        <v>410</v>
      </c>
      <c r="I356" s="57" t="s">
        <v>410</v>
      </c>
      <c r="J356" s="57" t="s">
        <v>410</v>
      </c>
      <c r="K356" s="57"/>
      <c r="L356" s="57" t="s">
        <v>410</v>
      </c>
      <c r="M356" s="57" t="s">
        <v>410</v>
      </c>
      <c r="N356" s="57"/>
      <c r="O356" s="57" t="s">
        <v>410</v>
      </c>
      <c r="P356" s="57" t="s">
        <v>410</v>
      </c>
      <c r="Q356" s="57" t="s">
        <v>410</v>
      </c>
      <c r="R356" s="57" t="s">
        <v>410</v>
      </c>
      <c r="S356" s="57" t="s">
        <v>410</v>
      </c>
      <c r="T356" s="38"/>
      <c r="U356" s="38"/>
      <c r="V356" s="38"/>
      <c r="W356" s="61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 t="s">
        <v>399</v>
      </c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si="1082"/>
        <v/>
      </c>
      <c r="AGG356" s="43" t="str">
        <f t="shared" si="1083"/>
        <v/>
      </c>
      <c r="AGH356" s="35">
        <f t="shared" si="1071"/>
        <v>1</v>
      </c>
      <c r="AGL356" s="36">
        <f t="shared" si="1084"/>
        <v>11</v>
      </c>
      <c r="AGM356" s="36" t="str">
        <f t="shared" si="1072"/>
        <v/>
      </c>
      <c r="AGN356" s="39">
        <f t="shared" si="1085"/>
        <v>1</v>
      </c>
      <c r="AGO356" s="36" t="str">
        <f t="shared" si="1086"/>
        <v/>
      </c>
      <c r="AGP356" s="36" t="str">
        <f t="shared" si="1073"/>
        <v/>
      </c>
      <c r="AGQ356" s="39" t="str">
        <f t="shared" si="1087"/>
        <v/>
      </c>
      <c r="AGR356" s="36" t="str">
        <f t="shared" si="1088"/>
        <v/>
      </c>
      <c r="AGS356" s="36" t="str">
        <f t="shared" si="1074"/>
        <v/>
      </c>
      <c r="AGT356" s="39" t="str">
        <f t="shared" si="1089"/>
        <v/>
      </c>
      <c r="AGU356" s="36" t="str">
        <f t="shared" si="1090"/>
        <v/>
      </c>
      <c r="AGV356" s="36" t="str">
        <f t="shared" si="1075"/>
        <v/>
      </c>
      <c r="AGW356" s="39" t="str">
        <f t="shared" si="1091"/>
        <v/>
      </c>
      <c r="AGX356" s="36" t="str">
        <f t="shared" si="1092"/>
        <v/>
      </c>
      <c r="AGY356" s="36" t="str">
        <f t="shared" si="1076"/>
        <v/>
      </c>
      <c r="AGZ356" s="39" t="str">
        <f t="shared" si="1093"/>
        <v/>
      </c>
      <c r="AHA356" s="36" t="str">
        <f t="shared" si="1094"/>
        <v/>
      </c>
      <c r="AHB356" s="36" t="str">
        <f t="shared" si="1077"/>
        <v/>
      </c>
      <c r="AHC356" s="39" t="str">
        <f t="shared" si="1095"/>
        <v/>
      </c>
      <c r="AHD356" s="36" t="str">
        <f t="shared" si="1096"/>
        <v/>
      </c>
      <c r="AHE356" s="36" t="str">
        <f t="shared" si="1078"/>
        <v/>
      </c>
      <c r="AHF356" s="39" t="str">
        <f t="shared" si="1097"/>
        <v/>
      </c>
      <c r="AHG356" s="36" t="str">
        <f t="shared" si="1098"/>
        <v/>
      </c>
      <c r="AHH356" s="36" t="str">
        <f t="shared" si="1079"/>
        <v/>
      </c>
      <c r="AHI356" s="39" t="str">
        <f t="shared" si="1099"/>
        <v/>
      </c>
      <c r="AHJ356" s="36" t="str">
        <f t="shared" si="1100"/>
        <v/>
      </c>
      <c r="AHK356" s="36" t="str">
        <f t="shared" si="1080"/>
        <v/>
      </c>
      <c r="AHL356" s="39" t="str">
        <f t="shared" si="1101"/>
        <v/>
      </c>
      <c r="AHM356" s="36" t="str">
        <f t="shared" si="1102"/>
        <v/>
      </c>
      <c r="AHN356" s="36" t="str">
        <f t="shared" si="1081"/>
        <v/>
      </c>
      <c r="AHO356" s="39" t="str">
        <f t="shared" si="1103"/>
        <v/>
      </c>
    </row>
    <row r="357" spans="1:918" s="5" customFormat="1" outlineLevel="1" x14ac:dyDescent="0.25">
      <c r="A357" s="35">
        <f t="shared" si="1104"/>
        <v>10</v>
      </c>
      <c r="B357" s="46" t="s">
        <v>219</v>
      </c>
      <c r="C357" s="37"/>
      <c r="D357" s="64"/>
      <c r="E357" s="64"/>
      <c r="F357" s="64"/>
      <c r="G357" s="57"/>
      <c r="H357" s="57"/>
      <c r="I357" s="57" t="s">
        <v>399</v>
      </c>
      <c r="J357" s="57" t="s">
        <v>399</v>
      </c>
      <c r="K357" s="57"/>
      <c r="L357" s="57" t="s">
        <v>399</v>
      </c>
      <c r="M357" s="57" t="s">
        <v>399</v>
      </c>
      <c r="N357" s="57"/>
      <c r="O357" s="57" t="s">
        <v>399</v>
      </c>
      <c r="P357" s="57" t="s">
        <v>399</v>
      </c>
      <c r="Q357" s="57" t="s">
        <v>399</v>
      </c>
      <c r="R357" s="57" t="s">
        <v>399</v>
      </c>
      <c r="S357" s="57" t="s">
        <v>399</v>
      </c>
      <c r="T357" s="38"/>
      <c r="U357" s="38"/>
      <c r="V357" s="38"/>
      <c r="W357" s="61"/>
      <c r="X357" s="57" t="s">
        <v>399</v>
      </c>
      <c r="Y357" s="57" t="s">
        <v>399</v>
      </c>
      <c r="Z357" s="57"/>
      <c r="AA357" s="57" t="s">
        <v>399</v>
      </c>
      <c r="AB357" s="57"/>
      <c r="AC357" s="57"/>
      <c r="AD357" s="57"/>
      <c r="AE357" s="57" t="s">
        <v>399</v>
      </c>
      <c r="AF357" s="57" t="s">
        <v>399</v>
      </c>
      <c r="AG357" s="57" t="s">
        <v>399</v>
      </c>
      <c r="AH357" s="57"/>
      <c r="AI357" s="57" t="s">
        <v>399</v>
      </c>
      <c r="AJ357" s="57" t="s">
        <v>399</v>
      </c>
      <c r="AK357" s="57" t="s">
        <v>399</v>
      </c>
      <c r="AL357" s="57"/>
      <c r="AM357" s="57" t="s">
        <v>399</v>
      </c>
      <c r="AN357" s="38"/>
      <c r="AO357" s="38"/>
      <c r="AP357" s="38"/>
      <c r="AQ357" s="37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7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7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7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7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7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082"/>
        <v/>
      </c>
      <c r="AGG357" s="43" t="str">
        <f t="shared" si="1083"/>
        <v/>
      </c>
      <c r="AGH357" s="35">
        <f t="shared" si="1071"/>
        <v>10</v>
      </c>
      <c r="AGL357" s="36" t="str">
        <f t="shared" si="1084"/>
        <v/>
      </c>
      <c r="AGM357" s="36" t="str">
        <f t="shared" si="1072"/>
        <v/>
      </c>
      <c r="AGN357" s="39">
        <f t="shared" si="1085"/>
        <v>19</v>
      </c>
      <c r="AGO357" s="36" t="str">
        <f t="shared" si="1086"/>
        <v/>
      </c>
      <c r="AGP357" s="36" t="str">
        <f t="shared" si="1073"/>
        <v/>
      </c>
      <c r="AGQ357" s="39" t="str">
        <f t="shared" si="1087"/>
        <v/>
      </c>
      <c r="AGR357" s="36" t="str">
        <f t="shared" si="1088"/>
        <v/>
      </c>
      <c r="AGS357" s="36" t="str">
        <f t="shared" si="1074"/>
        <v/>
      </c>
      <c r="AGT357" s="39" t="str">
        <f t="shared" si="1089"/>
        <v/>
      </c>
      <c r="AGU357" s="36" t="str">
        <f t="shared" si="1090"/>
        <v/>
      </c>
      <c r="AGV357" s="36" t="str">
        <f t="shared" si="1075"/>
        <v/>
      </c>
      <c r="AGW357" s="39" t="str">
        <f t="shared" si="1091"/>
        <v/>
      </c>
      <c r="AGX357" s="36" t="str">
        <f t="shared" si="1092"/>
        <v/>
      </c>
      <c r="AGY357" s="36" t="str">
        <f t="shared" si="1076"/>
        <v/>
      </c>
      <c r="AGZ357" s="39" t="str">
        <f t="shared" si="1093"/>
        <v/>
      </c>
      <c r="AHA357" s="36" t="str">
        <f t="shared" si="1094"/>
        <v/>
      </c>
      <c r="AHB357" s="36" t="str">
        <f t="shared" si="1077"/>
        <v/>
      </c>
      <c r="AHC357" s="39" t="str">
        <f t="shared" si="1095"/>
        <v/>
      </c>
      <c r="AHD357" s="36" t="str">
        <f t="shared" si="1096"/>
        <v/>
      </c>
      <c r="AHE357" s="36" t="str">
        <f t="shared" si="1078"/>
        <v/>
      </c>
      <c r="AHF357" s="39" t="str">
        <f t="shared" si="1097"/>
        <v/>
      </c>
      <c r="AHG357" s="36" t="str">
        <f t="shared" si="1098"/>
        <v/>
      </c>
      <c r="AHH357" s="36" t="str">
        <f t="shared" si="1079"/>
        <v/>
      </c>
      <c r="AHI357" s="39" t="str">
        <f t="shared" si="1099"/>
        <v/>
      </c>
      <c r="AHJ357" s="36" t="str">
        <f t="shared" si="1100"/>
        <v/>
      </c>
      <c r="AHK357" s="36" t="str">
        <f t="shared" si="1080"/>
        <v/>
      </c>
      <c r="AHL357" s="39" t="str">
        <f t="shared" si="1101"/>
        <v/>
      </c>
      <c r="AHM357" s="36" t="str">
        <f t="shared" si="1102"/>
        <v/>
      </c>
      <c r="AHN357" s="36" t="str">
        <f t="shared" si="1081"/>
        <v/>
      </c>
      <c r="AHO357" s="39" t="str">
        <f t="shared" si="1103"/>
        <v/>
      </c>
    </row>
    <row r="358" spans="1:918" s="5" customFormat="1" outlineLevel="1" x14ac:dyDescent="0.25">
      <c r="A358" s="35">
        <f t="shared" si="1104"/>
        <v>11</v>
      </c>
      <c r="B358" s="46" t="s">
        <v>220</v>
      </c>
      <c r="C358" s="37"/>
      <c r="D358" s="64"/>
      <c r="E358" s="64"/>
      <c r="F358" s="64"/>
      <c r="G358" s="57" t="s">
        <v>399</v>
      </c>
      <c r="H358" s="57" t="s">
        <v>399</v>
      </c>
      <c r="I358" s="57" t="s">
        <v>399</v>
      </c>
      <c r="J358" s="57" t="s">
        <v>399</v>
      </c>
      <c r="K358" s="57"/>
      <c r="L358" s="57" t="s">
        <v>399</v>
      </c>
      <c r="M358" s="57"/>
      <c r="N358" s="57"/>
      <c r="O358" s="57" t="s">
        <v>399</v>
      </c>
      <c r="P358" s="57" t="s">
        <v>399</v>
      </c>
      <c r="Q358" s="57"/>
      <c r="R358" s="57" t="s">
        <v>399</v>
      </c>
      <c r="S358" s="57" t="s">
        <v>399</v>
      </c>
      <c r="T358" s="38"/>
      <c r="U358" s="38"/>
      <c r="V358" s="38"/>
      <c r="W358" s="61"/>
      <c r="X358" s="57" t="s">
        <v>399</v>
      </c>
      <c r="Y358" s="57" t="s">
        <v>399</v>
      </c>
      <c r="Z358" s="57"/>
      <c r="AA358" s="57" t="s">
        <v>399</v>
      </c>
      <c r="AB358" s="57"/>
      <c r="AC358" s="57"/>
      <c r="AD358" s="57"/>
      <c r="AE358" s="57" t="s">
        <v>399</v>
      </c>
      <c r="AF358" s="57" t="s">
        <v>399</v>
      </c>
      <c r="AG358" s="57" t="s">
        <v>399</v>
      </c>
      <c r="AH358" s="57"/>
      <c r="AI358" s="57" t="s">
        <v>399</v>
      </c>
      <c r="AJ358" s="57" t="s">
        <v>399</v>
      </c>
      <c r="AK358" s="57" t="s">
        <v>399</v>
      </c>
      <c r="AL358" s="57"/>
      <c r="AM358" s="57" t="s">
        <v>399</v>
      </c>
      <c r="AN358" s="38"/>
      <c r="AO358" s="38"/>
      <c r="AP358" s="38"/>
      <c r="AQ358" s="37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7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7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7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7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7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7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7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7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7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082"/>
        <v/>
      </c>
      <c r="AGG358" s="43" t="str">
        <f t="shared" si="1083"/>
        <v/>
      </c>
      <c r="AGH358" s="35">
        <f t="shared" si="1071"/>
        <v>10</v>
      </c>
      <c r="AGL358" s="36" t="str">
        <f t="shared" si="1084"/>
        <v/>
      </c>
      <c r="AGM358" s="36" t="str">
        <f t="shared" si="1072"/>
        <v/>
      </c>
      <c r="AGN358" s="39">
        <f t="shared" si="1085"/>
        <v>19</v>
      </c>
      <c r="AGO358" s="36" t="str">
        <f t="shared" si="1086"/>
        <v/>
      </c>
      <c r="AGP358" s="36" t="str">
        <f t="shared" si="1073"/>
        <v/>
      </c>
      <c r="AGQ358" s="39" t="str">
        <f t="shared" si="1087"/>
        <v/>
      </c>
      <c r="AGR358" s="36" t="str">
        <f t="shared" si="1088"/>
        <v/>
      </c>
      <c r="AGS358" s="36" t="str">
        <f t="shared" si="1074"/>
        <v/>
      </c>
      <c r="AGT358" s="39" t="str">
        <f t="shared" si="1089"/>
        <v/>
      </c>
      <c r="AGU358" s="36" t="str">
        <f t="shared" si="1090"/>
        <v/>
      </c>
      <c r="AGV358" s="36" t="str">
        <f t="shared" si="1075"/>
        <v/>
      </c>
      <c r="AGW358" s="39" t="str">
        <f t="shared" si="1091"/>
        <v/>
      </c>
      <c r="AGX358" s="36" t="str">
        <f t="shared" si="1092"/>
        <v/>
      </c>
      <c r="AGY358" s="36" t="str">
        <f t="shared" si="1076"/>
        <v/>
      </c>
      <c r="AGZ358" s="39" t="str">
        <f t="shared" si="1093"/>
        <v/>
      </c>
      <c r="AHA358" s="36" t="str">
        <f t="shared" si="1094"/>
        <v/>
      </c>
      <c r="AHB358" s="36" t="str">
        <f t="shared" si="1077"/>
        <v/>
      </c>
      <c r="AHC358" s="39" t="str">
        <f t="shared" si="1095"/>
        <v/>
      </c>
      <c r="AHD358" s="36" t="str">
        <f t="shared" si="1096"/>
        <v/>
      </c>
      <c r="AHE358" s="36" t="str">
        <f t="shared" si="1078"/>
        <v/>
      </c>
      <c r="AHF358" s="39" t="str">
        <f t="shared" si="1097"/>
        <v/>
      </c>
      <c r="AHG358" s="36" t="str">
        <f t="shared" si="1098"/>
        <v/>
      </c>
      <c r="AHH358" s="36" t="str">
        <f t="shared" si="1079"/>
        <v/>
      </c>
      <c r="AHI358" s="39" t="str">
        <f t="shared" si="1099"/>
        <v/>
      </c>
      <c r="AHJ358" s="36" t="str">
        <f t="shared" si="1100"/>
        <v/>
      </c>
      <c r="AHK358" s="36" t="str">
        <f t="shared" si="1080"/>
        <v/>
      </c>
      <c r="AHL358" s="39" t="str">
        <f t="shared" si="1101"/>
        <v/>
      </c>
      <c r="AHM358" s="36" t="str">
        <f t="shared" si="1102"/>
        <v/>
      </c>
      <c r="AHN358" s="36" t="str">
        <f t="shared" si="1081"/>
        <v/>
      </c>
      <c r="AHO358" s="39" t="str">
        <f t="shared" si="1103"/>
        <v/>
      </c>
    </row>
    <row r="359" spans="1:918" s="5" customFormat="1" outlineLevel="1" x14ac:dyDescent="0.25">
      <c r="A359" s="35">
        <f t="shared" si="1104"/>
        <v>12</v>
      </c>
      <c r="B359" s="36"/>
      <c r="C359" s="37"/>
      <c r="D359" s="35"/>
      <c r="E359" s="35"/>
      <c r="F359" s="35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7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7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082"/>
        <v/>
      </c>
      <c r="AGG359" s="43" t="str">
        <f t="shared" si="1083"/>
        <v/>
      </c>
      <c r="AGH359" s="35" t="str">
        <f t="shared" si="1071"/>
        <v/>
      </c>
      <c r="AGL359" s="36" t="str">
        <f t="shared" si="1084"/>
        <v/>
      </c>
      <c r="AGM359" s="36" t="str">
        <f t="shared" si="1072"/>
        <v/>
      </c>
      <c r="AGN359" s="39" t="str">
        <f t="shared" si="1085"/>
        <v/>
      </c>
      <c r="AGO359" s="36" t="str">
        <f t="shared" si="1086"/>
        <v/>
      </c>
      <c r="AGP359" s="36" t="str">
        <f t="shared" si="1073"/>
        <v/>
      </c>
      <c r="AGQ359" s="39" t="str">
        <f t="shared" si="1087"/>
        <v/>
      </c>
      <c r="AGR359" s="36" t="str">
        <f t="shared" si="1088"/>
        <v/>
      </c>
      <c r="AGS359" s="36" t="str">
        <f t="shared" si="1074"/>
        <v/>
      </c>
      <c r="AGT359" s="39" t="str">
        <f t="shared" si="1089"/>
        <v/>
      </c>
      <c r="AGU359" s="36" t="str">
        <f t="shared" si="1090"/>
        <v/>
      </c>
      <c r="AGV359" s="36" t="str">
        <f t="shared" si="1075"/>
        <v/>
      </c>
      <c r="AGW359" s="39" t="str">
        <f t="shared" si="1091"/>
        <v/>
      </c>
      <c r="AGX359" s="36" t="str">
        <f t="shared" si="1092"/>
        <v/>
      </c>
      <c r="AGY359" s="36" t="str">
        <f t="shared" si="1076"/>
        <v/>
      </c>
      <c r="AGZ359" s="39" t="str">
        <f t="shared" si="1093"/>
        <v/>
      </c>
      <c r="AHA359" s="36" t="str">
        <f t="shared" si="1094"/>
        <v/>
      </c>
      <c r="AHB359" s="36" t="str">
        <f t="shared" si="1077"/>
        <v/>
      </c>
      <c r="AHC359" s="39" t="str">
        <f t="shared" si="1095"/>
        <v/>
      </c>
      <c r="AHD359" s="36" t="str">
        <f t="shared" si="1096"/>
        <v/>
      </c>
      <c r="AHE359" s="36" t="str">
        <f t="shared" si="1078"/>
        <v/>
      </c>
      <c r="AHF359" s="39" t="str">
        <f t="shared" si="1097"/>
        <v/>
      </c>
      <c r="AHG359" s="36" t="str">
        <f t="shared" si="1098"/>
        <v/>
      </c>
      <c r="AHH359" s="36" t="str">
        <f t="shared" si="1079"/>
        <v/>
      </c>
      <c r="AHI359" s="39" t="str">
        <f t="shared" si="1099"/>
        <v/>
      </c>
      <c r="AHJ359" s="36" t="str">
        <f t="shared" si="1100"/>
        <v/>
      </c>
      <c r="AHK359" s="36" t="str">
        <f t="shared" si="1080"/>
        <v/>
      </c>
      <c r="AHL359" s="39" t="str">
        <f t="shared" si="1101"/>
        <v/>
      </c>
      <c r="AHM359" s="36" t="str">
        <f t="shared" si="1102"/>
        <v/>
      </c>
      <c r="AHN359" s="36" t="str">
        <f t="shared" si="1081"/>
        <v/>
      </c>
      <c r="AHO359" s="39" t="str">
        <f t="shared" si="1103"/>
        <v/>
      </c>
    </row>
    <row r="360" spans="1:918" s="5" customFormat="1" outlineLevel="1" x14ac:dyDescent="0.25">
      <c r="A360" s="35">
        <f t="shared" si="1104"/>
        <v>13</v>
      </c>
      <c r="B360" s="36"/>
      <c r="C360" s="37"/>
      <c r="D360" s="35"/>
      <c r="E360" s="35"/>
      <c r="F360" s="35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7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7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7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7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7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7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7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082"/>
        <v/>
      </c>
      <c r="AGG360" s="43" t="str">
        <f t="shared" si="1083"/>
        <v/>
      </c>
      <c r="AGH360" s="35" t="str">
        <f t="shared" si="1071"/>
        <v/>
      </c>
      <c r="AGL360" s="36" t="str">
        <f t="shared" si="1084"/>
        <v/>
      </c>
      <c r="AGM360" s="36" t="str">
        <f t="shared" si="1072"/>
        <v/>
      </c>
      <c r="AGN360" s="39" t="str">
        <f t="shared" si="1085"/>
        <v/>
      </c>
      <c r="AGO360" s="36" t="str">
        <f t="shared" si="1086"/>
        <v/>
      </c>
      <c r="AGP360" s="36" t="str">
        <f t="shared" si="1073"/>
        <v/>
      </c>
      <c r="AGQ360" s="39" t="str">
        <f t="shared" si="1087"/>
        <v/>
      </c>
      <c r="AGR360" s="36" t="str">
        <f t="shared" si="1088"/>
        <v/>
      </c>
      <c r="AGS360" s="36" t="str">
        <f t="shared" si="1074"/>
        <v/>
      </c>
      <c r="AGT360" s="39" t="str">
        <f t="shared" si="1089"/>
        <v/>
      </c>
      <c r="AGU360" s="36" t="str">
        <f t="shared" si="1090"/>
        <v/>
      </c>
      <c r="AGV360" s="36" t="str">
        <f t="shared" si="1075"/>
        <v/>
      </c>
      <c r="AGW360" s="39" t="str">
        <f t="shared" si="1091"/>
        <v/>
      </c>
      <c r="AGX360" s="36" t="str">
        <f t="shared" si="1092"/>
        <v/>
      </c>
      <c r="AGY360" s="36" t="str">
        <f t="shared" si="1076"/>
        <v/>
      </c>
      <c r="AGZ360" s="39" t="str">
        <f t="shared" si="1093"/>
        <v/>
      </c>
      <c r="AHA360" s="36" t="str">
        <f t="shared" si="1094"/>
        <v/>
      </c>
      <c r="AHB360" s="36" t="str">
        <f t="shared" si="1077"/>
        <v/>
      </c>
      <c r="AHC360" s="39" t="str">
        <f t="shared" si="1095"/>
        <v/>
      </c>
      <c r="AHD360" s="36" t="str">
        <f t="shared" si="1096"/>
        <v/>
      </c>
      <c r="AHE360" s="36" t="str">
        <f t="shared" si="1078"/>
        <v/>
      </c>
      <c r="AHF360" s="39" t="str">
        <f t="shared" si="1097"/>
        <v/>
      </c>
      <c r="AHG360" s="36" t="str">
        <f t="shared" si="1098"/>
        <v/>
      </c>
      <c r="AHH360" s="36" t="str">
        <f t="shared" si="1079"/>
        <v/>
      </c>
      <c r="AHI360" s="39" t="str">
        <f t="shared" si="1099"/>
        <v/>
      </c>
      <c r="AHJ360" s="36" t="str">
        <f t="shared" si="1100"/>
        <v/>
      </c>
      <c r="AHK360" s="36" t="str">
        <f t="shared" si="1080"/>
        <v/>
      </c>
      <c r="AHL360" s="39" t="str">
        <f t="shared" si="1101"/>
        <v/>
      </c>
      <c r="AHM360" s="36" t="str">
        <f t="shared" si="1102"/>
        <v/>
      </c>
      <c r="AHN360" s="36" t="str">
        <f t="shared" si="1081"/>
        <v/>
      </c>
      <c r="AHO360" s="39" t="str">
        <f t="shared" si="1103"/>
        <v/>
      </c>
    </row>
    <row r="361" spans="1:918" s="32" customFormat="1" x14ac:dyDescent="0.25">
      <c r="A361" s="31" t="s">
        <v>51</v>
      </c>
      <c r="C361" s="33"/>
      <c r="D361" s="33"/>
      <c r="E361" s="33"/>
      <c r="F361" s="34"/>
      <c r="G361" s="33"/>
      <c r="H361" s="33"/>
      <c r="I361" s="33"/>
      <c r="J361" s="34"/>
      <c r="K361" s="33"/>
      <c r="L361" s="33"/>
      <c r="M361" s="33"/>
      <c r="N361" s="34"/>
      <c r="O361" s="33"/>
      <c r="P361" s="33"/>
      <c r="Q361" s="33"/>
      <c r="R361" s="34"/>
      <c r="S361" s="33"/>
      <c r="T361" s="33"/>
      <c r="U361" s="33"/>
      <c r="V361" s="34"/>
      <c r="W361" s="33"/>
      <c r="X361" s="33"/>
      <c r="Y361" s="33"/>
      <c r="Z361" s="34"/>
      <c r="AA361" s="33"/>
      <c r="AB361" s="33"/>
      <c r="AC361" s="33"/>
      <c r="AD361" s="34"/>
      <c r="AE361" s="33"/>
      <c r="AF361" s="33"/>
      <c r="AG361" s="33"/>
      <c r="AH361" s="34"/>
      <c r="AI361" s="33"/>
      <c r="AJ361" s="33"/>
      <c r="AK361" s="33"/>
      <c r="AL361" s="34"/>
      <c r="AM361" s="33"/>
      <c r="AN361" s="33"/>
      <c r="AO361" s="33"/>
      <c r="AP361" s="34"/>
      <c r="AQ361" s="33"/>
      <c r="AR361" s="33"/>
      <c r="AS361" s="33"/>
      <c r="AT361" s="34"/>
      <c r="AU361" s="33"/>
      <c r="AV361" s="33"/>
      <c r="AW361" s="33"/>
      <c r="AX361" s="34"/>
      <c r="AY361" s="33"/>
      <c r="AZ361" s="33"/>
      <c r="BA361" s="33"/>
      <c r="BB361" s="34"/>
      <c r="BC361" s="33"/>
      <c r="BD361" s="33"/>
      <c r="BE361" s="33"/>
      <c r="BF361" s="34"/>
      <c r="BG361" s="33"/>
      <c r="BH361" s="33"/>
      <c r="BI361" s="33"/>
      <c r="BJ361" s="34"/>
      <c r="BK361" s="33"/>
      <c r="BL361" s="33"/>
      <c r="BM361" s="33"/>
      <c r="BN361" s="34"/>
      <c r="BO361" s="33"/>
      <c r="BP361" s="33"/>
      <c r="BQ361" s="33"/>
      <c r="BR361" s="34"/>
      <c r="BS361" s="33"/>
      <c r="BT361" s="33"/>
      <c r="BU361" s="33"/>
      <c r="BV361" s="34"/>
      <c r="BW361" s="33"/>
      <c r="BX361" s="33"/>
      <c r="BY361" s="33"/>
      <c r="BZ361" s="34"/>
      <c r="CA361" s="33"/>
      <c r="CB361" s="33"/>
      <c r="CC361" s="33"/>
      <c r="CD361" s="34"/>
      <c r="CE361" s="33"/>
      <c r="CF361" s="33"/>
      <c r="CG361" s="33"/>
      <c r="CH361" s="34"/>
      <c r="CI361" s="33"/>
      <c r="CJ361" s="33"/>
      <c r="CK361" s="33"/>
      <c r="CL361" s="34"/>
      <c r="CM361" s="33"/>
      <c r="CN361" s="33"/>
      <c r="CO361" s="33"/>
      <c r="CP361" s="34"/>
      <c r="CQ361" s="33"/>
      <c r="CR361" s="33"/>
      <c r="CS361" s="33"/>
      <c r="CT361" s="34"/>
      <c r="CU361" s="33"/>
      <c r="CV361" s="33"/>
      <c r="CW361" s="33"/>
      <c r="CX361" s="34"/>
      <c r="CY361" s="33"/>
      <c r="CZ361" s="33"/>
      <c r="DA361" s="33"/>
      <c r="DB361" s="34"/>
      <c r="DC361" s="33"/>
      <c r="DD361" s="33"/>
      <c r="DE361" s="33"/>
      <c r="DF361" s="34"/>
      <c r="DG361" s="33"/>
      <c r="DH361" s="33"/>
      <c r="DI361" s="33"/>
      <c r="DJ361" s="34"/>
      <c r="DK361" s="33"/>
      <c r="DL361" s="33"/>
      <c r="DM361" s="33"/>
      <c r="DN361" s="34"/>
      <c r="DO361" s="33"/>
      <c r="DP361" s="33"/>
      <c r="DQ361" s="33"/>
      <c r="DR361" s="34"/>
      <c r="DS361" s="33"/>
      <c r="DT361" s="33"/>
      <c r="DU361" s="33"/>
      <c r="DV361" s="34"/>
      <c r="DW361" s="33"/>
      <c r="DX361" s="33"/>
      <c r="DY361" s="33"/>
      <c r="DZ361" s="34"/>
      <c r="EA361" s="33"/>
      <c r="EB361" s="33"/>
      <c r="EC361" s="33"/>
      <c r="ED361" s="34"/>
      <c r="EE361" s="33"/>
      <c r="EF361" s="33"/>
      <c r="EG361" s="33"/>
      <c r="EH361" s="34"/>
      <c r="EI361" s="33"/>
      <c r="EJ361" s="33"/>
      <c r="EK361" s="33"/>
      <c r="EL361" s="34"/>
      <c r="EM361" s="33"/>
      <c r="EN361" s="33"/>
      <c r="EO361" s="33"/>
      <c r="EP361" s="34"/>
      <c r="EQ361" s="33"/>
      <c r="ER361" s="33"/>
      <c r="ES361" s="33"/>
      <c r="ET361" s="34"/>
      <c r="EU361" s="33"/>
      <c r="EV361" s="33"/>
      <c r="EW361" s="33"/>
      <c r="EX361" s="34"/>
      <c r="EY361" s="33"/>
      <c r="EZ361" s="33"/>
      <c r="FA361" s="33"/>
      <c r="FB361" s="34"/>
      <c r="FC361" s="33"/>
      <c r="FD361" s="33"/>
      <c r="FE361" s="33"/>
      <c r="FF361" s="34"/>
      <c r="FG361" s="33"/>
      <c r="FH361" s="33"/>
      <c r="FI361" s="33"/>
      <c r="FJ361" s="34"/>
      <c r="FK361" s="33"/>
      <c r="FL361" s="33"/>
      <c r="FM361" s="33"/>
      <c r="FN361" s="34"/>
      <c r="FO361" s="33"/>
      <c r="FP361" s="33"/>
      <c r="FQ361" s="33"/>
      <c r="FR361" s="34"/>
      <c r="FS361" s="33"/>
      <c r="FT361" s="33"/>
      <c r="FU361" s="33"/>
      <c r="FV361" s="34"/>
      <c r="FW361" s="33"/>
      <c r="FX361" s="33"/>
      <c r="FY361" s="33"/>
      <c r="FZ361" s="34"/>
      <c r="GA361" s="33"/>
      <c r="GB361" s="33"/>
      <c r="GC361" s="33"/>
      <c r="GD361" s="34"/>
      <c r="GE361" s="33"/>
      <c r="GF361" s="33"/>
      <c r="GG361" s="33"/>
      <c r="GH361" s="34"/>
      <c r="GI361" s="33"/>
      <c r="GJ361" s="33"/>
      <c r="GK361" s="33"/>
      <c r="GL361" s="34"/>
      <c r="GM361" s="33"/>
      <c r="GN361" s="33"/>
      <c r="GO361" s="33"/>
      <c r="GP361" s="34"/>
      <c r="GQ361" s="33"/>
      <c r="GR361" s="33"/>
      <c r="GS361" s="33"/>
      <c r="GT361" s="34"/>
      <c r="GU361" s="33"/>
      <c r="GV361" s="33"/>
      <c r="GW361" s="33"/>
      <c r="GX361" s="34"/>
      <c r="GY361" s="33"/>
      <c r="GZ361" s="33"/>
      <c r="HA361" s="33"/>
      <c r="HB361" s="34"/>
      <c r="HC361" s="33"/>
      <c r="HD361" s="33"/>
      <c r="HE361" s="33"/>
      <c r="HF361" s="34"/>
      <c r="HG361" s="33"/>
      <c r="HH361" s="33"/>
      <c r="HI361" s="33"/>
      <c r="HJ361" s="34"/>
      <c r="HK361" s="33"/>
      <c r="HL361" s="33"/>
      <c r="HM361" s="33"/>
      <c r="HN361" s="34"/>
      <c r="HO361" s="33"/>
      <c r="HP361" s="33"/>
      <c r="HQ361" s="33"/>
      <c r="HR361" s="34"/>
      <c r="HS361" s="33"/>
      <c r="HT361" s="33"/>
      <c r="HU361" s="33"/>
      <c r="HV361" s="34"/>
      <c r="HW361" s="33"/>
      <c r="HX361" s="33"/>
      <c r="HY361" s="33"/>
      <c r="HZ361" s="34"/>
      <c r="IA361" s="33"/>
      <c r="IB361" s="33"/>
      <c r="IC361" s="33"/>
      <c r="ID361" s="34"/>
      <c r="IE361" s="33"/>
      <c r="IF361" s="33"/>
      <c r="IG361" s="33"/>
      <c r="IH361" s="34"/>
      <c r="II361" s="33"/>
      <c r="IJ361" s="33"/>
      <c r="IK361" s="33"/>
      <c r="IL361" s="34"/>
      <c r="IM361" s="33"/>
      <c r="IN361" s="33"/>
      <c r="IO361" s="33"/>
      <c r="IP361" s="34"/>
      <c r="IQ361" s="33"/>
      <c r="IR361" s="33"/>
      <c r="IS361" s="33"/>
      <c r="IT361" s="34"/>
      <c r="IU361" s="33"/>
      <c r="IV361" s="33"/>
      <c r="IW361" s="33"/>
      <c r="IX361" s="34"/>
      <c r="IY361" s="33"/>
      <c r="IZ361" s="33"/>
      <c r="JA361" s="33"/>
      <c r="JB361" s="34"/>
      <c r="JC361" s="33"/>
      <c r="JD361" s="33"/>
      <c r="JE361" s="33"/>
      <c r="JF361" s="34"/>
      <c r="JG361" s="33"/>
      <c r="JH361" s="33"/>
      <c r="JI361" s="33"/>
      <c r="JJ361" s="34"/>
      <c r="JK361" s="33"/>
      <c r="JL361" s="33"/>
      <c r="JM361" s="33"/>
      <c r="JN361" s="34"/>
      <c r="JO361" s="33"/>
      <c r="JP361" s="33"/>
      <c r="JQ361" s="33"/>
      <c r="JR361" s="34"/>
      <c r="JS361" s="33"/>
      <c r="JT361" s="33"/>
      <c r="JU361" s="33"/>
      <c r="JV361" s="34"/>
      <c r="JW361" s="33"/>
      <c r="JX361" s="33"/>
      <c r="JY361" s="33"/>
      <c r="JZ361" s="34"/>
      <c r="KA361" s="33"/>
      <c r="KB361" s="33"/>
      <c r="KC361" s="33"/>
      <c r="KD361" s="34"/>
      <c r="KE361" s="33"/>
      <c r="KF361" s="33"/>
      <c r="KG361" s="33"/>
      <c r="KH361" s="34"/>
      <c r="KI361" s="33"/>
      <c r="KJ361" s="33"/>
      <c r="KK361" s="33"/>
      <c r="KL361" s="34"/>
      <c r="KM361" s="33"/>
      <c r="KN361" s="33"/>
      <c r="KO361" s="33"/>
      <c r="KP361" s="34"/>
      <c r="KQ361" s="33"/>
      <c r="KR361" s="33"/>
      <c r="KS361" s="33"/>
      <c r="KT361" s="34"/>
      <c r="KU361" s="33"/>
      <c r="KV361" s="33"/>
      <c r="KW361" s="33"/>
      <c r="KX361" s="34"/>
      <c r="KY361" s="33"/>
      <c r="KZ361" s="33"/>
      <c r="LA361" s="33"/>
      <c r="LB361" s="34"/>
      <c r="LC361" s="33"/>
      <c r="LD361" s="33"/>
      <c r="LE361" s="33"/>
      <c r="LF361" s="34"/>
      <c r="LG361" s="33"/>
      <c r="LH361" s="33"/>
      <c r="LI361" s="33"/>
      <c r="LJ361" s="34"/>
      <c r="LK361" s="33"/>
      <c r="LL361" s="33"/>
      <c r="LM361" s="33"/>
      <c r="LN361" s="34"/>
      <c r="LO361" s="33"/>
      <c r="LP361" s="33"/>
      <c r="LQ361" s="33"/>
      <c r="LR361" s="34"/>
      <c r="LS361" s="33"/>
      <c r="LT361" s="33"/>
      <c r="LU361" s="33"/>
      <c r="LV361" s="34"/>
      <c r="LW361" s="33"/>
      <c r="LX361" s="33"/>
      <c r="LY361" s="33"/>
      <c r="LZ361" s="34"/>
      <c r="MA361" s="33"/>
      <c r="MB361" s="33"/>
      <c r="MC361" s="33"/>
      <c r="MD361" s="34"/>
      <c r="ME361" s="33"/>
      <c r="MF361" s="33"/>
      <c r="MG361" s="33"/>
      <c r="MH361" s="34"/>
      <c r="MI361" s="33"/>
      <c r="MJ361" s="33"/>
      <c r="MK361" s="33"/>
      <c r="ML361" s="34"/>
      <c r="MM361" s="33"/>
      <c r="MN361" s="33"/>
      <c r="MO361" s="33"/>
      <c r="MP361" s="34"/>
      <c r="MQ361" s="33"/>
      <c r="MR361" s="33"/>
      <c r="MS361" s="33"/>
      <c r="MT361" s="34"/>
      <c r="MU361" s="33"/>
      <c r="MV361" s="33"/>
      <c r="MW361" s="33"/>
      <c r="MX361" s="34"/>
      <c r="MY361" s="33"/>
      <c r="MZ361" s="33"/>
      <c r="NA361" s="33"/>
      <c r="NB361" s="34"/>
      <c r="NC361" s="33"/>
      <c r="ND361" s="33"/>
      <c r="NE361" s="33"/>
      <c r="NF361" s="34"/>
      <c r="NG361" s="33"/>
      <c r="NH361" s="33"/>
      <c r="NI361" s="33"/>
      <c r="NJ361" s="34"/>
      <c r="NK361" s="33"/>
      <c r="NL361" s="33"/>
      <c r="NM361" s="33"/>
      <c r="NN361" s="34"/>
      <c r="NO361" s="33"/>
      <c r="NP361" s="33"/>
      <c r="NQ361" s="33"/>
      <c r="NR361" s="34"/>
      <c r="NS361" s="33"/>
      <c r="NT361" s="33"/>
      <c r="NU361" s="33"/>
      <c r="NV361" s="34"/>
      <c r="NW361" s="33"/>
      <c r="NX361" s="33"/>
      <c r="NY361" s="33"/>
      <c r="NZ361" s="34"/>
      <c r="OA361" s="33"/>
      <c r="OB361" s="33"/>
      <c r="OC361" s="33"/>
      <c r="OD361" s="34"/>
      <c r="OE361" s="33"/>
      <c r="OF361" s="33"/>
      <c r="OG361" s="33"/>
      <c r="OH361" s="34"/>
      <c r="OI361" s="33"/>
      <c r="OJ361" s="33"/>
      <c r="OK361" s="33"/>
      <c r="OL361" s="34"/>
      <c r="OM361" s="33"/>
      <c r="ON361" s="33"/>
      <c r="OO361" s="33"/>
      <c r="OP361" s="34"/>
      <c r="OQ361" s="33"/>
      <c r="OR361" s="33"/>
      <c r="OS361" s="33"/>
      <c r="OT361" s="34"/>
      <c r="OU361" s="33"/>
      <c r="OV361" s="33"/>
      <c r="OW361" s="33"/>
      <c r="OX361" s="34"/>
      <c r="OY361" s="33"/>
      <c r="OZ361" s="33"/>
      <c r="PA361" s="33"/>
      <c r="PB361" s="34"/>
      <c r="PC361" s="33"/>
      <c r="PD361" s="33"/>
      <c r="PE361" s="33"/>
      <c r="PF361" s="34"/>
      <c r="PG361" s="33"/>
      <c r="PH361" s="33"/>
      <c r="PI361" s="33"/>
      <c r="PJ361" s="34"/>
      <c r="PK361" s="33"/>
      <c r="PL361" s="33"/>
      <c r="PM361" s="33"/>
      <c r="PN361" s="34"/>
      <c r="PO361" s="33"/>
      <c r="PP361" s="33"/>
      <c r="PQ361" s="33"/>
      <c r="PR361" s="34"/>
      <c r="PS361" s="33"/>
      <c r="PT361" s="33"/>
      <c r="PU361" s="33"/>
      <c r="PV361" s="34"/>
      <c r="PW361" s="33"/>
      <c r="PX361" s="33"/>
      <c r="PY361" s="33"/>
      <c r="PZ361" s="34"/>
      <c r="QA361" s="33"/>
      <c r="QB361" s="33"/>
      <c r="QC361" s="33"/>
      <c r="QD361" s="34"/>
      <c r="QE361" s="33"/>
      <c r="QF361" s="33"/>
      <c r="QG361" s="33"/>
      <c r="QH361" s="34"/>
      <c r="QI361" s="33"/>
      <c r="QJ361" s="33"/>
      <c r="QK361" s="33"/>
      <c r="QL361" s="34"/>
      <c r="QM361" s="33"/>
      <c r="QN361" s="33"/>
      <c r="QO361" s="33"/>
      <c r="QP361" s="34"/>
      <c r="QQ361" s="33"/>
      <c r="QR361" s="33"/>
      <c r="QS361" s="33"/>
      <c r="QT361" s="34"/>
      <c r="QU361" s="33"/>
      <c r="QV361" s="33"/>
      <c r="QW361" s="33"/>
      <c r="QX361" s="34"/>
      <c r="QY361" s="33"/>
      <c r="QZ361" s="33"/>
      <c r="RA361" s="33"/>
      <c r="RB361" s="34"/>
      <c r="RC361" s="33"/>
      <c r="RD361" s="33"/>
      <c r="RE361" s="33"/>
      <c r="RF361" s="34"/>
      <c r="RG361" s="33"/>
      <c r="RH361" s="33"/>
      <c r="RI361" s="33"/>
      <c r="RJ361" s="34"/>
      <c r="RK361" s="33"/>
      <c r="RL361" s="33"/>
      <c r="RM361" s="33"/>
      <c r="RN361" s="34"/>
      <c r="RO361" s="33"/>
      <c r="RP361" s="33"/>
      <c r="RQ361" s="33"/>
      <c r="RR361" s="34"/>
      <c r="RS361" s="33"/>
      <c r="RT361" s="33"/>
      <c r="RU361" s="33"/>
      <c r="RV361" s="34"/>
      <c r="RW361" s="33"/>
      <c r="RX361" s="33"/>
      <c r="RY361" s="33"/>
      <c r="RZ361" s="34"/>
      <c r="SA361" s="33"/>
      <c r="SB361" s="33"/>
      <c r="SC361" s="33"/>
      <c r="SD361" s="34"/>
      <c r="SE361" s="33"/>
      <c r="SF361" s="33"/>
      <c r="SG361" s="33"/>
      <c r="SH361" s="34"/>
      <c r="SI361" s="33"/>
      <c r="SJ361" s="33"/>
      <c r="SK361" s="33"/>
      <c r="SL361" s="34"/>
      <c r="SM361" s="33"/>
      <c r="SN361" s="33"/>
      <c r="SO361" s="33"/>
      <c r="SP361" s="34"/>
      <c r="SQ361" s="33"/>
      <c r="SR361" s="33"/>
      <c r="SS361" s="33"/>
      <c r="ST361" s="34"/>
      <c r="SU361" s="33"/>
      <c r="SV361" s="33"/>
      <c r="SW361" s="33"/>
      <c r="SX361" s="34"/>
      <c r="SY361" s="33"/>
      <c r="SZ361" s="33"/>
      <c r="TA361" s="33"/>
      <c r="TB361" s="34"/>
      <c r="TC361" s="33"/>
      <c r="TD361" s="33"/>
      <c r="TE361" s="33"/>
      <c r="TF361" s="34"/>
      <c r="TG361" s="33"/>
      <c r="TH361" s="33"/>
      <c r="TI361" s="33"/>
      <c r="TJ361" s="34"/>
      <c r="TK361" s="33"/>
      <c r="TL361" s="33"/>
      <c r="TM361" s="33"/>
      <c r="TN361" s="34"/>
      <c r="TO361" s="33"/>
      <c r="TP361" s="33"/>
      <c r="TQ361" s="33"/>
      <c r="TR361" s="34"/>
      <c r="TS361" s="33"/>
      <c r="TT361" s="33"/>
      <c r="TU361" s="33"/>
      <c r="TV361" s="34"/>
      <c r="TW361" s="33"/>
      <c r="TX361" s="33"/>
      <c r="TY361" s="33"/>
      <c r="TZ361" s="34"/>
      <c r="UA361" s="33"/>
      <c r="UB361" s="33"/>
      <c r="UC361" s="33"/>
      <c r="UD361" s="34"/>
      <c r="UE361" s="33"/>
      <c r="UF361" s="33"/>
      <c r="UG361" s="33"/>
      <c r="UH361" s="34"/>
      <c r="UI361" s="33"/>
      <c r="UJ361" s="33"/>
      <c r="UK361" s="33"/>
      <c r="UL361" s="34"/>
      <c r="UM361" s="33"/>
      <c r="UN361" s="33"/>
      <c r="UO361" s="33"/>
      <c r="UP361" s="34"/>
      <c r="UQ361" s="33"/>
      <c r="UR361" s="33"/>
      <c r="US361" s="33"/>
      <c r="UT361" s="34"/>
      <c r="UU361" s="33"/>
      <c r="UV361" s="33"/>
      <c r="UW361" s="33"/>
      <c r="UX361" s="34"/>
      <c r="UY361" s="33"/>
      <c r="UZ361" s="33"/>
      <c r="VA361" s="33"/>
      <c r="VB361" s="34"/>
      <c r="VC361" s="33"/>
      <c r="VD361" s="33"/>
      <c r="VE361" s="33"/>
      <c r="VF361" s="34"/>
      <c r="VG361" s="33"/>
      <c r="VH361" s="33"/>
      <c r="VI361" s="33"/>
      <c r="VJ361" s="34"/>
      <c r="VK361" s="33"/>
      <c r="VL361" s="33"/>
      <c r="VM361" s="33"/>
      <c r="VN361" s="34"/>
      <c r="VO361" s="33"/>
      <c r="VP361" s="33"/>
      <c r="VQ361" s="33"/>
      <c r="VR361" s="34"/>
      <c r="VS361" s="33"/>
      <c r="VT361" s="33"/>
      <c r="VU361" s="33"/>
      <c r="VV361" s="34"/>
      <c r="VW361" s="33"/>
      <c r="VX361" s="33"/>
      <c r="VY361" s="33"/>
      <c r="VZ361" s="34"/>
      <c r="WA361" s="33"/>
      <c r="WB361" s="33"/>
      <c r="WC361" s="33"/>
      <c r="WD361" s="34"/>
      <c r="WE361" s="33"/>
      <c r="WF361" s="33"/>
      <c r="WG361" s="33"/>
      <c r="WH361" s="34"/>
      <c r="WI361" s="33"/>
      <c r="WJ361" s="33"/>
      <c r="WK361" s="33"/>
      <c r="WL361" s="34"/>
      <c r="WM361" s="33"/>
      <c r="WN361" s="33"/>
      <c r="WO361" s="33"/>
      <c r="WP361" s="34"/>
      <c r="WQ361" s="33"/>
      <c r="WR361" s="33"/>
      <c r="WS361" s="33"/>
      <c r="WT361" s="34"/>
      <c r="WU361" s="33"/>
      <c r="WV361" s="33"/>
      <c r="WW361" s="33"/>
      <c r="WX361" s="34"/>
      <c r="WY361" s="33"/>
      <c r="WZ361" s="33"/>
      <c r="XA361" s="33"/>
      <c r="XB361" s="34"/>
      <c r="XC361" s="33"/>
      <c r="XD361" s="33"/>
      <c r="XE361" s="33"/>
      <c r="XF361" s="34"/>
      <c r="XG361" s="33"/>
      <c r="XH361" s="33"/>
      <c r="XI361" s="33"/>
      <c r="XJ361" s="34"/>
      <c r="XK361" s="33"/>
      <c r="XL361" s="33"/>
      <c r="XM361" s="33"/>
      <c r="XN361" s="34"/>
      <c r="XO361" s="33"/>
      <c r="XP361" s="33"/>
      <c r="XQ361" s="33"/>
      <c r="XR361" s="34"/>
      <c r="XS361" s="33"/>
      <c r="XT361" s="33"/>
      <c r="XU361" s="33"/>
      <c r="XV361" s="34"/>
      <c r="XW361" s="33"/>
      <c r="XX361" s="33"/>
      <c r="XY361" s="33"/>
      <c r="XZ361" s="34"/>
      <c r="YA361" s="33"/>
      <c r="YB361" s="33"/>
      <c r="YC361" s="33"/>
      <c r="YD361" s="34"/>
      <c r="YE361" s="33"/>
      <c r="YF361" s="33"/>
      <c r="YG361" s="33"/>
      <c r="YH361" s="34"/>
      <c r="YI361" s="33"/>
      <c r="YJ361" s="33"/>
      <c r="YK361" s="33"/>
      <c r="YL361" s="34"/>
      <c r="YM361" s="33"/>
      <c r="YN361" s="33"/>
      <c r="YO361" s="33"/>
      <c r="YP361" s="34"/>
      <c r="YQ361" s="33"/>
      <c r="YR361" s="33"/>
      <c r="YS361" s="33"/>
      <c r="YT361" s="34"/>
      <c r="YU361" s="33"/>
      <c r="YV361" s="33"/>
      <c r="YW361" s="33"/>
      <c r="YX361" s="34"/>
      <c r="YY361" s="33"/>
      <c r="YZ361" s="33"/>
      <c r="ZA361" s="33"/>
      <c r="ZB361" s="34"/>
      <c r="ZC361" s="33"/>
      <c r="ZD361" s="33"/>
      <c r="ZE361" s="33"/>
      <c r="ZF361" s="34"/>
      <c r="ZG361" s="33"/>
      <c r="ZH361" s="33"/>
      <c r="ZI361" s="33"/>
      <c r="ZJ361" s="34"/>
      <c r="ZK361" s="33"/>
      <c r="ZL361" s="33"/>
      <c r="ZM361" s="33"/>
      <c r="ZN361" s="34"/>
      <c r="ZO361" s="33"/>
      <c r="ZP361" s="33"/>
      <c r="ZQ361" s="33"/>
      <c r="ZR361" s="34"/>
      <c r="ZS361" s="33"/>
      <c r="ZT361" s="33"/>
      <c r="ZU361" s="33"/>
      <c r="ZV361" s="34"/>
      <c r="ZW361" s="33"/>
      <c r="ZX361" s="33"/>
      <c r="ZY361" s="33"/>
      <c r="ZZ361" s="34"/>
      <c r="AAA361" s="33"/>
      <c r="AAB361" s="33"/>
      <c r="AAC361" s="33"/>
      <c r="AAD361" s="34"/>
      <c r="AAE361" s="33"/>
      <c r="AAF361" s="33"/>
      <c r="AAG361" s="33"/>
      <c r="AAH361" s="34"/>
      <c r="AAI361" s="33"/>
      <c r="AAJ361" s="33"/>
      <c r="AAK361" s="33"/>
      <c r="AAL361" s="34"/>
      <c r="AAM361" s="33"/>
      <c r="AAN361" s="33"/>
      <c r="AAO361" s="33"/>
      <c r="AAP361" s="34"/>
      <c r="AAQ361" s="33"/>
      <c r="AAR361" s="33"/>
      <c r="AAS361" s="33"/>
      <c r="AAT361" s="34"/>
      <c r="AAU361" s="33"/>
      <c r="AAV361" s="33"/>
      <c r="AAW361" s="33"/>
      <c r="AAX361" s="34"/>
      <c r="AAY361" s="33"/>
      <c r="AAZ361" s="33"/>
      <c r="ABA361" s="33"/>
      <c r="ABB361" s="34"/>
      <c r="ABC361" s="33"/>
      <c r="ABD361" s="33"/>
      <c r="ABE361" s="33"/>
      <c r="ABF361" s="34"/>
      <c r="ABG361" s="33"/>
      <c r="ABH361" s="33"/>
      <c r="ABI361" s="33"/>
      <c r="ABJ361" s="34"/>
      <c r="ABK361" s="33"/>
      <c r="ABL361" s="33"/>
      <c r="ABM361" s="33"/>
      <c r="ABN361" s="34"/>
      <c r="ABO361" s="33"/>
      <c r="ABP361" s="33"/>
      <c r="ABQ361" s="33"/>
      <c r="ABR361" s="34"/>
      <c r="ABS361" s="33"/>
      <c r="ABT361" s="33"/>
      <c r="ABU361" s="33"/>
      <c r="ABV361" s="34"/>
      <c r="ABW361" s="33"/>
      <c r="ABX361" s="33"/>
      <c r="ABY361" s="33"/>
      <c r="ABZ361" s="34"/>
      <c r="ACA361" s="33"/>
      <c r="ACB361" s="33"/>
      <c r="ACC361" s="33"/>
      <c r="ACD361" s="34"/>
      <c r="ACE361" s="33"/>
      <c r="ACF361" s="33"/>
      <c r="ACG361" s="33"/>
      <c r="ACH361" s="34"/>
      <c r="ACI361" s="33"/>
      <c r="ACJ361" s="33"/>
      <c r="ACK361" s="33"/>
      <c r="ACL361" s="34"/>
      <c r="ACM361" s="33"/>
      <c r="ACN361" s="33"/>
      <c r="ACO361" s="33"/>
      <c r="ACP361" s="34"/>
      <c r="ACQ361" s="33"/>
      <c r="ACR361" s="33"/>
      <c r="ACS361" s="33"/>
      <c r="ACT361" s="34"/>
      <c r="ACU361" s="33"/>
      <c r="ACV361" s="33"/>
      <c r="ACW361" s="33"/>
      <c r="ACX361" s="34"/>
      <c r="ACY361" s="33"/>
      <c r="ACZ361" s="33"/>
      <c r="ADA361" s="33"/>
      <c r="ADB361" s="34"/>
      <c r="ADC361" s="33"/>
      <c r="ADD361" s="33"/>
      <c r="ADE361" s="33"/>
      <c r="ADF361" s="34"/>
      <c r="ADG361" s="33"/>
      <c r="ADH361" s="33"/>
      <c r="ADI361" s="33"/>
      <c r="ADJ361" s="34"/>
      <c r="ADK361" s="33"/>
      <c r="ADL361" s="33"/>
      <c r="ADM361" s="33"/>
      <c r="ADN361" s="34"/>
      <c r="ADO361" s="33"/>
      <c r="ADP361" s="33"/>
      <c r="ADQ361" s="33"/>
      <c r="ADR361" s="34"/>
      <c r="ADS361" s="33"/>
      <c r="ADT361" s="33"/>
      <c r="ADU361" s="33"/>
      <c r="ADV361" s="34"/>
      <c r="ADW361" s="33"/>
      <c r="ADX361" s="33"/>
      <c r="ADY361" s="33"/>
      <c r="ADZ361" s="34"/>
      <c r="AEA361" s="33"/>
      <c r="AEB361" s="33"/>
      <c r="AEC361" s="33"/>
      <c r="AED361" s="34"/>
      <c r="AEE361" s="33"/>
      <c r="AEF361" s="33"/>
      <c r="AEG361" s="33"/>
      <c r="AEH361" s="34"/>
      <c r="AEI361" s="33"/>
      <c r="AEJ361" s="33"/>
      <c r="AEK361" s="33"/>
      <c r="AEL361" s="34"/>
      <c r="AEM361" s="33"/>
      <c r="AEN361" s="33"/>
      <c r="AEO361" s="33"/>
      <c r="AEP361" s="34"/>
      <c r="AEQ361" s="33"/>
      <c r="AER361" s="33"/>
      <c r="AES361" s="33"/>
      <c r="AET361" s="34"/>
      <c r="AEU361" s="33"/>
      <c r="AEV361" s="33"/>
      <c r="AEW361" s="33"/>
      <c r="AEX361" s="34"/>
      <c r="AEY361" s="33"/>
      <c r="AEZ361" s="33"/>
      <c r="AFA361" s="33"/>
      <c r="AFB361" s="34"/>
      <c r="AFC361" s="33"/>
      <c r="AFD361" s="33"/>
      <c r="AFE361" s="33"/>
      <c r="AFF361" s="34"/>
      <c r="AFG361" s="33"/>
      <c r="AFH361" s="33"/>
      <c r="AFI361" s="33"/>
      <c r="AFJ361" s="34"/>
      <c r="AFK361" s="33"/>
      <c r="AFL361" s="33"/>
      <c r="AFM361" s="33"/>
      <c r="AFN361" s="34"/>
      <c r="AFO361" s="33"/>
      <c r="AFP361" s="33"/>
      <c r="AFQ361" s="33"/>
      <c r="AFR361" s="34"/>
      <c r="AFS361" s="33"/>
      <c r="AFT361" s="33"/>
      <c r="AFU361" s="33"/>
      <c r="AFV361" s="34"/>
      <c r="AFW361" s="33"/>
      <c r="AFX361" s="33"/>
      <c r="AFY361" s="33"/>
      <c r="AFZ361" s="34"/>
      <c r="AGA361" s="33"/>
      <c r="AGB361" s="33"/>
      <c r="AGC361" s="33"/>
      <c r="AGD361" s="34"/>
      <c r="AGE361" s="33"/>
      <c r="AGF361" s="33"/>
      <c r="AGG361" s="33"/>
      <c r="AGH361" s="33"/>
      <c r="AGI361" s="33"/>
      <c r="AGJ361" s="34"/>
      <c r="AGK361" s="33"/>
      <c r="AGL361" s="33"/>
      <c r="AGM361" s="33"/>
      <c r="AGN361" s="33"/>
      <c r="AGO361" s="34"/>
      <c r="AGP361" s="34"/>
      <c r="AGQ361" s="33"/>
      <c r="AGR361" s="33"/>
      <c r="AGS361" s="33"/>
      <c r="AGT361" s="33"/>
      <c r="AGU361" s="34"/>
      <c r="AGV361" s="34"/>
      <c r="AGW361" s="33"/>
      <c r="AGX361" s="33"/>
      <c r="AGY361" s="33"/>
      <c r="AGZ361" s="33"/>
      <c r="AHA361" s="34"/>
      <c r="AHB361" s="34"/>
      <c r="AHC361" s="33"/>
      <c r="AHD361" s="33"/>
      <c r="AHE361" s="33"/>
      <c r="AHF361" s="33"/>
      <c r="AHG361" s="34"/>
      <c r="AHH361" s="34"/>
      <c r="AHI361" s="33"/>
      <c r="AHJ361" s="33"/>
      <c r="AHK361" s="33"/>
      <c r="AHL361" s="33"/>
      <c r="AHM361" s="34"/>
      <c r="AHN361" s="34"/>
      <c r="AHO361" s="33"/>
      <c r="AHP361" s="33"/>
      <c r="AHQ361" s="33"/>
      <c r="AHR361" s="34"/>
      <c r="AHS361" s="33"/>
      <c r="AHT361" s="33"/>
      <c r="AHU361" s="33"/>
      <c r="AHV361" s="34"/>
      <c r="AHW361" s="33"/>
      <c r="AHX361" s="33"/>
      <c r="AHY361" s="33"/>
      <c r="AHZ361" s="34"/>
      <c r="AIA361" s="33"/>
      <c r="AIB361" s="33"/>
      <c r="AIC361" s="33"/>
      <c r="AID361" s="34"/>
      <c r="AIE361" s="33"/>
      <c r="AIF361" s="33"/>
      <c r="AIG361" s="33"/>
      <c r="AIH361" s="34"/>
    </row>
    <row r="362" spans="1:918" s="5" customFormat="1" outlineLevel="1" x14ac:dyDescent="0.25">
      <c r="A362" s="35">
        <v>1</v>
      </c>
      <c r="B362" s="48" t="s">
        <v>221</v>
      </c>
      <c r="C362" s="37"/>
      <c r="D362" s="35"/>
      <c r="E362" s="35"/>
      <c r="F362" s="35"/>
      <c r="G362" s="57"/>
      <c r="H362" s="57"/>
      <c r="I362" s="57"/>
      <c r="J362" s="57"/>
      <c r="K362" s="57" t="s">
        <v>399</v>
      </c>
      <c r="L362" s="57" t="s">
        <v>399</v>
      </c>
      <c r="M362" s="57" t="s">
        <v>399</v>
      </c>
      <c r="N362" s="57"/>
      <c r="O362" s="57"/>
      <c r="P362" s="57"/>
      <c r="Q362" s="57" t="s">
        <v>399</v>
      </c>
      <c r="R362" s="57" t="s">
        <v>399</v>
      </c>
      <c r="S362" s="57"/>
      <c r="T362" s="38"/>
      <c r="U362" s="38"/>
      <c r="V362" s="38"/>
      <c r="W362" s="61"/>
      <c r="X362" s="57"/>
      <c r="Y362" s="57"/>
      <c r="Z362" s="57"/>
      <c r="AA362" s="57"/>
      <c r="AB362" s="57" t="s">
        <v>399</v>
      </c>
      <c r="AC362" s="57" t="s">
        <v>399</v>
      </c>
      <c r="AD362" s="57" t="s">
        <v>399</v>
      </c>
      <c r="AE362" s="57" t="s">
        <v>399</v>
      </c>
      <c r="AF362" s="57" t="s">
        <v>399</v>
      </c>
      <c r="AG362" s="57" t="s">
        <v>399</v>
      </c>
      <c r="AH362" s="57"/>
      <c r="AI362" s="57"/>
      <c r="AJ362" s="57"/>
      <c r="AK362" s="57"/>
      <c r="AL362" s="57"/>
      <c r="AM362" s="57" t="s">
        <v>399</v>
      </c>
      <c r="AN362" s="38"/>
      <c r="AO362" s="38"/>
      <c r="AP362" s="38"/>
      <c r="AQ362" s="37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7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7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7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7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7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7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7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7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>IF(COUNTIFS($C$7:$AGE$7,"="&amp;$AGK$5,$C362:$AGE362,"б")=0,"",COUNTIFS($C$7:$AGE$7,"="&amp;$AGK$5,$C362:$AGE362,"б"))</f>
        <v/>
      </c>
      <c r="AGG362" s="43" t="str">
        <f>IF(COUNTIFS($C$7:$AGE$7,"="&amp;$AGK$5,$C362:$AGE362,"у")=0,"",COUNTIFS($C$7:$AGE$7,"="&amp;$AGK$5,$C362:$AGE362,"у"))</f>
        <v/>
      </c>
      <c r="AGH362" s="35">
        <f t="shared" ref="AGH362:AGH374" si="1105">IF(COUNTIFS($C$7:$AGE$7,"="&amp;$AGK$1,$C362:$AGE362,"н")=0,"",COUNTIFS($C$7:$AGE$7,"="&amp;$AGK$1,$C362:$AGE362,"н"))</f>
        <v>7</v>
      </c>
      <c r="AGL362" s="36" t="str">
        <f>IF(COUNTIFS($C$6:$AGE$6,9,$C362:$AGE362,"б")=0,"",COUNTIFS($C$6:$AGE$6,9,$C362:$AGE362,"б"))</f>
        <v/>
      </c>
      <c r="AGM362" s="36" t="str">
        <f t="shared" ref="AGM362:AGM374" si="1106">IF(COUNTIFS($C$6:$AGE$6,9,$C362:$AGE362,"у")=0,"",COUNTIFS($C$6:$AGE$6,9,$C362:$AGE362,"у"))</f>
        <v/>
      </c>
      <c r="AGN362" s="39">
        <f>IF(COUNTIFS($C$6:$AGE$6,9,$C362:$AGE362,"н")=0,"",COUNTIFS($C$6:$AGE$6,9,$C362:$AGE362,"н"))</f>
        <v>12</v>
      </c>
      <c r="AGO362" s="36" t="str">
        <f>IF(COUNTIFS($C$6:$AGE$6,10,$C362:$AGE362,"б")=0,"",COUNTIFS($C$6:$AGE$6,10,$C362:$AGE362,"б"))</f>
        <v/>
      </c>
      <c r="AGP362" s="36" t="str">
        <f t="shared" ref="AGP362:AGP374" si="1107">IF(COUNTIFS($C$6:$AGE$6,10,$C362:$AGE362,"у")=0,"",COUNTIFS($C$6:$AGE$6,10,$C362:$AGE362,"у"))</f>
        <v/>
      </c>
      <c r="AGQ362" s="39" t="str">
        <f>IF(COUNTIFS($C$6:$AGE$6,10,$C362:$AGE362,"н")=0,"",COUNTIFS($C$6:$AGE$6,10,$C362:$AGE362,"н"))</f>
        <v/>
      </c>
      <c r="AGR362" s="36" t="str">
        <f>IF(COUNTIFS($C$6:$AGE$6,11,$C362:$AGE362,"б")=0,"",COUNTIFS($C$6:$AGE$6,11,$C362:$AGE362,"б"))</f>
        <v/>
      </c>
      <c r="AGS362" s="36" t="str">
        <f t="shared" ref="AGS362:AGS374" si="1108">IF(COUNTIFS($C$6:$AGE$6,11,$C362:$AGE362,"у")=0,"",COUNTIFS($C$6:$AGE$6,11,$C362:$AGE362,"у"))</f>
        <v/>
      </c>
      <c r="AGT362" s="39" t="str">
        <f>IF(COUNTIFS($C$6:$AGE$6,11,$C362:$AGE362,"н")=0,"",COUNTIFS($C$6:$AGE$6,11,$C362:$AGE362,"н"))</f>
        <v/>
      </c>
      <c r="AGU362" s="36" t="str">
        <f>IF(COUNTIFS($C$6:$AGE$6,12,$C362:$AGE362,"б")=0,"",COUNTIFS($C$6:$AGE$6,12,$C362:$AGE362,"б"))</f>
        <v/>
      </c>
      <c r="AGV362" s="36" t="str">
        <f t="shared" ref="AGV362:AGV374" si="1109">IF(COUNTIFS($C$6:$AGE$6,12,$C362:$AGE362,"у")=0,"",COUNTIFS($C$6:$AGE$6,12,$C362:$AGE362,"у"))</f>
        <v/>
      </c>
      <c r="AGW362" s="39" t="str">
        <f>IF(COUNTIFS($C$6:$AGE$6,12,$C362:$AGE362,"н")=0,"",COUNTIFS($C$6:$AGE$6,12,$C362:$AGE362,"н"))</f>
        <v/>
      </c>
      <c r="AGX362" s="36" t="str">
        <f>IF(COUNTIFS($C$6:$AGE$6,1,$C362:$AGE362,"б")=0,"",COUNTIFS($C$6:$AGE$6,1,$C362:$AGE362,"б"))</f>
        <v/>
      </c>
      <c r="AGY362" s="36" t="str">
        <f t="shared" ref="AGY362:AGY374" si="1110">IF(COUNTIFS($C$6:$AGE$6,1,$C362:$AGE362,"у")=0,"",COUNTIFS($C$6:$AGE$6,1,$C362:$AGE362,"у"))</f>
        <v/>
      </c>
      <c r="AGZ362" s="39" t="str">
        <f>IF(COUNTIFS($C$6:$AGE$6,1,$C362:$AGE362,"н")=0,"",COUNTIFS($C$6:$AGE$6,1,$C362:$AGE362,"н"))</f>
        <v/>
      </c>
      <c r="AHA362" s="36" t="str">
        <f>IF(COUNTIFS($C$6:$AGE$6,2,$C362:$AGE362,"б")=0,"",COUNTIFS($C$6:$AGE$6,2,$C362:$AGE362,"б"))</f>
        <v/>
      </c>
      <c r="AHB362" s="36" t="str">
        <f t="shared" ref="AHB362:AHB374" si="1111">IF(COUNTIFS($C$6:$AGE$6,2,$C362:$AGE362,"у")=0,"",COUNTIFS($C$6:$AGE$6,2,$C362:$AGE362,"у"))</f>
        <v/>
      </c>
      <c r="AHC362" s="39" t="str">
        <f>IF(COUNTIFS($C$6:$AGE$6,2,$C362:$AGE362,"н")=0,"",COUNTIFS($C$6:$AGE$6,2,$C362:$AGE362,"н"))</f>
        <v/>
      </c>
      <c r="AHD362" s="36" t="str">
        <f>IF(COUNTIFS($C$6:$AGE$6,3,$C362:$AGE362,"б")=0,"",COUNTIFS($C$6:$AGE$6,3,$C362:$AGE362,"б"))</f>
        <v/>
      </c>
      <c r="AHE362" s="36" t="str">
        <f t="shared" ref="AHE362:AHE374" si="1112">IF(COUNTIFS($C$6:$AGE$6,3,$C362:$AGE362,"у")=0,"",COUNTIFS($C$6:$AGE$6,3,$C362:$AGE362,"у"))</f>
        <v/>
      </c>
      <c r="AHF362" s="39" t="str">
        <f>IF(COUNTIFS($C$6:$AGE$6,3,$C362:$AGE362,"н")=0,"",COUNTIFS($C$6:$AGE$6,3,$C362:$AGE362,"н"))</f>
        <v/>
      </c>
      <c r="AHG362" s="36" t="str">
        <f>IF(COUNTIFS($C$6:$AGE$6,4,$C362:$AGE362,"б")=0,"",COUNTIFS($C$6:$AGE$6,4,$C362:$AGE362,"б"))</f>
        <v/>
      </c>
      <c r="AHH362" s="36" t="str">
        <f t="shared" ref="AHH362:AHH374" si="1113">IF(COUNTIFS($C$6:$AGE$6,4,$C362:$AGE362,"у")=0,"",COUNTIFS($C$6:$AGE$6,4,$C362:$AGE362,"у"))</f>
        <v/>
      </c>
      <c r="AHI362" s="39" t="str">
        <f>IF(COUNTIFS($C$6:$AGE$6,4,$C362:$AGE362,"н")=0,"",COUNTIFS($C$6:$AGE$6,4,$C362:$AGE362,"н"))</f>
        <v/>
      </c>
      <c r="AHJ362" s="36" t="str">
        <f>IF(COUNTIFS($C$6:$AGE$6,5,$C362:$AGE362,"б")=0,"",COUNTIFS($C$6:$AGE$6,5,$C362:$AGE362,"б"))</f>
        <v/>
      </c>
      <c r="AHK362" s="36" t="str">
        <f t="shared" ref="AHK362:AHK374" si="1114">IF(COUNTIFS($C$6:$AGE$6,5,$C362:$AGE362,"у")=0,"",COUNTIFS($C$6:$AGE$6,5,$C362:$AGE362,"у"))</f>
        <v/>
      </c>
      <c r="AHL362" s="39" t="str">
        <f>IF(COUNTIFS($C$6:$AGE$6,5,$C362:$AGE362,"н")=0,"",COUNTIFS($C$6:$AGE$6,5,$C362:$AGE362,"н"))</f>
        <v/>
      </c>
      <c r="AHM362" s="36" t="str">
        <f>IF(COUNTIFS($C$6:$AGE$6,6,$C362:$AGE362,"б")=0,"",COUNTIFS($C$6:$AGE$6,6,$C362:$AGE362,"б"))</f>
        <v/>
      </c>
      <c r="AHN362" s="36" t="str">
        <f t="shared" ref="AHN362:AHN374" si="1115">IF(COUNTIFS($C$6:$AGE$6,6,$C362:$AGE362,"у")=0,"",COUNTIFS($C$6:$AGE$6,6,$C362:$AGE362,"у"))</f>
        <v/>
      </c>
      <c r="AHO362" s="39" t="str">
        <f>IF(COUNTIFS($C$6:$AGE$6,6,$C362:$AGE362,"н")=0,"",COUNTIFS($C$6:$AGE$6,6,$C362:$AGE362,"н"))</f>
        <v/>
      </c>
    </row>
    <row r="363" spans="1:918" s="5" customFormat="1" outlineLevel="1" x14ac:dyDescent="0.25">
      <c r="A363" s="35">
        <f>A362+1</f>
        <v>2</v>
      </c>
      <c r="B363" s="48" t="s">
        <v>222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 t="s">
        <v>399</v>
      </c>
      <c r="AN363" s="38"/>
      <c r="AO363" s="38"/>
      <c r="AP363" s="38"/>
      <c r="AQ363" s="37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7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7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7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7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7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7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ref="AGF363:AGF374" si="1116">IF(COUNTIFS($C$7:$AGE$7,"="&amp;$AGK$1,$C363:$AGE363,"б")=0,"",COUNTIFS($C$7:$AGE$7,"="&amp;$AGK$1,$C363:$AGE363,"б"))</f>
        <v/>
      </c>
      <c r="AGG363" s="43" t="str">
        <f t="shared" ref="AGG363:AGG374" si="1117">IF(COUNTIFS($C$7:$AGE$7,"="&amp;$AGK$1,$C363:$AGE363,"у")=0,"",COUNTIFS($C$7:$AGE$7,"="&amp;$AGK$1,$C363:$AGE363,"у"))</f>
        <v/>
      </c>
      <c r="AGH363" s="35">
        <f t="shared" si="1105"/>
        <v>1</v>
      </c>
      <c r="AGL363" s="36" t="str">
        <f t="shared" ref="AGL363:AGL374" si="1118">IF(COUNTIFS($C$6:$AGE$6,9,$C363:$AGE363,"б")=0,"",COUNTIFS($C$6:$AGE$6,9,$C363:$AGE363,"б"))</f>
        <v/>
      </c>
      <c r="AGM363" s="36" t="str">
        <f t="shared" si="1106"/>
        <v/>
      </c>
      <c r="AGN363" s="39">
        <f t="shared" ref="AGN363:AGN374" si="1119">IF(COUNTIFS($C$6:$AGE$6,9,$C363:$AGE363,"н")=0,"",COUNTIFS($C$6:$AGE$6,9,$C363:$AGE363,"н"))</f>
        <v>1</v>
      </c>
      <c r="AGO363" s="36" t="str">
        <f t="shared" ref="AGO363:AGO374" si="1120">IF(COUNTIFS($C$6:$AGE$6,10,$C363:$AGE363,"б")=0,"",COUNTIFS($C$6:$AGE$6,10,$C363:$AGE363,"б"))</f>
        <v/>
      </c>
      <c r="AGP363" s="36" t="str">
        <f t="shared" si="1107"/>
        <v/>
      </c>
      <c r="AGQ363" s="39" t="str">
        <f t="shared" ref="AGQ363:AGQ374" si="1121">IF(COUNTIFS($C$6:$AGE$6,10,$C363:$AGE363,"н")=0,"",COUNTIFS($C$6:$AGE$6,10,$C363:$AGE363,"н"))</f>
        <v/>
      </c>
      <c r="AGR363" s="36" t="str">
        <f t="shared" ref="AGR363:AGR374" si="1122">IF(COUNTIFS($C$6:$AGE$6,11,$C363:$AGE363,"б")=0,"",COUNTIFS($C$6:$AGE$6,11,$C363:$AGE363,"б"))</f>
        <v/>
      </c>
      <c r="AGS363" s="36" t="str">
        <f t="shared" si="1108"/>
        <v/>
      </c>
      <c r="AGT363" s="39" t="str">
        <f t="shared" ref="AGT363:AGT374" si="1123">IF(COUNTIFS($C$6:$AGE$6,11,$C363:$AGE363,"н")=0,"",COUNTIFS($C$6:$AGE$6,11,$C363:$AGE363,"н"))</f>
        <v/>
      </c>
      <c r="AGU363" s="36" t="str">
        <f t="shared" ref="AGU363:AGU374" si="1124">IF(COUNTIFS($C$6:$AGE$6,12,$C363:$AGE363,"б")=0,"",COUNTIFS($C$6:$AGE$6,12,$C363:$AGE363,"б"))</f>
        <v/>
      </c>
      <c r="AGV363" s="36" t="str">
        <f t="shared" si="1109"/>
        <v/>
      </c>
      <c r="AGW363" s="39" t="str">
        <f t="shared" ref="AGW363:AGW374" si="1125">IF(COUNTIFS($C$6:$AGE$6,12,$C363:$AGE363,"н")=0,"",COUNTIFS($C$6:$AGE$6,12,$C363:$AGE363,"н"))</f>
        <v/>
      </c>
      <c r="AGX363" s="36" t="str">
        <f t="shared" ref="AGX363:AGX374" si="1126">IF(COUNTIFS($C$6:$AGE$6,1,$C363:$AGE363,"б")=0,"",COUNTIFS($C$6:$AGE$6,1,$C363:$AGE363,"б"))</f>
        <v/>
      </c>
      <c r="AGY363" s="36" t="str">
        <f t="shared" si="1110"/>
        <v/>
      </c>
      <c r="AGZ363" s="39" t="str">
        <f t="shared" ref="AGZ363:AGZ374" si="1127">IF(COUNTIFS($C$6:$AGE$6,1,$C363:$AGE363,"н")=0,"",COUNTIFS($C$6:$AGE$6,1,$C363:$AGE363,"н"))</f>
        <v/>
      </c>
      <c r="AHA363" s="36" t="str">
        <f t="shared" ref="AHA363:AHA374" si="1128">IF(COUNTIFS($C$6:$AGE$6,2,$C363:$AGE363,"б")=0,"",COUNTIFS($C$6:$AGE$6,2,$C363:$AGE363,"б"))</f>
        <v/>
      </c>
      <c r="AHB363" s="36" t="str">
        <f t="shared" si="1111"/>
        <v/>
      </c>
      <c r="AHC363" s="39" t="str">
        <f t="shared" ref="AHC363:AHC374" si="1129">IF(COUNTIFS($C$6:$AGE$6,2,$C363:$AGE363,"н")=0,"",COUNTIFS($C$6:$AGE$6,2,$C363:$AGE363,"н"))</f>
        <v/>
      </c>
      <c r="AHD363" s="36" t="str">
        <f t="shared" ref="AHD363:AHD374" si="1130">IF(COUNTIFS($C$6:$AGE$6,3,$C363:$AGE363,"б")=0,"",COUNTIFS($C$6:$AGE$6,3,$C363:$AGE363,"б"))</f>
        <v/>
      </c>
      <c r="AHE363" s="36" t="str">
        <f t="shared" si="1112"/>
        <v/>
      </c>
      <c r="AHF363" s="39" t="str">
        <f t="shared" ref="AHF363:AHF374" si="1131">IF(COUNTIFS($C$6:$AGE$6,3,$C363:$AGE363,"н")=0,"",COUNTIFS($C$6:$AGE$6,3,$C363:$AGE363,"н"))</f>
        <v/>
      </c>
      <c r="AHG363" s="36" t="str">
        <f t="shared" ref="AHG363:AHG374" si="1132">IF(COUNTIFS($C$6:$AGE$6,4,$C363:$AGE363,"б")=0,"",COUNTIFS($C$6:$AGE$6,4,$C363:$AGE363,"б"))</f>
        <v/>
      </c>
      <c r="AHH363" s="36" t="str">
        <f t="shared" si="1113"/>
        <v/>
      </c>
      <c r="AHI363" s="39" t="str">
        <f t="shared" ref="AHI363:AHI374" si="1133">IF(COUNTIFS($C$6:$AGE$6,4,$C363:$AGE363,"н")=0,"",COUNTIFS($C$6:$AGE$6,4,$C363:$AGE363,"н"))</f>
        <v/>
      </c>
      <c r="AHJ363" s="36" t="str">
        <f t="shared" ref="AHJ363:AHJ374" si="1134">IF(COUNTIFS($C$6:$AGE$6,5,$C363:$AGE363,"б")=0,"",COUNTIFS($C$6:$AGE$6,5,$C363:$AGE363,"б"))</f>
        <v/>
      </c>
      <c r="AHK363" s="36" t="str">
        <f t="shared" si="1114"/>
        <v/>
      </c>
      <c r="AHL363" s="39" t="str">
        <f t="shared" ref="AHL363:AHL374" si="1135">IF(COUNTIFS($C$6:$AGE$6,5,$C363:$AGE363,"н")=0,"",COUNTIFS($C$6:$AGE$6,5,$C363:$AGE363,"н"))</f>
        <v/>
      </c>
      <c r="AHM363" s="36" t="str">
        <f t="shared" ref="AHM363:AHM374" si="1136">IF(COUNTIFS($C$6:$AGE$6,6,$C363:$AGE363,"б")=0,"",COUNTIFS($C$6:$AGE$6,6,$C363:$AGE363,"б"))</f>
        <v/>
      </c>
      <c r="AHN363" s="36" t="str">
        <f t="shared" si="1115"/>
        <v/>
      </c>
      <c r="AHO363" s="39" t="str">
        <f t="shared" ref="AHO363:AHO374" si="1137">IF(COUNTIFS($C$6:$AGE$6,6,$C363:$AGE363,"н")=0,"",COUNTIFS($C$6:$AGE$6,6,$C363:$AGE363,"н"))</f>
        <v/>
      </c>
    </row>
    <row r="364" spans="1:918" s="5" customFormat="1" outlineLevel="1" x14ac:dyDescent="0.25">
      <c r="A364" s="35">
        <f t="shared" ref="A364:A374" si="1138">A363+1</f>
        <v>3</v>
      </c>
      <c r="B364" s="48" t="s">
        <v>223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38"/>
      <c r="U364" s="38"/>
      <c r="V364" s="38"/>
      <c r="W364" s="61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38"/>
      <c r="AO364" s="38"/>
      <c r="AP364" s="38"/>
      <c r="AQ364" s="37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7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7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7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7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7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 t="str">
        <f t="shared" si="1105"/>
        <v/>
      </c>
      <c r="AGL364" s="36" t="str">
        <f t="shared" si="1118"/>
        <v/>
      </c>
      <c r="AGM364" s="36" t="str">
        <f t="shared" si="1106"/>
        <v/>
      </c>
      <c r="AGN364" s="39" t="str">
        <f t="shared" si="1119"/>
        <v/>
      </c>
      <c r="AGO364" s="36" t="str">
        <f t="shared" si="1120"/>
        <v/>
      </c>
      <c r="AGP364" s="36" t="str">
        <f t="shared" si="1107"/>
        <v/>
      </c>
      <c r="AGQ364" s="39" t="str">
        <f t="shared" si="1121"/>
        <v/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4</v>
      </c>
      <c r="B365" s="48" t="s">
        <v>224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 t="s">
        <v>400</v>
      </c>
      <c r="Q365" s="57" t="s">
        <v>400</v>
      </c>
      <c r="R365" s="57" t="s">
        <v>400</v>
      </c>
      <c r="S365" s="57"/>
      <c r="T365" s="38"/>
      <c r="U365" s="38"/>
      <c r="V365" s="38"/>
      <c r="W365" s="61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 t="s">
        <v>400</v>
      </c>
      <c r="AN365" s="38"/>
      <c r="AO365" s="38"/>
      <c r="AP365" s="38"/>
      <c r="AQ365" s="37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7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7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7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7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7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>
        <f t="shared" si="1117"/>
        <v>1</v>
      </c>
      <c r="AGH365" s="35" t="str">
        <f t="shared" si="1105"/>
        <v/>
      </c>
      <c r="AGL365" s="36" t="str">
        <f t="shared" si="1118"/>
        <v/>
      </c>
      <c r="AGM365" s="36">
        <f t="shared" si="1106"/>
        <v>4</v>
      </c>
      <c r="AGN365" s="39" t="str">
        <f t="shared" si="1119"/>
        <v/>
      </c>
      <c r="AGO365" s="36" t="str">
        <f t="shared" si="1120"/>
        <v/>
      </c>
      <c r="AGP365" s="36" t="str">
        <f t="shared" si="1107"/>
        <v/>
      </c>
      <c r="AGQ365" s="39" t="str">
        <f t="shared" si="1121"/>
        <v/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5</v>
      </c>
      <c r="B366" s="48" t="s">
        <v>225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38"/>
      <c r="U366" s="38"/>
      <c r="V366" s="38"/>
      <c r="W366" s="61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 t="str">
        <f t="shared" si="1105"/>
        <v/>
      </c>
      <c r="AGL366" s="36" t="str">
        <f t="shared" si="1118"/>
        <v/>
      </c>
      <c r="AGM366" s="36" t="str">
        <f t="shared" si="1106"/>
        <v/>
      </c>
      <c r="AGN366" s="39" t="str">
        <f t="shared" si="1119"/>
        <v/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5" customFormat="1" outlineLevel="1" x14ac:dyDescent="0.25">
      <c r="A367" s="35">
        <f t="shared" si="1138"/>
        <v>6</v>
      </c>
      <c r="B367" s="48" t="s">
        <v>226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 t="s">
        <v>399</v>
      </c>
      <c r="R367" s="57" t="s">
        <v>399</v>
      </c>
      <c r="S367" s="57"/>
      <c r="T367" s="38"/>
      <c r="U367" s="38"/>
      <c r="V367" s="38"/>
      <c r="W367" s="61"/>
      <c r="X367" s="57"/>
      <c r="Y367" s="57"/>
      <c r="Z367" s="57"/>
      <c r="AA367" s="57"/>
      <c r="AB367" s="57"/>
      <c r="AC367" s="57"/>
      <c r="AD367" s="57"/>
      <c r="AE367" s="57" t="s">
        <v>399</v>
      </c>
      <c r="AF367" s="57"/>
      <c r="AG367" s="57" t="s">
        <v>399</v>
      </c>
      <c r="AH367" s="57"/>
      <c r="AI367" s="57"/>
      <c r="AJ367" s="57"/>
      <c r="AK367" s="57"/>
      <c r="AL367" s="57"/>
      <c r="AM367" s="57" t="s">
        <v>399</v>
      </c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 t="shared" si="1116"/>
        <v/>
      </c>
      <c r="AGG367" s="43" t="str">
        <f t="shared" si="1117"/>
        <v/>
      </c>
      <c r="AGH367" s="35">
        <f t="shared" si="1105"/>
        <v>3</v>
      </c>
      <c r="AGL367" s="36" t="str">
        <f t="shared" si="1118"/>
        <v/>
      </c>
      <c r="AGM367" s="36" t="str">
        <f t="shared" si="1106"/>
        <v/>
      </c>
      <c r="AGN367" s="39">
        <f t="shared" si="1119"/>
        <v>5</v>
      </c>
      <c r="AGO367" s="36" t="str">
        <f t="shared" si="1120"/>
        <v/>
      </c>
      <c r="AGP367" s="36" t="str">
        <f t="shared" si="1107"/>
        <v/>
      </c>
      <c r="AGQ367" s="39" t="str">
        <f t="shared" si="1121"/>
        <v/>
      </c>
      <c r="AGR367" s="36" t="str">
        <f t="shared" si="1122"/>
        <v/>
      </c>
      <c r="AGS367" s="36" t="str">
        <f t="shared" si="1108"/>
        <v/>
      </c>
      <c r="AGT367" s="39" t="str">
        <f t="shared" si="1123"/>
        <v/>
      </c>
      <c r="AGU367" s="36" t="str">
        <f t="shared" si="1124"/>
        <v/>
      </c>
      <c r="AGV367" s="36" t="str">
        <f t="shared" si="1109"/>
        <v/>
      </c>
      <c r="AGW367" s="39" t="str">
        <f t="shared" si="1125"/>
        <v/>
      </c>
      <c r="AGX367" s="36" t="str">
        <f t="shared" si="1126"/>
        <v/>
      </c>
      <c r="AGY367" s="36" t="str">
        <f t="shared" si="1110"/>
        <v/>
      </c>
      <c r="AGZ367" s="39" t="str">
        <f t="shared" si="1127"/>
        <v/>
      </c>
      <c r="AHA367" s="36" t="str">
        <f t="shared" si="1128"/>
        <v/>
      </c>
      <c r="AHB367" s="36" t="str">
        <f t="shared" si="1111"/>
        <v/>
      </c>
      <c r="AHC367" s="39" t="str">
        <f t="shared" si="1129"/>
        <v/>
      </c>
      <c r="AHD367" s="36" t="str">
        <f t="shared" si="1130"/>
        <v/>
      </c>
      <c r="AHE367" s="36" t="str">
        <f t="shared" si="1112"/>
        <v/>
      </c>
      <c r="AHF367" s="39" t="str">
        <f t="shared" si="1131"/>
        <v/>
      </c>
      <c r="AHG367" s="36" t="str">
        <f t="shared" si="1132"/>
        <v/>
      </c>
      <c r="AHH367" s="36" t="str">
        <f t="shared" si="1113"/>
        <v/>
      </c>
      <c r="AHI367" s="39" t="str">
        <f t="shared" si="1133"/>
        <v/>
      </c>
      <c r="AHJ367" s="36" t="str">
        <f t="shared" si="1134"/>
        <v/>
      </c>
      <c r="AHK367" s="36" t="str">
        <f t="shared" si="1114"/>
        <v/>
      </c>
      <c r="AHL367" s="39" t="str">
        <f t="shared" si="1135"/>
        <v/>
      </c>
      <c r="AHM367" s="36" t="str">
        <f t="shared" si="1136"/>
        <v/>
      </c>
      <c r="AHN367" s="36" t="str">
        <f t="shared" si="1115"/>
        <v/>
      </c>
      <c r="AHO367" s="39" t="str">
        <f t="shared" si="1137"/>
        <v/>
      </c>
    </row>
    <row r="368" spans="1:918" s="5" customFormat="1" outlineLevel="1" x14ac:dyDescent="0.25">
      <c r="A368" s="35">
        <f t="shared" si="1138"/>
        <v>7</v>
      </c>
      <c r="B368" s="48" t="s">
        <v>227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38"/>
      <c r="U368" s="38"/>
      <c r="V368" s="38"/>
      <c r="W368" s="61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38"/>
      <c r="AO368" s="38"/>
      <c r="AP368" s="38"/>
      <c r="AQ368" s="37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7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7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7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7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7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7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7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  <c r="IW368" s="38"/>
      <c r="IX368" s="38"/>
      <c r="IY368" s="38"/>
      <c r="IZ368" s="38"/>
      <c r="JA368" s="38"/>
      <c r="JB368" s="38"/>
      <c r="JC368" s="37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35" t="str">
        <f t="shared" si="1116"/>
        <v/>
      </c>
      <c r="AGG368" s="43" t="str">
        <f t="shared" si="1117"/>
        <v/>
      </c>
      <c r="AGH368" s="35" t="str">
        <f t="shared" si="1105"/>
        <v/>
      </c>
      <c r="AGL368" s="36" t="str">
        <f t="shared" si="1118"/>
        <v/>
      </c>
      <c r="AGM368" s="36" t="str">
        <f t="shared" si="1106"/>
        <v/>
      </c>
      <c r="AGN368" s="39" t="str">
        <f t="shared" si="1119"/>
        <v/>
      </c>
      <c r="AGO368" s="36" t="str">
        <f t="shared" si="1120"/>
        <v/>
      </c>
      <c r="AGP368" s="36" t="str">
        <f t="shared" si="1107"/>
        <v/>
      </c>
      <c r="AGQ368" s="39" t="str">
        <f t="shared" si="1121"/>
        <v/>
      </c>
      <c r="AGR368" s="36" t="str">
        <f t="shared" si="1122"/>
        <v/>
      </c>
      <c r="AGS368" s="36" t="str">
        <f t="shared" si="1108"/>
        <v/>
      </c>
      <c r="AGT368" s="39" t="str">
        <f t="shared" si="1123"/>
        <v/>
      </c>
      <c r="AGU368" s="36" t="str">
        <f t="shared" si="1124"/>
        <v/>
      </c>
      <c r="AGV368" s="36" t="str">
        <f t="shared" si="1109"/>
        <v/>
      </c>
      <c r="AGW368" s="39" t="str">
        <f t="shared" si="1125"/>
        <v/>
      </c>
      <c r="AGX368" s="36" t="str">
        <f t="shared" si="1126"/>
        <v/>
      </c>
      <c r="AGY368" s="36" t="str">
        <f t="shared" si="1110"/>
        <v/>
      </c>
      <c r="AGZ368" s="39" t="str">
        <f t="shared" si="1127"/>
        <v/>
      </c>
      <c r="AHA368" s="36" t="str">
        <f t="shared" si="1128"/>
        <v/>
      </c>
      <c r="AHB368" s="36" t="str">
        <f t="shared" si="1111"/>
        <v/>
      </c>
      <c r="AHC368" s="39" t="str">
        <f t="shared" si="1129"/>
        <v/>
      </c>
      <c r="AHD368" s="36" t="str">
        <f t="shared" si="1130"/>
        <v/>
      </c>
      <c r="AHE368" s="36" t="str">
        <f t="shared" si="1112"/>
        <v/>
      </c>
      <c r="AHF368" s="39" t="str">
        <f t="shared" si="1131"/>
        <v/>
      </c>
      <c r="AHG368" s="36" t="str">
        <f t="shared" si="1132"/>
        <v/>
      </c>
      <c r="AHH368" s="36" t="str">
        <f t="shared" si="1113"/>
        <v/>
      </c>
      <c r="AHI368" s="39" t="str">
        <f t="shared" si="1133"/>
        <v/>
      </c>
      <c r="AHJ368" s="36" t="str">
        <f t="shared" si="1134"/>
        <v/>
      </c>
      <c r="AHK368" s="36" t="str">
        <f t="shared" si="1114"/>
        <v/>
      </c>
      <c r="AHL368" s="39" t="str">
        <f t="shared" si="1135"/>
        <v/>
      </c>
      <c r="AHM368" s="36" t="str">
        <f t="shared" si="1136"/>
        <v/>
      </c>
      <c r="AHN368" s="36" t="str">
        <f t="shared" si="1115"/>
        <v/>
      </c>
      <c r="AHO368" s="39" t="str">
        <f t="shared" si="1137"/>
        <v/>
      </c>
    </row>
    <row r="369" spans="1:918" s="5" customFormat="1" outlineLevel="1" x14ac:dyDescent="0.25">
      <c r="A369" s="35">
        <f t="shared" si="1138"/>
        <v>8</v>
      </c>
      <c r="B369" s="48" t="s">
        <v>228</v>
      </c>
      <c r="C369" s="37"/>
      <c r="D369" s="35"/>
      <c r="E369" s="35"/>
      <c r="F369" s="35"/>
      <c r="G369" s="57"/>
      <c r="H369" s="57" t="s">
        <v>399</v>
      </c>
      <c r="I369" s="57" t="s">
        <v>399</v>
      </c>
      <c r="J369" s="57"/>
      <c r="K369" s="57" t="s">
        <v>399</v>
      </c>
      <c r="L369" s="57" t="s">
        <v>399</v>
      </c>
      <c r="M369" s="57" t="s">
        <v>399</v>
      </c>
      <c r="N369" s="57"/>
      <c r="O369" s="57"/>
      <c r="P369" s="57" t="s">
        <v>399</v>
      </c>
      <c r="Q369" s="57" t="s">
        <v>399</v>
      </c>
      <c r="R369" s="57" t="s">
        <v>399</v>
      </c>
      <c r="S369" s="57" t="s">
        <v>399</v>
      </c>
      <c r="T369" s="38"/>
      <c r="U369" s="38"/>
      <c r="V369" s="38"/>
      <c r="W369" s="61"/>
      <c r="X369" s="57" t="s">
        <v>399</v>
      </c>
      <c r="Y369" s="57" t="s">
        <v>399</v>
      </c>
      <c r="Z369" s="57" t="s">
        <v>399</v>
      </c>
      <c r="AA369" s="57"/>
      <c r="AB369" s="57" t="s">
        <v>399</v>
      </c>
      <c r="AC369" s="57" t="s">
        <v>399</v>
      </c>
      <c r="AD369" s="57" t="s">
        <v>399</v>
      </c>
      <c r="AE369" s="57" t="s">
        <v>399</v>
      </c>
      <c r="AF369" s="57" t="s">
        <v>399</v>
      </c>
      <c r="AG369" s="57" t="s">
        <v>399</v>
      </c>
      <c r="AH369" s="57"/>
      <c r="AI369" s="57" t="s">
        <v>399</v>
      </c>
      <c r="AJ369" s="57" t="s">
        <v>399</v>
      </c>
      <c r="AK369" s="57" t="s">
        <v>399</v>
      </c>
      <c r="AL369" s="57" t="s">
        <v>399</v>
      </c>
      <c r="AM369" s="57" t="s">
        <v>399</v>
      </c>
      <c r="AN369" s="38"/>
      <c r="AO369" s="38"/>
      <c r="AP369" s="38"/>
      <c r="AQ369" s="37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7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7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7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7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7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7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si="1116"/>
        <v/>
      </c>
      <c r="AGG369" s="43" t="str">
        <f t="shared" si="1117"/>
        <v/>
      </c>
      <c r="AGH369" s="35">
        <f t="shared" si="1105"/>
        <v>14</v>
      </c>
      <c r="AGL369" s="36" t="str">
        <f t="shared" si="1118"/>
        <v/>
      </c>
      <c r="AGM369" s="36" t="str">
        <f t="shared" si="1106"/>
        <v/>
      </c>
      <c r="AGN369" s="39">
        <f t="shared" si="1119"/>
        <v>23</v>
      </c>
      <c r="AGO369" s="36" t="str">
        <f t="shared" si="1120"/>
        <v/>
      </c>
      <c r="AGP369" s="36" t="str">
        <f t="shared" si="1107"/>
        <v/>
      </c>
      <c r="AGQ369" s="39" t="str">
        <f t="shared" si="1121"/>
        <v/>
      </c>
      <c r="AGR369" s="36" t="str">
        <f t="shared" si="1122"/>
        <v/>
      </c>
      <c r="AGS369" s="36" t="str">
        <f t="shared" si="1108"/>
        <v/>
      </c>
      <c r="AGT369" s="39" t="str">
        <f t="shared" si="1123"/>
        <v/>
      </c>
      <c r="AGU369" s="36" t="str">
        <f t="shared" si="1124"/>
        <v/>
      </c>
      <c r="AGV369" s="36" t="str">
        <f t="shared" si="1109"/>
        <v/>
      </c>
      <c r="AGW369" s="39" t="str">
        <f t="shared" si="1125"/>
        <v/>
      </c>
      <c r="AGX369" s="36" t="str">
        <f t="shared" si="1126"/>
        <v/>
      </c>
      <c r="AGY369" s="36" t="str">
        <f t="shared" si="1110"/>
        <v/>
      </c>
      <c r="AGZ369" s="39" t="str">
        <f t="shared" si="1127"/>
        <v/>
      </c>
      <c r="AHA369" s="36" t="str">
        <f t="shared" si="1128"/>
        <v/>
      </c>
      <c r="AHB369" s="36" t="str">
        <f t="shared" si="1111"/>
        <v/>
      </c>
      <c r="AHC369" s="39" t="str">
        <f t="shared" si="1129"/>
        <v/>
      </c>
      <c r="AHD369" s="36" t="str">
        <f t="shared" si="1130"/>
        <v/>
      </c>
      <c r="AHE369" s="36" t="str">
        <f t="shared" si="1112"/>
        <v/>
      </c>
      <c r="AHF369" s="39" t="str">
        <f t="shared" si="1131"/>
        <v/>
      </c>
      <c r="AHG369" s="36" t="str">
        <f t="shared" si="1132"/>
        <v/>
      </c>
      <c r="AHH369" s="36" t="str">
        <f t="shared" si="1113"/>
        <v/>
      </c>
      <c r="AHI369" s="39" t="str">
        <f t="shared" si="1133"/>
        <v/>
      </c>
      <c r="AHJ369" s="36" t="str">
        <f t="shared" si="1134"/>
        <v/>
      </c>
      <c r="AHK369" s="36" t="str">
        <f t="shared" si="1114"/>
        <v/>
      </c>
      <c r="AHL369" s="39" t="str">
        <f t="shared" si="1135"/>
        <v/>
      </c>
      <c r="AHM369" s="36" t="str">
        <f t="shared" si="1136"/>
        <v/>
      </c>
      <c r="AHN369" s="36" t="str">
        <f t="shared" si="1115"/>
        <v/>
      </c>
      <c r="AHO369" s="39" t="str">
        <f t="shared" si="1137"/>
        <v/>
      </c>
    </row>
    <row r="370" spans="1:918" s="5" customFormat="1" outlineLevel="1" x14ac:dyDescent="0.25">
      <c r="A370" s="35">
        <f t="shared" si="1138"/>
        <v>9</v>
      </c>
      <c r="B370" s="48" t="s">
        <v>229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 t="s">
        <v>399</v>
      </c>
      <c r="Q370" s="57"/>
      <c r="R370" s="57"/>
      <c r="S370" s="57"/>
      <c r="T370" s="38"/>
      <c r="U370" s="38"/>
      <c r="V370" s="38"/>
      <c r="W370" s="61"/>
      <c r="X370" s="57"/>
      <c r="Y370" s="57"/>
      <c r="Z370" s="57"/>
      <c r="AA370" s="57"/>
      <c r="AB370" s="57"/>
      <c r="AC370" s="57"/>
      <c r="AD370" s="57"/>
      <c r="AE370" s="57" t="s">
        <v>399</v>
      </c>
      <c r="AF370" s="57" t="s">
        <v>399</v>
      </c>
      <c r="AG370" s="57" t="s">
        <v>399</v>
      </c>
      <c r="AH370" s="57"/>
      <c r="AI370" s="57" t="s">
        <v>399</v>
      </c>
      <c r="AJ370" s="57" t="s">
        <v>399</v>
      </c>
      <c r="AK370" s="57" t="s">
        <v>399</v>
      </c>
      <c r="AL370" s="57" t="s">
        <v>399</v>
      </c>
      <c r="AM370" s="57" t="s">
        <v>399</v>
      </c>
      <c r="AN370" s="38"/>
      <c r="AO370" s="38"/>
      <c r="AP370" s="38"/>
      <c r="AQ370" s="37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7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7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7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7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7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7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7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7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16"/>
        <v/>
      </c>
      <c r="AGG370" s="43" t="str">
        <f t="shared" si="1117"/>
        <v/>
      </c>
      <c r="AGH370" s="35">
        <f t="shared" si="1105"/>
        <v>8</v>
      </c>
      <c r="AGL370" s="36" t="str">
        <f t="shared" si="1118"/>
        <v/>
      </c>
      <c r="AGM370" s="36" t="str">
        <f t="shared" si="1106"/>
        <v/>
      </c>
      <c r="AGN370" s="39">
        <f t="shared" si="1119"/>
        <v>9</v>
      </c>
      <c r="AGO370" s="36" t="str">
        <f t="shared" si="1120"/>
        <v/>
      </c>
      <c r="AGP370" s="36" t="str">
        <f t="shared" si="1107"/>
        <v/>
      </c>
      <c r="AGQ370" s="39" t="str">
        <f t="shared" si="1121"/>
        <v/>
      </c>
      <c r="AGR370" s="36" t="str">
        <f t="shared" si="1122"/>
        <v/>
      </c>
      <c r="AGS370" s="36" t="str">
        <f t="shared" si="1108"/>
        <v/>
      </c>
      <c r="AGT370" s="39" t="str">
        <f t="shared" si="1123"/>
        <v/>
      </c>
      <c r="AGU370" s="36" t="str">
        <f t="shared" si="1124"/>
        <v/>
      </c>
      <c r="AGV370" s="36" t="str">
        <f t="shared" si="1109"/>
        <v/>
      </c>
      <c r="AGW370" s="39" t="str">
        <f t="shared" si="1125"/>
        <v/>
      </c>
      <c r="AGX370" s="36" t="str">
        <f t="shared" si="1126"/>
        <v/>
      </c>
      <c r="AGY370" s="36" t="str">
        <f t="shared" si="1110"/>
        <v/>
      </c>
      <c r="AGZ370" s="39" t="str">
        <f t="shared" si="1127"/>
        <v/>
      </c>
      <c r="AHA370" s="36" t="str">
        <f t="shared" si="1128"/>
        <v/>
      </c>
      <c r="AHB370" s="36" t="str">
        <f t="shared" si="1111"/>
        <v/>
      </c>
      <c r="AHC370" s="39" t="str">
        <f t="shared" si="1129"/>
        <v/>
      </c>
      <c r="AHD370" s="36" t="str">
        <f t="shared" si="1130"/>
        <v/>
      </c>
      <c r="AHE370" s="36" t="str">
        <f t="shared" si="1112"/>
        <v/>
      </c>
      <c r="AHF370" s="39" t="str">
        <f t="shared" si="1131"/>
        <v/>
      </c>
      <c r="AHG370" s="36" t="str">
        <f t="shared" si="1132"/>
        <v/>
      </c>
      <c r="AHH370" s="36" t="str">
        <f t="shared" si="1113"/>
        <v/>
      </c>
      <c r="AHI370" s="39" t="str">
        <f t="shared" si="1133"/>
        <v/>
      </c>
      <c r="AHJ370" s="36" t="str">
        <f t="shared" si="1134"/>
        <v/>
      </c>
      <c r="AHK370" s="36" t="str">
        <f t="shared" si="1114"/>
        <v/>
      </c>
      <c r="AHL370" s="39" t="str">
        <f t="shared" si="1135"/>
        <v/>
      </c>
      <c r="AHM370" s="36" t="str">
        <f t="shared" si="1136"/>
        <v/>
      </c>
      <c r="AHN370" s="36" t="str">
        <f t="shared" si="1115"/>
        <v/>
      </c>
      <c r="AHO370" s="39" t="str">
        <f t="shared" si="1137"/>
        <v/>
      </c>
    </row>
    <row r="371" spans="1:918" s="5" customFormat="1" outlineLevel="1" x14ac:dyDescent="0.25">
      <c r="A371" s="35">
        <f t="shared" si="1138"/>
        <v>10</v>
      </c>
      <c r="B371" s="48" t="s">
        <v>230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38"/>
      <c r="U371" s="38"/>
      <c r="V371" s="38"/>
      <c r="W371" s="61"/>
      <c r="X371" s="57"/>
      <c r="Y371" s="57"/>
      <c r="Z371" s="57"/>
      <c r="AA371" s="57"/>
      <c r="AB371" s="57"/>
      <c r="AC371" s="57"/>
      <c r="AD371" s="57"/>
      <c r="AE371" s="57"/>
      <c r="AF371" s="57"/>
      <c r="AG371" s="57" t="s">
        <v>399</v>
      </c>
      <c r="AH371" s="57"/>
      <c r="AI371" s="57"/>
      <c r="AJ371" s="57"/>
      <c r="AK371" s="57" t="s">
        <v>399</v>
      </c>
      <c r="AL371" s="57" t="s">
        <v>399</v>
      </c>
      <c r="AM371" s="57" t="s">
        <v>399</v>
      </c>
      <c r="AN371" s="38"/>
      <c r="AO371" s="38"/>
      <c r="AP371" s="38"/>
      <c r="AQ371" s="37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7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7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7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7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7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7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7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7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16"/>
        <v/>
      </c>
      <c r="AGG371" s="43" t="str">
        <f t="shared" si="1117"/>
        <v/>
      </c>
      <c r="AGH371" s="35">
        <f t="shared" si="1105"/>
        <v>4</v>
      </c>
      <c r="AGL371" s="36" t="str">
        <f t="shared" si="1118"/>
        <v/>
      </c>
      <c r="AGM371" s="36" t="str">
        <f t="shared" si="1106"/>
        <v/>
      </c>
      <c r="AGN371" s="39">
        <f t="shared" si="1119"/>
        <v>4</v>
      </c>
      <c r="AGO371" s="36" t="str">
        <f t="shared" si="1120"/>
        <v/>
      </c>
      <c r="AGP371" s="36" t="str">
        <f t="shared" si="1107"/>
        <v/>
      </c>
      <c r="AGQ371" s="39" t="str">
        <f t="shared" si="1121"/>
        <v/>
      </c>
      <c r="AGR371" s="36" t="str">
        <f t="shared" si="1122"/>
        <v/>
      </c>
      <c r="AGS371" s="36" t="str">
        <f t="shared" si="1108"/>
        <v/>
      </c>
      <c r="AGT371" s="39" t="str">
        <f t="shared" si="1123"/>
        <v/>
      </c>
      <c r="AGU371" s="36" t="str">
        <f t="shared" si="1124"/>
        <v/>
      </c>
      <c r="AGV371" s="36" t="str">
        <f t="shared" si="1109"/>
        <v/>
      </c>
      <c r="AGW371" s="39" t="str">
        <f t="shared" si="1125"/>
        <v/>
      </c>
      <c r="AGX371" s="36" t="str">
        <f t="shared" si="1126"/>
        <v/>
      </c>
      <c r="AGY371" s="36" t="str">
        <f t="shared" si="1110"/>
        <v/>
      </c>
      <c r="AGZ371" s="39" t="str">
        <f t="shared" si="1127"/>
        <v/>
      </c>
      <c r="AHA371" s="36" t="str">
        <f t="shared" si="1128"/>
        <v/>
      </c>
      <c r="AHB371" s="36" t="str">
        <f t="shared" si="1111"/>
        <v/>
      </c>
      <c r="AHC371" s="39" t="str">
        <f t="shared" si="1129"/>
        <v/>
      </c>
      <c r="AHD371" s="36" t="str">
        <f t="shared" si="1130"/>
        <v/>
      </c>
      <c r="AHE371" s="36" t="str">
        <f t="shared" si="1112"/>
        <v/>
      </c>
      <c r="AHF371" s="39" t="str">
        <f t="shared" si="1131"/>
        <v/>
      </c>
      <c r="AHG371" s="36" t="str">
        <f t="shared" si="1132"/>
        <v/>
      </c>
      <c r="AHH371" s="36" t="str">
        <f t="shared" si="1113"/>
        <v/>
      </c>
      <c r="AHI371" s="39" t="str">
        <f t="shared" si="1133"/>
        <v/>
      </c>
      <c r="AHJ371" s="36" t="str">
        <f t="shared" si="1134"/>
        <v/>
      </c>
      <c r="AHK371" s="36" t="str">
        <f t="shared" si="1114"/>
        <v/>
      </c>
      <c r="AHL371" s="39" t="str">
        <f t="shared" si="1135"/>
        <v/>
      </c>
      <c r="AHM371" s="36" t="str">
        <f t="shared" si="1136"/>
        <v/>
      </c>
      <c r="AHN371" s="36" t="str">
        <f t="shared" si="1115"/>
        <v/>
      </c>
      <c r="AHO371" s="39" t="str">
        <f t="shared" si="1137"/>
        <v/>
      </c>
    </row>
    <row r="372" spans="1:918" s="5" customFormat="1" outlineLevel="1" x14ac:dyDescent="0.25">
      <c r="A372" s="35">
        <f t="shared" si="1138"/>
        <v>11</v>
      </c>
      <c r="B372" s="48" t="s">
        <v>231</v>
      </c>
      <c r="C372" s="37"/>
      <c r="D372" s="35"/>
      <c r="E372" s="35"/>
      <c r="F372" s="35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38"/>
      <c r="U372" s="38"/>
      <c r="V372" s="38"/>
      <c r="W372" s="61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38"/>
      <c r="AO372" s="38"/>
      <c r="AP372" s="38"/>
      <c r="AQ372" s="37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7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7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7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7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7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16"/>
        <v/>
      </c>
      <c r="AGG372" s="43" t="str">
        <f t="shared" si="1117"/>
        <v/>
      </c>
      <c r="AGH372" s="35" t="str">
        <f t="shared" si="1105"/>
        <v/>
      </c>
      <c r="AGL372" s="36" t="str">
        <f t="shared" si="1118"/>
        <v/>
      </c>
      <c r="AGM372" s="36" t="str">
        <f t="shared" si="1106"/>
        <v/>
      </c>
      <c r="AGN372" s="39" t="str">
        <f t="shared" si="1119"/>
        <v/>
      </c>
      <c r="AGO372" s="36" t="str">
        <f t="shared" si="1120"/>
        <v/>
      </c>
      <c r="AGP372" s="36" t="str">
        <f t="shared" si="1107"/>
        <v/>
      </c>
      <c r="AGQ372" s="39" t="str">
        <f t="shared" si="1121"/>
        <v/>
      </c>
      <c r="AGR372" s="36" t="str">
        <f t="shared" si="1122"/>
        <v/>
      </c>
      <c r="AGS372" s="36" t="str">
        <f t="shared" si="1108"/>
        <v/>
      </c>
      <c r="AGT372" s="39" t="str">
        <f t="shared" si="1123"/>
        <v/>
      </c>
      <c r="AGU372" s="36" t="str">
        <f t="shared" si="1124"/>
        <v/>
      </c>
      <c r="AGV372" s="36" t="str">
        <f t="shared" si="1109"/>
        <v/>
      </c>
      <c r="AGW372" s="39" t="str">
        <f t="shared" si="1125"/>
        <v/>
      </c>
      <c r="AGX372" s="36" t="str">
        <f t="shared" si="1126"/>
        <v/>
      </c>
      <c r="AGY372" s="36" t="str">
        <f t="shared" si="1110"/>
        <v/>
      </c>
      <c r="AGZ372" s="39" t="str">
        <f t="shared" si="1127"/>
        <v/>
      </c>
      <c r="AHA372" s="36" t="str">
        <f t="shared" si="1128"/>
        <v/>
      </c>
      <c r="AHB372" s="36" t="str">
        <f t="shared" si="1111"/>
        <v/>
      </c>
      <c r="AHC372" s="39" t="str">
        <f t="shared" si="1129"/>
        <v/>
      </c>
      <c r="AHD372" s="36" t="str">
        <f t="shared" si="1130"/>
        <v/>
      </c>
      <c r="AHE372" s="36" t="str">
        <f t="shared" si="1112"/>
        <v/>
      </c>
      <c r="AHF372" s="39" t="str">
        <f t="shared" si="1131"/>
        <v/>
      </c>
      <c r="AHG372" s="36" t="str">
        <f t="shared" si="1132"/>
        <v/>
      </c>
      <c r="AHH372" s="36" t="str">
        <f t="shared" si="1113"/>
        <v/>
      </c>
      <c r="AHI372" s="39" t="str">
        <f t="shared" si="1133"/>
        <v/>
      </c>
      <c r="AHJ372" s="36" t="str">
        <f t="shared" si="1134"/>
        <v/>
      </c>
      <c r="AHK372" s="36" t="str">
        <f t="shared" si="1114"/>
        <v/>
      </c>
      <c r="AHL372" s="39" t="str">
        <f t="shared" si="1135"/>
        <v/>
      </c>
      <c r="AHM372" s="36" t="str">
        <f t="shared" si="1136"/>
        <v/>
      </c>
      <c r="AHN372" s="36" t="str">
        <f t="shared" si="1115"/>
        <v/>
      </c>
      <c r="AHO372" s="39" t="str">
        <f t="shared" si="1137"/>
        <v/>
      </c>
    </row>
    <row r="373" spans="1:918" s="5" customFormat="1" outlineLevel="1" x14ac:dyDescent="0.25">
      <c r="A373" s="35">
        <f t="shared" si="1138"/>
        <v>12</v>
      </c>
      <c r="B373" s="36"/>
      <c r="C373" s="37"/>
      <c r="D373" s="35"/>
      <c r="E373" s="35"/>
      <c r="F373" s="35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7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7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7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7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7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7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7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7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7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7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16"/>
        <v/>
      </c>
      <c r="AGG373" s="43" t="str">
        <f t="shared" si="1117"/>
        <v/>
      </c>
      <c r="AGH373" s="35" t="str">
        <f t="shared" si="1105"/>
        <v/>
      </c>
      <c r="AGL373" s="36" t="str">
        <f t="shared" si="1118"/>
        <v/>
      </c>
      <c r="AGM373" s="36" t="str">
        <f t="shared" si="1106"/>
        <v/>
      </c>
      <c r="AGN373" s="39" t="str">
        <f t="shared" si="1119"/>
        <v/>
      </c>
      <c r="AGO373" s="36" t="str">
        <f t="shared" si="1120"/>
        <v/>
      </c>
      <c r="AGP373" s="36" t="str">
        <f t="shared" si="1107"/>
        <v/>
      </c>
      <c r="AGQ373" s="39" t="str">
        <f t="shared" si="1121"/>
        <v/>
      </c>
      <c r="AGR373" s="36" t="str">
        <f t="shared" si="1122"/>
        <v/>
      </c>
      <c r="AGS373" s="36" t="str">
        <f t="shared" si="1108"/>
        <v/>
      </c>
      <c r="AGT373" s="39" t="str">
        <f t="shared" si="1123"/>
        <v/>
      </c>
      <c r="AGU373" s="36" t="str">
        <f t="shared" si="1124"/>
        <v/>
      </c>
      <c r="AGV373" s="36" t="str">
        <f t="shared" si="1109"/>
        <v/>
      </c>
      <c r="AGW373" s="39" t="str">
        <f t="shared" si="1125"/>
        <v/>
      </c>
      <c r="AGX373" s="36" t="str">
        <f t="shared" si="1126"/>
        <v/>
      </c>
      <c r="AGY373" s="36" t="str">
        <f t="shared" si="1110"/>
        <v/>
      </c>
      <c r="AGZ373" s="39" t="str">
        <f t="shared" si="1127"/>
        <v/>
      </c>
      <c r="AHA373" s="36" t="str">
        <f t="shared" si="1128"/>
        <v/>
      </c>
      <c r="AHB373" s="36" t="str">
        <f t="shared" si="1111"/>
        <v/>
      </c>
      <c r="AHC373" s="39" t="str">
        <f t="shared" si="1129"/>
        <v/>
      </c>
      <c r="AHD373" s="36" t="str">
        <f t="shared" si="1130"/>
        <v/>
      </c>
      <c r="AHE373" s="36" t="str">
        <f t="shared" si="1112"/>
        <v/>
      </c>
      <c r="AHF373" s="39" t="str">
        <f t="shared" si="1131"/>
        <v/>
      </c>
      <c r="AHG373" s="36" t="str">
        <f t="shared" si="1132"/>
        <v/>
      </c>
      <c r="AHH373" s="36" t="str">
        <f t="shared" si="1113"/>
        <v/>
      </c>
      <c r="AHI373" s="39" t="str">
        <f t="shared" si="1133"/>
        <v/>
      </c>
      <c r="AHJ373" s="36" t="str">
        <f t="shared" si="1134"/>
        <v/>
      </c>
      <c r="AHK373" s="36" t="str">
        <f t="shared" si="1114"/>
        <v/>
      </c>
      <c r="AHL373" s="39" t="str">
        <f t="shared" si="1135"/>
        <v/>
      </c>
      <c r="AHM373" s="36" t="str">
        <f t="shared" si="1136"/>
        <v/>
      </c>
      <c r="AHN373" s="36" t="str">
        <f t="shared" si="1115"/>
        <v/>
      </c>
      <c r="AHO373" s="39" t="str">
        <f t="shared" si="1137"/>
        <v/>
      </c>
    </row>
    <row r="374" spans="1:918" s="5" customFormat="1" outlineLevel="1" x14ac:dyDescent="0.25">
      <c r="A374" s="35">
        <f t="shared" si="1138"/>
        <v>13</v>
      </c>
      <c r="B374" s="36"/>
      <c r="C374" s="37"/>
      <c r="D374" s="35"/>
      <c r="E374" s="35"/>
      <c r="F374" s="35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7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7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7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7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7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7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7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7"/>
      <c r="FH374" s="38"/>
      <c r="FI374" s="38"/>
      <c r="FJ374" s="38"/>
      <c r="FK374" s="38"/>
      <c r="FL374" s="38"/>
      <c r="FM374" s="38"/>
      <c r="FN374" s="38"/>
      <c r="FO374" s="38"/>
      <c r="FP374" s="38"/>
      <c r="FQ374" s="38"/>
      <c r="FR374" s="38"/>
      <c r="FS374" s="38"/>
      <c r="FT374" s="38"/>
      <c r="FU374" s="38"/>
      <c r="FV374" s="38"/>
      <c r="FW374" s="38"/>
      <c r="FX374" s="38"/>
      <c r="FY374" s="38"/>
      <c r="FZ374" s="38"/>
      <c r="GA374" s="37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7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16"/>
        <v/>
      </c>
      <c r="AGG374" s="43" t="str">
        <f t="shared" si="1117"/>
        <v/>
      </c>
      <c r="AGH374" s="35" t="str">
        <f t="shared" si="1105"/>
        <v/>
      </c>
      <c r="AGL374" s="36" t="str">
        <f t="shared" si="1118"/>
        <v/>
      </c>
      <c r="AGM374" s="36" t="str">
        <f t="shared" si="1106"/>
        <v/>
      </c>
      <c r="AGN374" s="39" t="str">
        <f t="shared" si="1119"/>
        <v/>
      </c>
      <c r="AGO374" s="36" t="str">
        <f t="shared" si="1120"/>
        <v/>
      </c>
      <c r="AGP374" s="36" t="str">
        <f t="shared" si="1107"/>
        <v/>
      </c>
      <c r="AGQ374" s="39" t="str">
        <f t="shared" si="1121"/>
        <v/>
      </c>
      <c r="AGR374" s="36" t="str">
        <f t="shared" si="1122"/>
        <v/>
      </c>
      <c r="AGS374" s="36" t="str">
        <f t="shared" si="1108"/>
        <v/>
      </c>
      <c r="AGT374" s="39" t="str">
        <f t="shared" si="1123"/>
        <v/>
      </c>
      <c r="AGU374" s="36" t="str">
        <f t="shared" si="1124"/>
        <v/>
      </c>
      <c r="AGV374" s="36" t="str">
        <f t="shared" si="1109"/>
        <v/>
      </c>
      <c r="AGW374" s="39" t="str">
        <f t="shared" si="1125"/>
        <v/>
      </c>
      <c r="AGX374" s="36" t="str">
        <f t="shared" si="1126"/>
        <v/>
      </c>
      <c r="AGY374" s="36" t="str">
        <f t="shared" si="1110"/>
        <v/>
      </c>
      <c r="AGZ374" s="39" t="str">
        <f t="shared" si="1127"/>
        <v/>
      </c>
      <c r="AHA374" s="36" t="str">
        <f t="shared" si="1128"/>
        <v/>
      </c>
      <c r="AHB374" s="36" t="str">
        <f t="shared" si="1111"/>
        <v/>
      </c>
      <c r="AHC374" s="39" t="str">
        <f t="shared" si="1129"/>
        <v/>
      </c>
      <c r="AHD374" s="36" t="str">
        <f t="shared" si="1130"/>
        <v/>
      </c>
      <c r="AHE374" s="36" t="str">
        <f t="shared" si="1112"/>
        <v/>
      </c>
      <c r="AHF374" s="39" t="str">
        <f t="shared" si="1131"/>
        <v/>
      </c>
      <c r="AHG374" s="36" t="str">
        <f t="shared" si="1132"/>
        <v/>
      </c>
      <c r="AHH374" s="36" t="str">
        <f t="shared" si="1113"/>
        <v/>
      </c>
      <c r="AHI374" s="39" t="str">
        <f t="shared" si="1133"/>
        <v/>
      </c>
      <c r="AHJ374" s="36" t="str">
        <f t="shared" si="1134"/>
        <v/>
      </c>
      <c r="AHK374" s="36" t="str">
        <f t="shared" si="1114"/>
        <v/>
      </c>
      <c r="AHL374" s="39" t="str">
        <f t="shared" si="1135"/>
        <v/>
      </c>
      <c r="AHM374" s="36" t="str">
        <f t="shared" si="1136"/>
        <v/>
      </c>
      <c r="AHN374" s="36" t="str">
        <f t="shared" si="1115"/>
        <v/>
      </c>
      <c r="AHO374" s="39" t="str">
        <f t="shared" si="1137"/>
        <v/>
      </c>
    </row>
    <row r="375" spans="1:918" s="32" customFormat="1" x14ac:dyDescent="0.25">
      <c r="A375" s="31" t="s">
        <v>52</v>
      </c>
      <c r="C375" s="33"/>
      <c r="D375" s="33"/>
      <c r="E375" s="33"/>
      <c r="F375" s="34"/>
      <c r="G375" s="33"/>
      <c r="H375" s="33"/>
      <c r="I375" s="33"/>
      <c r="J375" s="34"/>
      <c r="K375" s="33"/>
      <c r="L375" s="33"/>
      <c r="M375" s="33"/>
      <c r="N375" s="34"/>
      <c r="O375" s="33"/>
      <c r="P375" s="33"/>
      <c r="Q375" s="33"/>
      <c r="R375" s="34"/>
      <c r="S375" s="33"/>
      <c r="T375" s="33"/>
      <c r="U375" s="33"/>
      <c r="V375" s="34"/>
      <c r="W375" s="33"/>
      <c r="X375" s="33"/>
      <c r="Y375" s="33"/>
      <c r="Z375" s="34"/>
      <c r="AA375" s="33"/>
      <c r="AB375" s="33"/>
      <c r="AC375" s="33"/>
      <c r="AD375" s="34"/>
      <c r="AE375" s="33"/>
      <c r="AF375" s="33"/>
      <c r="AG375" s="33"/>
      <c r="AH375" s="34"/>
      <c r="AI375" s="33"/>
      <c r="AJ375" s="33"/>
      <c r="AK375" s="33"/>
      <c r="AL375" s="34"/>
      <c r="AM375" s="33"/>
      <c r="AN375" s="33"/>
      <c r="AO375" s="33"/>
      <c r="AP375" s="34"/>
      <c r="AQ375" s="33"/>
      <c r="AR375" s="33"/>
      <c r="AS375" s="33"/>
      <c r="AT375" s="34"/>
      <c r="AU375" s="33"/>
      <c r="AV375" s="33"/>
      <c r="AW375" s="33"/>
      <c r="AX375" s="34"/>
      <c r="AY375" s="33"/>
      <c r="AZ375" s="33"/>
      <c r="BA375" s="33"/>
      <c r="BB375" s="34"/>
      <c r="BC375" s="33"/>
      <c r="BD375" s="33"/>
      <c r="BE375" s="33"/>
      <c r="BF375" s="34"/>
      <c r="BG375" s="33"/>
      <c r="BH375" s="33"/>
      <c r="BI375" s="33"/>
      <c r="BJ375" s="34"/>
      <c r="BK375" s="33"/>
      <c r="BL375" s="33"/>
      <c r="BM375" s="33"/>
      <c r="BN375" s="34"/>
      <c r="BO375" s="33"/>
      <c r="BP375" s="33"/>
      <c r="BQ375" s="33"/>
      <c r="BR375" s="34"/>
      <c r="BS375" s="33"/>
      <c r="BT375" s="33"/>
      <c r="BU375" s="33"/>
      <c r="BV375" s="34"/>
      <c r="BW375" s="33"/>
      <c r="BX375" s="33"/>
      <c r="BY375" s="33"/>
      <c r="BZ375" s="34"/>
      <c r="CA375" s="33"/>
      <c r="CB375" s="33"/>
      <c r="CC375" s="33"/>
      <c r="CD375" s="34"/>
      <c r="CE375" s="33"/>
      <c r="CF375" s="33"/>
      <c r="CG375" s="33"/>
      <c r="CH375" s="34"/>
      <c r="CI375" s="33"/>
      <c r="CJ375" s="33"/>
      <c r="CK375" s="33"/>
      <c r="CL375" s="34"/>
      <c r="CM375" s="33"/>
      <c r="CN375" s="33"/>
      <c r="CO375" s="33"/>
      <c r="CP375" s="34"/>
      <c r="CQ375" s="33"/>
      <c r="CR375" s="33"/>
      <c r="CS375" s="33"/>
      <c r="CT375" s="34"/>
      <c r="CU375" s="33"/>
      <c r="CV375" s="33"/>
      <c r="CW375" s="33"/>
      <c r="CX375" s="34"/>
      <c r="CY375" s="33"/>
      <c r="CZ375" s="33"/>
      <c r="DA375" s="33"/>
      <c r="DB375" s="34"/>
      <c r="DC375" s="33"/>
      <c r="DD375" s="33"/>
      <c r="DE375" s="33"/>
      <c r="DF375" s="34"/>
      <c r="DG375" s="33"/>
      <c r="DH375" s="33"/>
      <c r="DI375" s="33"/>
      <c r="DJ375" s="34"/>
      <c r="DK375" s="33"/>
      <c r="DL375" s="33"/>
      <c r="DM375" s="33"/>
      <c r="DN375" s="34"/>
      <c r="DO375" s="33"/>
      <c r="DP375" s="33"/>
      <c r="DQ375" s="33"/>
      <c r="DR375" s="34"/>
      <c r="DS375" s="33"/>
      <c r="DT375" s="33"/>
      <c r="DU375" s="33"/>
      <c r="DV375" s="34"/>
      <c r="DW375" s="33"/>
      <c r="DX375" s="33"/>
      <c r="DY375" s="33"/>
      <c r="DZ375" s="34"/>
      <c r="EA375" s="33"/>
      <c r="EB375" s="33"/>
      <c r="EC375" s="33"/>
      <c r="ED375" s="34"/>
      <c r="EE375" s="33"/>
      <c r="EF375" s="33"/>
      <c r="EG375" s="33"/>
      <c r="EH375" s="34"/>
      <c r="EI375" s="33"/>
      <c r="EJ375" s="33"/>
      <c r="EK375" s="33"/>
      <c r="EL375" s="34"/>
      <c r="EM375" s="33"/>
      <c r="EN375" s="33"/>
      <c r="EO375" s="33"/>
      <c r="EP375" s="34"/>
      <c r="EQ375" s="33"/>
      <c r="ER375" s="33"/>
      <c r="ES375" s="33"/>
      <c r="ET375" s="34"/>
      <c r="EU375" s="33"/>
      <c r="EV375" s="33"/>
      <c r="EW375" s="33"/>
      <c r="EX375" s="34"/>
      <c r="EY375" s="33"/>
      <c r="EZ375" s="33"/>
      <c r="FA375" s="33"/>
      <c r="FB375" s="34"/>
      <c r="FC375" s="33"/>
      <c r="FD375" s="33"/>
      <c r="FE375" s="33"/>
      <c r="FF375" s="34"/>
      <c r="FG375" s="33"/>
      <c r="FH375" s="33"/>
      <c r="FI375" s="33"/>
      <c r="FJ375" s="34"/>
      <c r="FK375" s="33"/>
      <c r="FL375" s="33"/>
      <c r="FM375" s="33"/>
      <c r="FN375" s="34"/>
      <c r="FO375" s="33"/>
      <c r="FP375" s="33"/>
      <c r="FQ375" s="33"/>
      <c r="FR375" s="34"/>
      <c r="FS375" s="33"/>
      <c r="FT375" s="33"/>
      <c r="FU375" s="33"/>
      <c r="FV375" s="34"/>
      <c r="FW375" s="33"/>
      <c r="FX375" s="33"/>
      <c r="FY375" s="33"/>
      <c r="FZ375" s="34"/>
      <c r="GA375" s="33"/>
      <c r="GB375" s="33"/>
      <c r="GC375" s="33"/>
      <c r="GD375" s="34"/>
      <c r="GE375" s="33"/>
      <c r="GF375" s="33"/>
      <c r="GG375" s="33"/>
      <c r="GH375" s="34"/>
      <c r="GI375" s="33"/>
      <c r="GJ375" s="33"/>
      <c r="GK375" s="33"/>
      <c r="GL375" s="34"/>
      <c r="GM375" s="33"/>
      <c r="GN375" s="33"/>
      <c r="GO375" s="33"/>
      <c r="GP375" s="34"/>
      <c r="GQ375" s="33"/>
      <c r="GR375" s="33"/>
      <c r="GS375" s="33"/>
      <c r="GT375" s="34"/>
      <c r="GU375" s="33"/>
      <c r="GV375" s="33"/>
      <c r="GW375" s="33"/>
      <c r="GX375" s="34"/>
      <c r="GY375" s="33"/>
      <c r="GZ375" s="33"/>
      <c r="HA375" s="33"/>
      <c r="HB375" s="34"/>
      <c r="HC375" s="33"/>
      <c r="HD375" s="33"/>
      <c r="HE375" s="33"/>
      <c r="HF375" s="34"/>
      <c r="HG375" s="33"/>
      <c r="HH375" s="33"/>
      <c r="HI375" s="33"/>
      <c r="HJ375" s="34"/>
      <c r="HK375" s="33"/>
      <c r="HL375" s="33"/>
      <c r="HM375" s="33"/>
      <c r="HN375" s="34"/>
      <c r="HO375" s="33"/>
      <c r="HP375" s="33"/>
      <c r="HQ375" s="33"/>
      <c r="HR375" s="34"/>
      <c r="HS375" s="33"/>
      <c r="HT375" s="33"/>
      <c r="HU375" s="33"/>
      <c r="HV375" s="34"/>
      <c r="HW375" s="33"/>
      <c r="HX375" s="33"/>
      <c r="HY375" s="33"/>
      <c r="HZ375" s="34"/>
      <c r="IA375" s="33"/>
      <c r="IB375" s="33"/>
      <c r="IC375" s="33"/>
      <c r="ID375" s="34"/>
      <c r="IE375" s="33"/>
      <c r="IF375" s="33"/>
      <c r="IG375" s="33"/>
      <c r="IH375" s="34"/>
      <c r="II375" s="33"/>
      <c r="IJ375" s="33"/>
      <c r="IK375" s="33"/>
      <c r="IL375" s="34"/>
      <c r="IM375" s="33"/>
      <c r="IN375" s="33"/>
      <c r="IO375" s="33"/>
      <c r="IP375" s="34"/>
      <c r="IQ375" s="33"/>
      <c r="IR375" s="33"/>
      <c r="IS375" s="33"/>
      <c r="IT375" s="34"/>
      <c r="IU375" s="33"/>
      <c r="IV375" s="33"/>
      <c r="IW375" s="33"/>
      <c r="IX375" s="34"/>
      <c r="IY375" s="33"/>
      <c r="IZ375" s="33"/>
      <c r="JA375" s="33"/>
      <c r="JB375" s="34"/>
      <c r="JC375" s="33"/>
      <c r="JD375" s="33"/>
      <c r="JE375" s="33"/>
      <c r="JF375" s="34"/>
      <c r="JG375" s="33"/>
      <c r="JH375" s="33"/>
      <c r="JI375" s="33"/>
      <c r="JJ375" s="34"/>
      <c r="JK375" s="33"/>
      <c r="JL375" s="33"/>
      <c r="JM375" s="33"/>
      <c r="JN375" s="34"/>
      <c r="JO375" s="33"/>
      <c r="JP375" s="33"/>
      <c r="JQ375" s="33"/>
      <c r="JR375" s="34"/>
      <c r="JS375" s="33"/>
      <c r="JT375" s="33"/>
      <c r="JU375" s="33"/>
      <c r="JV375" s="34"/>
      <c r="JW375" s="33"/>
      <c r="JX375" s="33"/>
      <c r="JY375" s="33"/>
      <c r="JZ375" s="34"/>
      <c r="KA375" s="33"/>
      <c r="KB375" s="33"/>
      <c r="KC375" s="33"/>
      <c r="KD375" s="34"/>
      <c r="KE375" s="33"/>
      <c r="KF375" s="33"/>
      <c r="KG375" s="33"/>
      <c r="KH375" s="34"/>
      <c r="KI375" s="33"/>
      <c r="KJ375" s="33"/>
      <c r="KK375" s="33"/>
      <c r="KL375" s="34"/>
      <c r="KM375" s="33"/>
      <c r="KN375" s="33"/>
      <c r="KO375" s="33"/>
      <c r="KP375" s="34"/>
      <c r="KQ375" s="33"/>
      <c r="KR375" s="33"/>
      <c r="KS375" s="33"/>
      <c r="KT375" s="34"/>
      <c r="KU375" s="33"/>
      <c r="KV375" s="33"/>
      <c r="KW375" s="33"/>
      <c r="KX375" s="34"/>
      <c r="KY375" s="33"/>
      <c r="KZ375" s="33"/>
      <c r="LA375" s="33"/>
      <c r="LB375" s="34"/>
      <c r="LC375" s="33"/>
      <c r="LD375" s="33"/>
      <c r="LE375" s="33"/>
      <c r="LF375" s="34"/>
      <c r="LG375" s="33"/>
      <c r="LH375" s="33"/>
      <c r="LI375" s="33"/>
      <c r="LJ375" s="34"/>
      <c r="LK375" s="33"/>
      <c r="LL375" s="33"/>
      <c r="LM375" s="33"/>
      <c r="LN375" s="34"/>
      <c r="LO375" s="33"/>
      <c r="LP375" s="33"/>
      <c r="LQ375" s="33"/>
      <c r="LR375" s="34"/>
      <c r="LS375" s="33"/>
      <c r="LT375" s="33"/>
      <c r="LU375" s="33"/>
      <c r="LV375" s="34"/>
      <c r="LW375" s="33"/>
      <c r="LX375" s="33"/>
      <c r="LY375" s="33"/>
      <c r="LZ375" s="34"/>
      <c r="MA375" s="33"/>
      <c r="MB375" s="33"/>
      <c r="MC375" s="33"/>
      <c r="MD375" s="34"/>
      <c r="ME375" s="33"/>
      <c r="MF375" s="33"/>
      <c r="MG375" s="33"/>
      <c r="MH375" s="34"/>
      <c r="MI375" s="33"/>
      <c r="MJ375" s="33"/>
      <c r="MK375" s="33"/>
      <c r="ML375" s="34"/>
      <c r="MM375" s="33"/>
      <c r="MN375" s="33"/>
      <c r="MO375" s="33"/>
      <c r="MP375" s="34"/>
      <c r="MQ375" s="33"/>
      <c r="MR375" s="33"/>
      <c r="MS375" s="33"/>
      <c r="MT375" s="34"/>
      <c r="MU375" s="33"/>
      <c r="MV375" s="33"/>
      <c r="MW375" s="33"/>
      <c r="MX375" s="34"/>
      <c r="MY375" s="33"/>
      <c r="MZ375" s="33"/>
      <c r="NA375" s="33"/>
      <c r="NB375" s="34"/>
      <c r="NC375" s="33"/>
      <c r="ND375" s="33"/>
      <c r="NE375" s="33"/>
      <c r="NF375" s="34"/>
      <c r="NG375" s="33"/>
      <c r="NH375" s="33"/>
      <c r="NI375" s="33"/>
      <c r="NJ375" s="34"/>
      <c r="NK375" s="33"/>
      <c r="NL375" s="33"/>
      <c r="NM375" s="33"/>
      <c r="NN375" s="34"/>
      <c r="NO375" s="33"/>
      <c r="NP375" s="33"/>
      <c r="NQ375" s="33"/>
      <c r="NR375" s="34"/>
      <c r="NS375" s="33"/>
      <c r="NT375" s="33"/>
      <c r="NU375" s="33"/>
      <c r="NV375" s="34"/>
      <c r="NW375" s="33"/>
      <c r="NX375" s="33"/>
      <c r="NY375" s="33"/>
      <c r="NZ375" s="34"/>
      <c r="OA375" s="33"/>
      <c r="OB375" s="33"/>
      <c r="OC375" s="33"/>
      <c r="OD375" s="34"/>
      <c r="OE375" s="33"/>
      <c r="OF375" s="33"/>
      <c r="OG375" s="33"/>
      <c r="OH375" s="34"/>
      <c r="OI375" s="33"/>
      <c r="OJ375" s="33"/>
      <c r="OK375" s="33"/>
      <c r="OL375" s="34"/>
      <c r="OM375" s="33"/>
      <c r="ON375" s="33"/>
      <c r="OO375" s="33"/>
      <c r="OP375" s="34"/>
      <c r="OQ375" s="33"/>
      <c r="OR375" s="33"/>
      <c r="OS375" s="33"/>
      <c r="OT375" s="34"/>
      <c r="OU375" s="33"/>
      <c r="OV375" s="33"/>
      <c r="OW375" s="33"/>
      <c r="OX375" s="34"/>
      <c r="OY375" s="33"/>
      <c r="OZ375" s="33"/>
      <c r="PA375" s="33"/>
      <c r="PB375" s="34"/>
      <c r="PC375" s="33"/>
      <c r="PD375" s="33"/>
      <c r="PE375" s="33"/>
      <c r="PF375" s="34"/>
      <c r="PG375" s="33"/>
      <c r="PH375" s="33"/>
      <c r="PI375" s="33"/>
      <c r="PJ375" s="34"/>
      <c r="PK375" s="33"/>
      <c r="PL375" s="33"/>
      <c r="PM375" s="33"/>
      <c r="PN375" s="34"/>
      <c r="PO375" s="33"/>
      <c r="PP375" s="33"/>
      <c r="PQ375" s="33"/>
      <c r="PR375" s="34"/>
      <c r="PS375" s="33"/>
      <c r="PT375" s="33"/>
      <c r="PU375" s="33"/>
      <c r="PV375" s="34"/>
      <c r="PW375" s="33"/>
      <c r="PX375" s="33"/>
      <c r="PY375" s="33"/>
      <c r="PZ375" s="34"/>
      <c r="QA375" s="33"/>
      <c r="QB375" s="33"/>
      <c r="QC375" s="33"/>
      <c r="QD375" s="34"/>
      <c r="QE375" s="33"/>
      <c r="QF375" s="33"/>
      <c r="QG375" s="33"/>
      <c r="QH375" s="34"/>
      <c r="QI375" s="33"/>
      <c r="QJ375" s="33"/>
      <c r="QK375" s="33"/>
      <c r="QL375" s="34"/>
      <c r="QM375" s="33"/>
      <c r="QN375" s="33"/>
      <c r="QO375" s="33"/>
      <c r="QP375" s="34"/>
      <c r="QQ375" s="33"/>
      <c r="QR375" s="33"/>
      <c r="QS375" s="33"/>
      <c r="QT375" s="34"/>
      <c r="QU375" s="33"/>
      <c r="QV375" s="33"/>
      <c r="QW375" s="33"/>
      <c r="QX375" s="34"/>
      <c r="QY375" s="33"/>
      <c r="QZ375" s="33"/>
      <c r="RA375" s="33"/>
      <c r="RB375" s="34"/>
      <c r="RC375" s="33"/>
      <c r="RD375" s="33"/>
      <c r="RE375" s="33"/>
      <c r="RF375" s="34"/>
      <c r="RG375" s="33"/>
      <c r="RH375" s="33"/>
      <c r="RI375" s="33"/>
      <c r="RJ375" s="34"/>
      <c r="RK375" s="33"/>
      <c r="RL375" s="33"/>
      <c r="RM375" s="33"/>
      <c r="RN375" s="34"/>
      <c r="RO375" s="33"/>
      <c r="RP375" s="33"/>
      <c r="RQ375" s="33"/>
      <c r="RR375" s="34"/>
      <c r="RS375" s="33"/>
      <c r="RT375" s="33"/>
      <c r="RU375" s="33"/>
      <c r="RV375" s="34"/>
      <c r="RW375" s="33"/>
      <c r="RX375" s="33"/>
      <c r="RY375" s="33"/>
      <c r="RZ375" s="34"/>
      <c r="SA375" s="33"/>
      <c r="SB375" s="33"/>
      <c r="SC375" s="33"/>
      <c r="SD375" s="34"/>
      <c r="SE375" s="33"/>
      <c r="SF375" s="33"/>
      <c r="SG375" s="33"/>
      <c r="SH375" s="34"/>
      <c r="SI375" s="33"/>
      <c r="SJ375" s="33"/>
      <c r="SK375" s="33"/>
      <c r="SL375" s="34"/>
      <c r="SM375" s="33"/>
      <c r="SN375" s="33"/>
      <c r="SO375" s="33"/>
      <c r="SP375" s="34"/>
      <c r="SQ375" s="33"/>
      <c r="SR375" s="33"/>
      <c r="SS375" s="33"/>
      <c r="ST375" s="34"/>
      <c r="SU375" s="33"/>
      <c r="SV375" s="33"/>
      <c r="SW375" s="33"/>
      <c r="SX375" s="34"/>
      <c r="SY375" s="33"/>
      <c r="SZ375" s="33"/>
      <c r="TA375" s="33"/>
      <c r="TB375" s="34"/>
      <c r="TC375" s="33"/>
      <c r="TD375" s="33"/>
      <c r="TE375" s="33"/>
      <c r="TF375" s="34"/>
      <c r="TG375" s="33"/>
      <c r="TH375" s="33"/>
      <c r="TI375" s="33"/>
      <c r="TJ375" s="34"/>
      <c r="TK375" s="33"/>
      <c r="TL375" s="33"/>
      <c r="TM375" s="33"/>
      <c r="TN375" s="34"/>
      <c r="TO375" s="33"/>
      <c r="TP375" s="33"/>
      <c r="TQ375" s="33"/>
      <c r="TR375" s="34"/>
      <c r="TS375" s="33"/>
      <c r="TT375" s="33"/>
      <c r="TU375" s="33"/>
      <c r="TV375" s="34"/>
      <c r="TW375" s="33"/>
      <c r="TX375" s="33"/>
      <c r="TY375" s="33"/>
      <c r="TZ375" s="34"/>
      <c r="UA375" s="33"/>
      <c r="UB375" s="33"/>
      <c r="UC375" s="33"/>
      <c r="UD375" s="34"/>
      <c r="UE375" s="33"/>
      <c r="UF375" s="33"/>
      <c r="UG375" s="33"/>
      <c r="UH375" s="34"/>
      <c r="UI375" s="33"/>
      <c r="UJ375" s="33"/>
      <c r="UK375" s="33"/>
      <c r="UL375" s="34"/>
      <c r="UM375" s="33"/>
      <c r="UN375" s="33"/>
      <c r="UO375" s="33"/>
      <c r="UP375" s="34"/>
      <c r="UQ375" s="33"/>
      <c r="UR375" s="33"/>
      <c r="US375" s="33"/>
      <c r="UT375" s="34"/>
      <c r="UU375" s="33"/>
      <c r="UV375" s="33"/>
      <c r="UW375" s="33"/>
      <c r="UX375" s="34"/>
      <c r="UY375" s="33"/>
      <c r="UZ375" s="33"/>
      <c r="VA375" s="33"/>
      <c r="VB375" s="34"/>
      <c r="VC375" s="33"/>
      <c r="VD375" s="33"/>
      <c r="VE375" s="33"/>
      <c r="VF375" s="34"/>
      <c r="VG375" s="33"/>
      <c r="VH375" s="33"/>
      <c r="VI375" s="33"/>
      <c r="VJ375" s="34"/>
      <c r="VK375" s="33"/>
      <c r="VL375" s="33"/>
      <c r="VM375" s="33"/>
      <c r="VN375" s="34"/>
      <c r="VO375" s="33"/>
      <c r="VP375" s="33"/>
      <c r="VQ375" s="33"/>
      <c r="VR375" s="34"/>
      <c r="VS375" s="33"/>
      <c r="VT375" s="33"/>
      <c r="VU375" s="33"/>
      <c r="VV375" s="34"/>
      <c r="VW375" s="33"/>
      <c r="VX375" s="33"/>
      <c r="VY375" s="33"/>
      <c r="VZ375" s="34"/>
      <c r="WA375" s="33"/>
      <c r="WB375" s="33"/>
      <c r="WC375" s="33"/>
      <c r="WD375" s="34"/>
      <c r="WE375" s="33"/>
      <c r="WF375" s="33"/>
      <c r="WG375" s="33"/>
      <c r="WH375" s="34"/>
      <c r="WI375" s="33"/>
      <c r="WJ375" s="33"/>
      <c r="WK375" s="33"/>
      <c r="WL375" s="34"/>
      <c r="WM375" s="33"/>
      <c r="WN375" s="33"/>
      <c r="WO375" s="33"/>
      <c r="WP375" s="34"/>
      <c r="WQ375" s="33"/>
      <c r="WR375" s="33"/>
      <c r="WS375" s="33"/>
      <c r="WT375" s="34"/>
      <c r="WU375" s="33"/>
      <c r="WV375" s="33"/>
      <c r="WW375" s="33"/>
      <c r="WX375" s="34"/>
      <c r="WY375" s="33"/>
      <c r="WZ375" s="33"/>
      <c r="XA375" s="33"/>
      <c r="XB375" s="34"/>
      <c r="XC375" s="33"/>
      <c r="XD375" s="33"/>
      <c r="XE375" s="33"/>
      <c r="XF375" s="34"/>
      <c r="XG375" s="33"/>
      <c r="XH375" s="33"/>
      <c r="XI375" s="33"/>
      <c r="XJ375" s="34"/>
      <c r="XK375" s="33"/>
      <c r="XL375" s="33"/>
      <c r="XM375" s="33"/>
      <c r="XN375" s="34"/>
      <c r="XO375" s="33"/>
      <c r="XP375" s="33"/>
      <c r="XQ375" s="33"/>
      <c r="XR375" s="34"/>
      <c r="XS375" s="33"/>
      <c r="XT375" s="33"/>
      <c r="XU375" s="33"/>
      <c r="XV375" s="34"/>
      <c r="XW375" s="33"/>
      <c r="XX375" s="33"/>
      <c r="XY375" s="33"/>
      <c r="XZ375" s="34"/>
      <c r="YA375" s="33"/>
      <c r="YB375" s="33"/>
      <c r="YC375" s="33"/>
      <c r="YD375" s="34"/>
      <c r="YE375" s="33"/>
      <c r="YF375" s="33"/>
      <c r="YG375" s="33"/>
      <c r="YH375" s="34"/>
      <c r="YI375" s="33"/>
      <c r="YJ375" s="33"/>
      <c r="YK375" s="33"/>
      <c r="YL375" s="34"/>
      <c r="YM375" s="33"/>
      <c r="YN375" s="33"/>
      <c r="YO375" s="33"/>
      <c r="YP375" s="34"/>
      <c r="YQ375" s="33"/>
      <c r="YR375" s="33"/>
      <c r="YS375" s="33"/>
      <c r="YT375" s="34"/>
      <c r="YU375" s="33"/>
      <c r="YV375" s="33"/>
      <c r="YW375" s="33"/>
      <c r="YX375" s="34"/>
      <c r="YY375" s="33"/>
      <c r="YZ375" s="33"/>
      <c r="ZA375" s="33"/>
      <c r="ZB375" s="34"/>
      <c r="ZC375" s="33"/>
      <c r="ZD375" s="33"/>
      <c r="ZE375" s="33"/>
      <c r="ZF375" s="34"/>
      <c r="ZG375" s="33"/>
      <c r="ZH375" s="33"/>
      <c r="ZI375" s="33"/>
      <c r="ZJ375" s="34"/>
      <c r="ZK375" s="33"/>
      <c r="ZL375" s="33"/>
      <c r="ZM375" s="33"/>
      <c r="ZN375" s="34"/>
      <c r="ZO375" s="33"/>
      <c r="ZP375" s="33"/>
      <c r="ZQ375" s="33"/>
      <c r="ZR375" s="34"/>
      <c r="ZS375" s="33"/>
      <c r="ZT375" s="33"/>
      <c r="ZU375" s="33"/>
      <c r="ZV375" s="34"/>
      <c r="ZW375" s="33"/>
      <c r="ZX375" s="33"/>
      <c r="ZY375" s="33"/>
      <c r="ZZ375" s="34"/>
      <c r="AAA375" s="33"/>
      <c r="AAB375" s="33"/>
      <c r="AAC375" s="33"/>
      <c r="AAD375" s="34"/>
      <c r="AAE375" s="33"/>
      <c r="AAF375" s="33"/>
      <c r="AAG375" s="33"/>
      <c r="AAH375" s="34"/>
      <c r="AAI375" s="33"/>
      <c r="AAJ375" s="33"/>
      <c r="AAK375" s="33"/>
      <c r="AAL375" s="34"/>
      <c r="AAM375" s="33"/>
      <c r="AAN375" s="33"/>
      <c r="AAO375" s="33"/>
      <c r="AAP375" s="34"/>
      <c r="AAQ375" s="33"/>
      <c r="AAR375" s="33"/>
      <c r="AAS375" s="33"/>
      <c r="AAT375" s="34"/>
      <c r="AAU375" s="33"/>
      <c r="AAV375" s="33"/>
      <c r="AAW375" s="33"/>
      <c r="AAX375" s="34"/>
      <c r="AAY375" s="33"/>
      <c r="AAZ375" s="33"/>
      <c r="ABA375" s="33"/>
      <c r="ABB375" s="34"/>
      <c r="ABC375" s="33"/>
      <c r="ABD375" s="33"/>
      <c r="ABE375" s="33"/>
      <c r="ABF375" s="34"/>
      <c r="ABG375" s="33"/>
      <c r="ABH375" s="33"/>
      <c r="ABI375" s="33"/>
      <c r="ABJ375" s="34"/>
      <c r="ABK375" s="33"/>
      <c r="ABL375" s="33"/>
      <c r="ABM375" s="33"/>
      <c r="ABN375" s="34"/>
      <c r="ABO375" s="33"/>
      <c r="ABP375" s="33"/>
      <c r="ABQ375" s="33"/>
      <c r="ABR375" s="34"/>
      <c r="ABS375" s="33"/>
      <c r="ABT375" s="33"/>
      <c r="ABU375" s="33"/>
      <c r="ABV375" s="34"/>
      <c r="ABW375" s="33"/>
      <c r="ABX375" s="33"/>
      <c r="ABY375" s="33"/>
      <c r="ABZ375" s="34"/>
      <c r="ACA375" s="33"/>
      <c r="ACB375" s="33"/>
      <c r="ACC375" s="33"/>
      <c r="ACD375" s="34"/>
      <c r="ACE375" s="33"/>
      <c r="ACF375" s="33"/>
      <c r="ACG375" s="33"/>
      <c r="ACH375" s="34"/>
      <c r="ACI375" s="33"/>
      <c r="ACJ375" s="33"/>
      <c r="ACK375" s="33"/>
      <c r="ACL375" s="34"/>
      <c r="ACM375" s="33"/>
      <c r="ACN375" s="33"/>
      <c r="ACO375" s="33"/>
      <c r="ACP375" s="34"/>
      <c r="ACQ375" s="33"/>
      <c r="ACR375" s="33"/>
      <c r="ACS375" s="33"/>
      <c r="ACT375" s="34"/>
      <c r="ACU375" s="33"/>
      <c r="ACV375" s="33"/>
      <c r="ACW375" s="33"/>
      <c r="ACX375" s="34"/>
      <c r="ACY375" s="33"/>
      <c r="ACZ375" s="33"/>
      <c r="ADA375" s="33"/>
      <c r="ADB375" s="34"/>
      <c r="ADC375" s="33"/>
      <c r="ADD375" s="33"/>
      <c r="ADE375" s="33"/>
      <c r="ADF375" s="34"/>
      <c r="ADG375" s="33"/>
      <c r="ADH375" s="33"/>
      <c r="ADI375" s="33"/>
      <c r="ADJ375" s="34"/>
      <c r="ADK375" s="33"/>
      <c r="ADL375" s="33"/>
      <c r="ADM375" s="33"/>
      <c r="ADN375" s="34"/>
      <c r="ADO375" s="33"/>
      <c r="ADP375" s="33"/>
      <c r="ADQ375" s="33"/>
      <c r="ADR375" s="34"/>
      <c r="ADS375" s="33"/>
      <c r="ADT375" s="33"/>
      <c r="ADU375" s="33"/>
      <c r="ADV375" s="34"/>
      <c r="ADW375" s="33"/>
      <c r="ADX375" s="33"/>
      <c r="ADY375" s="33"/>
      <c r="ADZ375" s="34"/>
      <c r="AEA375" s="33"/>
      <c r="AEB375" s="33"/>
      <c r="AEC375" s="33"/>
      <c r="AED375" s="34"/>
      <c r="AEE375" s="33"/>
      <c r="AEF375" s="33"/>
      <c r="AEG375" s="33"/>
      <c r="AEH375" s="34"/>
      <c r="AEI375" s="33"/>
      <c r="AEJ375" s="33"/>
      <c r="AEK375" s="33"/>
      <c r="AEL375" s="34"/>
      <c r="AEM375" s="33"/>
      <c r="AEN375" s="33"/>
      <c r="AEO375" s="33"/>
      <c r="AEP375" s="34"/>
      <c r="AEQ375" s="33"/>
      <c r="AER375" s="33"/>
      <c r="AES375" s="33"/>
      <c r="AET375" s="34"/>
      <c r="AEU375" s="33"/>
      <c r="AEV375" s="33"/>
      <c r="AEW375" s="33"/>
      <c r="AEX375" s="34"/>
      <c r="AEY375" s="33"/>
      <c r="AEZ375" s="33"/>
      <c r="AFA375" s="33"/>
      <c r="AFB375" s="34"/>
      <c r="AFC375" s="33"/>
      <c r="AFD375" s="33"/>
      <c r="AFE375" s="33"/>
      <c r="AFF375" s="34"/>
      <c r="AFG375" s="33"/>
      <c r="AFH375" s="33"/>
      <c r="AFI375" s="33"/>
      <c r="AFJ375" s="34"/>
      <c r="AFK375" s="33"/>
      <c r="AFL375" s="33"/>
      <c r="AFM375" s="33"/>
      <c r="AFN375" s="34"/>
      <c r="AFO375" s="33"/>
      <c r="AFP375" s="33"/>
      <c r="AFQ375" s="33"/>
      <c r="AFR375" s="34"/>
      <c r="AFS375" s="33"/>
      <c r="AFT375" s="33"/>
      <c r="AFU375" s="33"/>
      <c r="AFV375" s="34"/>
      <c r="AFW375" s="33"/>
      <c r="AFX375" s="33"/>
      <c r="AFY375" s="33"/>
      <c r="AFZ375" s="34"/>
      <c r="AGA375" s="33"/>
      <c r="AGB375" s="33"/>
      <c r="AGC375" s="33"/>
      <c r="AGD375" s="34"/>
      <c r="AGE375" s="33"/>
      <c r="AGF375" s="33"/>
      <c r="AGG375" s="33"/>
      <c r="AGH375" s="33"/>
      <c r="AGI375" s="33"/>
      <c r="AGJ375" s="34"/>
      <c r="AGK375" s="33"/>
      <c r="AGL375" s="33"/>
      <c r="AGM375" s="33"/>
      <c r="AGN375" s="33"/>
      <c r="AGO375" s="34"/>
      <c r="AGP375" s="34"/>
      <c r="AGQ375" s="33"/>
      <c r="AGR375" s="33"/>
      <c r="AGS375" s="33"/>
      <c r="AGT375" s="33"/>
      <c r="AGU375" s="34"/>
      <c r="AGV375" s="34"/>
      <c r="AGW375" s="33"/>
      <c r="AGX375" s="33"/>
      <c r="AGY375" s="33"/>
      <c r="AGZ375" s="33"/>
      <c r="AHA375" s="34"/>
      <c r="AHB375" s="34"/>
      <c r="AHC375" s="33"/>
      <c r="AHD375" s="33"/>
      <c r="AHE375" s="33"/>
      <c r="AHF375" s="33"/>
      <c r="AHG375" s="34"/>
      <c r="AHH375" s="34"/>
      <c r="AHI375" s="33"/>
      <c r="AHJ375" s="33"/>
      <c r="AHK375" s="33"/>
      <c r="AHL375" s="33"/>
      <c r="AHM375" s="34"/>
      <c r="AHN375" s="34"/>
      <c r="AHO375" s="33"/>
      <c r="AHP375" s="33"/>
      <c r="AHQ375" s="33"/>
      <c r="AHR375" s="34"/>
      <c r="AHS375" s="33"/>
      <c r="AHT375" s="33"/>
      <c r="AHU375" s="33"/>
      <c r="AHV375" s="34"/>
      <c r="AHW375" s="33"/>
      <c r="AHX375" s="33"/>
      <c r="AHY375" s="33"/>
      <c r="AHZ375" s="34"/>
      <c r="AIA375" s="33"/>
      <c r="AIB375" s="33"/>
      <c r="AIC375" s="33"/>
      <c r="AID375" s="34"/>
      <c r="AIE375" s="33"/>
      <c r="AIF375" s="33"/>
      <c r="AIG375" s="33"/>
      <c r="AIH375" s="34"/>
    </row>
    <row r="376" spans="1:918" s="5" customFormat="1" outlineLevel="1" x14ac:dyDescent="0.25">
      <c r="A376" s="52">
        <v>1</v>
      </c>
      <c r="B376" s="53" t="s">
        <v>68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8"/>
      <c r="W376" s="37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7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7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7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7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7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7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7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>IF(COUNTIFS($C$7:$AGE$7,"="&amp;$AGK$5,$C376:$AGE376,"б")=0,"",COUNTIFS($C$7:$AGE$7,"="&amp;$AGK$5,$C376:$AGE376,"б"))</f>
        <v/>
      </c>
      <c r="AGG376" s="43" t="str">
        <f>IF(COUNTIFS($C$7:$AGE$7,"="&amp;$AGK$5,$C376:$AGE376,"у")=0,"",COUNTIFS($C$7:$AGE$7,"="&amp;$AGK$5,$C376:$AGE376,"у"))</f>
        <v/>
      </c>
      <c r="AGH376" s="35" t="str">
        <f t="shared" ref="AGH376:AGH397" si="1139">IF(COUNTIFS($C$7:$AGE$7,"="&amp;$AGK$1,$C376:$AGE376,"н")=0,"",COUNTIFS($C$7:$AGE$7,"="&amp;$AGK$1,$C376:$AGE376,"н"))</f>
        <v/>
      </c>
      <c r="AGL376" s="36" t="str">
        <f>IF(COUNTIFS($C$6:$AGE$6,9,$C376:$AGE376,"б")=0,"",COUNTIFS($C$6:$AGE$6,9,$C376:$AGE376,"б"))</f>
        <v/>
      </c>
      <c r="AGM376" s="36" t="str">
        <f t="shared" ref="AGM376:AGM397" si="1140">IF(COUNTIFS($C$6:$AGE$6,9,$C376:$AGE376,"у")=0,"",COUNTIFS($C$6:$AGE$6,9,$C376:$AGE376,"у"))</f>
        <v/>
      </c>
      <c r="AGN376" s="39" t="str">
        <f>IF(COUNTIFS($C$6:$AGE$6,9,$C376:$AGE376,"н")=0,"",COUNTIFS($C$6:$AGE$6,9,$C376:$AGE376,"н"))</f>
        <v/>
      </c>
      <c r="AGO376" s="36" t="str">
        <f>IF(COUNTIFS($C$6:$AGE$6,10,$C376:$AGE376,"б")=0,"",COUNTIFS($C$6:$AGE$6,10,$C376:$AGE376,"б"))</f>
        <v/>
      </c>
      <c r="AGP376" s="36" t="str">
        <f t="shared" ref="AGP376:AGP397" si="1141">IF(COUNTIFS($C$6:$AGE$6,10,$C376:$AGE376,"у")=0,"",COUNTIFS($C$6:$AGE$6,10,$C376:$AGE376,"у"))</f>
        <v/>
      </c>
      <c r="AGQ376" s="39" t="str">
        <f>IF(COUNTIFS($C$6:$AGE$6,10,$C376:$AGE376,"н")=0,"",COUNTIFS($C$6:$AGE$6,10,$C376:$AGE376,"н"))</f>
        <v/>
      </c>
      <c r="AGR376" s="36" t="str">
        <f>IF(COUNTIFS($C$6:$AGE$6,11,$C376:$AGE376,"б")=0,"",COUNTIFS($C$6:$AGE$6,11,$C376:$AGE376,"б"))</f>
        <v/>
      </c>
      <c r="AGS376" s="36" t="str">
        <f t="shared" ref="AGS376:AGS397" si="1142">IF(COUNTIFS($C$6:$AGE$6,11,$C376:$AGE376,"у")=0,"",COUNTIFS($C$6:$AGE$6,11,$C376:$AGE376,"у"))</f>
        <v/>
      </c>
      <c r="AGT376" s="39" t="str">
        <f>IF(COUNTIFS($C$6:$AGE$6,11,$C376:$AGE376,"н")=0,"",COUNTIFS($C$6:$AGE$6,11,$C376:$AGE376,"н"))</f>
        <v/>
      </c>
      <c r="AGU376" s="36" t="str">
        <f>IF(COUNTIFS($C$6:$AGE$6,12,$C376:$AGE376,"б")=0,"",COUNTIFS($C$6:$AGE$6,12,$C376:$AGE376,"б"))</f>
        <v/>
      </c>
      <c r="AGV376" s="36" t="str">
        <f t="shared" ref="AGV376:AGV397" si="1143">IF(COUNTIFS($C$6:$AGE$6,12,$C376:$AGE376,"у")=0,"",COUNTIFS($C$6:$AGE$6,12,$C376:$AGE376,"у"))</f>
        <v/>
      </c>
      <c r="AGW376" s="39" t="str">
        <f>IF(COUNTIFS($C$6:$AGE$6,12,$C376:$AGE376,"н")=0,"",COUNTIFS($C$6:$AGE$6,12,$C376:$AGE376,"н"))</f>
        <v/>
      </c>
      <c r="AGX376" s="36" t="str">
        <f>IF(COUNTIFS($C$6:$AGE$6,1,$C376:$AGE376,"б")=0,"",COUNTIFS($C$6:$AGE$6,1,$C376:$AGE376,"б"))</f>
        <v/>
      </c>
      <c r="AGY376" s="36" t="str">
        <f t="shared" ref="AGY376:AGY397" si="1144">IF(COUNTIFS($C$6:$AGE$6,1,$C376:$AGE376,"у")=0,"",COUNTIFS($C$6:$AGE$6,1,$C376:$AGE376,"у"))</f>
        <v/>
      </c>
      <c r="AGZ376" s="39" t="str">
        <f>IF(COUNTIFS($C$6:$AGE$6,1,$C376:$AGE376,"н")=0,"",COUNTIFS($C$6:$AGE$6,1,$C376:$AGE376,"н"))</f>
        <v/>
      </c>
      <c r="AHA376" s="36" t="str">
        <f>IF(COUNTIFS($C$6:$AGE$6,2,$C376:$AGE376,"б")=0,"",COUNTIFS($C$6:$AGE$6,2,$C376:$AGE376,"б"))</f>
        <v/>
      </c>
      <c r="AHB376" s="36" t="str">
        <f t="shared" ref="AHB376:AHB397" si="1145">IF(COUNTIFS($C$6:$AGE$6,2,$C376:$AGE376,"у")=0,"",COUNTIFS($C$6:$AGE$6,2,$C376:$AGE376,"у"))</f>
        <v/>
      </c>
      <c r="AHC376" s="39" t="str">
        <f>IF(COUNTIFS($C$6:$AGE$6,2,$C376:$AGE376,"н")=0,"",COUNTIFS($C$6:$AGE$6,2,$C376:$AGE376,"н"))</f>
        <v/>
      </c>
      <c r="AHD376" s="36" t="str">
        <f>IF(COUNTIFS($C$6:$AGE$6,3,$C376:$AGE376,"б")=0,"",COUNTIFS($C$6:$AGE$6,3,$C376:$AGE376,"б"))</f>
        <v/>
      </c>
      <c r="AHE376" s="36" t="str">
        <f t="shared" ref="AHE376:AHE397" si="1146">IF(COUNTIFS($C$6:$AGE$6,3,$C376:$AGE376,"у")=0,"",COUNTIFS($C$6:$AGE$6,3,$C376:$AGE376,"у"))</f>
        <v/>
      </c>
      <c r="AHF376" s="39" t="str">
        <f>IF(COUNTIFS($C$6:$AGE$6,3,$C376:$AGE376,"н")=0,"",COUNTIFS($C$6:$AGE$6,3,$C376:$AGE376,"н"))</f>
        <v/>
      </c>
      <c r="AHG376" s="36" t="str">
        <f>IF(COUNTIFS($C$6:$AGE$6,4,$C376:$AGE376,"б")=0,"",COUNTIFS($C$6:$AGE$6,4,$C376:$AGE376,"б"))</f>
        <v/>
      </c>
      <c r="AHH376" s="36" t="str">
        <f t="shared" ref="AHH376:AHH397" si="1147">IF(COUNTIFS($C$6:$AGE$6,4,$C376:$AGE376,"у")=0,"",COUNTIFS($C$6:$AGE$6,4,$C376:$AGE376,"у"))</f>
        <v/>
      </c>
      <c r="AHI376" s="39" t="str">
        <f>IF(COUNTIFS($C$6:$AGE$6,4,$C376:$AGE376,"н")=0,"",COUNTIFS($C$6:$AGE$6,4,$C376:$AGE376,"н"))</f>
        <v/>
      </c>
      <c r="AHJ376" s="36" t="str">
        <f>IF(COUNTIFS($C$6:$AGE$6,5,$C376:$AGE376,"б")=0,"",COUNTIFS($C$6:$AGE$6,5,$C376:$AGE376,"б"))</f>
        <v/>
      </c>
      <c r="AHK376" s="36" t="str">
        <f t="shared" ref="AHK376:AHK397" si="1148">IF(COUNTIFS($C$6:$AGE$6,5,$C376:$AGE376,"у")=0,"",COUNTIFS($C$6:$AGE$6,5,$C376:$AGE376,"у"))</f>
        <v/>
      </c>
      <c r="AHL376" s="39" t="str">
        <f>IF(COUNTIFS($C$6:$AGE$6,5,$C376:$AGE376,"н")=0,"",COUNTIFS($C$6:$AGE$6,5,$C376:$AGE376,"н"))</f>
        <v/>
      </c>
      <c r="AHM376" s="36" t="str">
        <f>IF(COUNTIFS($C$6:$AGE$6,6,$C376:$AGE376,"б")=0,"",COUNTIFS($C$6:$AGE$6,6,$C376:$AGE376,"б"))</f>
        <v/>
      </c>
      <c r="AHN376" s="36" t="str">
        <f t="shared" ref="AHN376:AHN397" si="1149">IF(COUNTIFS($C$6:$AGE$6,6,$C376:$AGE376,"у")=0,"",COUNTIFS($C$6:$AGE$6,6,$C376:$AGE376,"у"))</f>
        <v/>
      </c>
      <c r="AHO376" s="39" t="str">
        <f>IF(COUNTIFS($C$6:$AGE$6,6,$C376:$AGE376,"н")=0,"",COUNTIFS($C$6:$AGE$6,6,$C376:$AGE376,"н"))</f>
        <v/>
      </c>
    </row>
    <row r="377" spans="1:918" s="5" customFormat="1" outlineLevel="1" x14ac:dyDescent="0.25">
      <c r="A377" s="52">
        <v>2</v>
      </c>
      <c r="B377" s="48" t="s">
        <v>232</v>
      </c>
      <c r="C377" s="37"/>
      <c r="D377" s="35"/>
      <c r="E377" s="35"/>
      <c r="F377" s="35"/>
      <c r="G377" s="57" t="s">
        <v>399</v>
      </c>
      <c r="H377" s="57" t="s">
        <v>399</v>
      </c>
      <c r="I377" s="57" t="s">
        <v>399</v>
      </c>
      <c r="J377" s="57" t="s">
        <v>399</v>
      </c>
      <c r="K377" s="57" t="s">
        <v>399</v>
      </c>
      <c r="L377" s="57" t="s">
        <v>399</v>
      </c>
      <c r="M377" s="57" t="s">
        <v>399</v>
      </c>
      <c r="N377" s="57" t="s">
        <v>399</v>
      </c>
      <c r="O377" s="57" t="s">
        <v>399</v>
      </c>
      <c r="P377" s="57" t="s">
        <v>399</v>
      </c>
      <c r="Q377" s="57" t="s">
        <v>399</v>
      </c>
      <c r="R377" s="57"/>
      <c r="S377" s="57"/>
      <c r="T377" s="57" t="s">
        <v>399</v>
      </c>
      <c r="U377" s="57" t="s">
        <v>399</v>
      </c>
      <c r="V377" s="38"/>
      <c r="W377" s="57" t="s">
        <v>399</v>
      </c>
      <c r="X377" s="57" t="s">
        <v>399</v>
      </c>
      <c r="Y377" s="57" t="s">
        <v>399</v>
      </c>
      <c r="Z377" s="57" t="s">
        <v>399</v>
      </c>
      <c r="AA377" s="57" t="s">
        <v>399</v>
      </c>
      <c r="AB377" s="57" t="s">
        <v>399</v>
      </c>
      <c r="AC377" s="57" t="s">
        <v>399</v>
      </c>
      <c r="AD377" s="57" t="s">
        <v>399</v>
      </c>
      <c r="AE377" s="57" t="s">
        <v>399</v>
      </c>
      <c r="AF377" s="57" t="s">
        <v>399</v>
      </c>
      <c r="AG377" s="57"/>
      <c r="AH377" s="57" t="s">
        <v>399</v>
      </c>
      <c r="AI377" s="57" t="s">
        <v>399</v>
      </c>
      <c r="AJ377" s="57"/>
      <c r="AK377" s="57"/>
      <c r="AL377" s="57" t="s">
        <v>399</v>
      </c>
      <c r="AM377" s="57" t="s">
        <v>399</v>
      </c>
      <c r="AN377" s="38"/>
      <c r="AO377" s="38"/>
      <c r="AP377" s="38"/>
      <c r="AQ377" s="37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7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7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7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7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7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ref="AGF377:AGF397" si="1150">IF(COUNTIFS($C$7:$AGE$7,"="&amp;$AGK$1,$C377:$AGE377,"б")=0,"",COUNTIFS($C$7:$AGE$7,"="&amp;$AGK$1,$C377:$AGE377,"б"))</f>
        <v/>
      </c>
      <c r="AGG377" s="43" t="str">
        <f t="shared" ref="AGG377:AGG397" si="1151">IF(COUNTIFS($C$7:$AGE$7,"="&amp;$AGK$1,$C377:$AGE377,"у")=0,"",COUNTIFS($C$7:$AGE$7,"="&amp;$AGK$1,$C377:$AGE377,"у"))</f>
        <v/>
      </c>
      <c r="AGH377" s="35">
        <f t="shared" si="1139"/>
        <v>14</v>
      </c>
      <c r="AGL377" s="36" t="str">
        <f t="shared" ref="AGL377:AGL397" si="1152">IF(COUNTIFS($C$6:$AGE$6,9,$C377:$AGE377,"б")=0,"",COUNTIFS($C$6:$AGE$6,9,$C377:$AGE377,"б"))</f>
        <v/>
      </c>
      <c r="AGM377" s="36" t="str">
        <f t="shared" si="1140"/>
        <v/>
      </c>
      <c r="AGN377" s="39">
        <f t="shared" ref="AGN377:AGN397" si="1153">IF(COUNTIFS($C$6:$AGE$6,9,$C377:$AGE377,"н")=0,"",COUNTIFS($C$6:$AGE$6,9,$C377:$AGE377,"н"))</f>
        <v>27</v>
      </c>
      <c r="AGO377" s="36" t="str">
        <f t="shared" ref="AGO377:AGO397" si="1154">IF(COUNTIFS($C$6:$AGE$6,10,$C377:$AGE377,"б")=0,"",COUNTIFS($C$6:$AGE$6,10,$C377:$AGE377,"б"))</f>
        <v/>
      </c>
      <c r="AGP377" s="36" t="str">
        <f t="shared" si="1141"/>
        <v/>
      </c>
      <c r="AGQ377" s="39" t="str">
        <f t="shared" ref="AGQ377:AGQ397" si="1155">IF(COUNTIFS($C$6:$AGE$6,10,$C377:$AGE377,"н")=0,"",COUNTIFS($C$6:$AGE$6,10,$C377:$AGE377,"н"))</f>
        <v/>
      </c>
      <c r="AGR377" s="36" t="str">
        <f t="shared" ref="AGR377:AGR397" si="1156">IF(COUNTIFS($C$6:$AGE$6,11,$C377:$AGE377,"б")=0,"",COUNTIFS($C$6:$AGE$6,11,$C377:$AGE377,"б"))</f>
        <v/>
      </c>
      <c r="AGS377" s="36" t="str">
        <f t="shared" si="1142"/>
        <v/>
      </c>
      <c r="AGT377" s="39" t="str">
        <f t="shared" ref="AGT377:AGT397" si="1157">IF(COUNTIFS($C$6:$AGE$6,11,$C377:$AGE377,"н")=0,"",COUNTIFS($C$6:$AGE$6,11,$C377:$AGE377,"н"))</f>
        <v/>
      </c>
      <c r="AGU377" s="36" t="str">
        <f t="shared" ref="AGU377:AGU397" si="1158">IF(COUNTIFS($C$6:$AGE$6,12,$C377:$AGE377,"б")=0,"",COUNTIFS($C$6:$AGE$6,12,$C377:$AGE377,"б"))</f>
        <v/>
      </c>
      <c r="AGV377" s="36" t="str">
        <f t="shared" si="1143"/>
        <v/>
      </c>
      <c r="AGW377" s="39" t="str">
        <f t="shared" ref="AGW377:AGW397" si="1159">IF(COUNTIFS($C$6:$AGE$6,12,$C377:$AGE377,"н")=0,"",COUNTIFS($C$6:$AGE$6,12,$C377:$AGE377,"н"))</f>
        <v/>
      </c>
      <c r="AGX377" s="36" t="str">
        <f t="shared" ref="AGX377:AGX397" si="1160">IF(COUNTIFS($C$6:$AGE$6,1,$C377:$AGE377,"б")=0,"",COUNTIFS($C$6:$AGE$6,1,$C377:$AGE377,"б"))</f>
        <v/>
      </c>
      <c r="AGY377" s="36" t="str">
        <f t="shared" si="1144"/>
        <v/>
      </c>
      <c r="AGZ377" s="39" t="str">
        <f t="shared" ref="AGZ377:AGZ397" si="1161">IF(COUNTIFS($C$6:$AGE$6,1,$C377:$AGE377,"н")=0,"",COUNTIFS($C$6:$AGE$6,1,$C377:$AGE377,"н"))</f>
        <v/>
      </c>
      <c r="AHA377" s="36" t="str">
        <f t="shared" ref="AHA377:AHA397" si="1162">IF(COUNTIFS($C$6:$AGE$6,2,$C377:$AGE377,"б")=0,"",COUNTIFS($C$6:$AGE$6,2,$C377:$AGE377,"б"))</f>
        <v/>
      </c>
      <c r="AHB377" s="36" t="str">
        <f t="shared" si="1145"/>
        <v/>
      </c>
      <c r="AHC377" s="39" t="str">
        <f t="shared" ref="AHC377:AHC397" si="1163">IF(COUNTIFS($C$6:$AGE$6,2,$C377:$AGE377,"н")=0,"",COUNTIFS($C$6:$AGE$6,2,$C377:$AGE377,"н"))</f>
        <v/>
      </c>
      <c r="AHD377" s="36" t="str">
        <f t="shared" ref="AHD377:AHD397" si="1164">IF(COUNTIFS($C$6:$AGE$6,3,$C377:$AGE377,"б")=0,"",COUNTIFS($C$6:$AGE$6,3,$C377:$AGE377,"б"))</f>
        <v/>
      </c>
      <c r="AHE377" s="36" t="str">
        <f t="shared" si="1146"/>
        <v/>
      </c>
      <c r="AHF377" s="39" t="str">
        <f t="shared" ref="AHF377:AHF397" si="1165">IF(COUNTIFS($C$6:$AGE$6,3,$C377:$AGE377,"н")=0,"",COUNTIFS($C$6:$AGE$6,3,$C377:$AGE377,"н"))</f>
        <v/>
      </c>
      <c r="AHG377" s="36" t="str">
        <f t="shared" ref="AHG377:AHG397" si="1166">IF(COUNTIFS($C$6:$AGE$6,4,$C377:$AGE377,"б")=0,"",COUNTIFS($C$6:$AGE$6,4,$C377:$AGE377,"б"))</f>
        <v/>
      </c>
      <c r="AHH377" s="36" t="str">
        <f t="shared" si="1147"/>
        <v/>
      </c>
      <c r="AHI377" s="39" t="str">
        <f t="shared" ref="AHI377:AHI397" si="1167">IF(COUNTIFS($C$6:$AGE$6,4,$C377:$AGE377,"н")=0,"",COUNTIFS($C$6:$AGE$6,4,$C377:$AGE377,"н"))</f>
        <v/>
      </c>
      <c r="AHJ377" s="36" t="str">
        <f t="shared" ref="AHJ377:AHJ397" si="1168">IF(COUNTIFS($C$6:$AGE$6,5,$C377:$AGE377,"б")=0,"",COUNTIFS($C$6:$AGE$6,5,$C377:$AGE377,"б"))</f>
        <v/>
      </c>
      <c r="AHK377" s="36" t="str">
        <f t="shared" si="1148"/>
        <v/>
      </c>
      <c r="AHL377" s="39" t="str">
        <f t="shared" ref="AHL377:AHL397" si="1169">IF(COUNTIFS($C$6:$AGE$6,5,$C377:$AGE377,"н")=0,"",COUNTIFS($C$6:$AGE$6,5,$C377:$AGE377,"н"))</f>
        <v/>
      </c>
      <c r="AHM377" s="36" t="str">
        <f t="shared" ref="AHM377:AHM397" si="1170">IF(COUNTIFS($C$6:$AGE$6,6,$C377:$AGE377,"б")=0,"",COUNTIFS($C$6:$AGE$6,6,$C377:$AGE377,"б"))</f>
        <v/>
      </c>
      <c r="AHN377" s="36" t="str">
        <f t="shared" si="1149"/>
        <v/>
      </c>
      <c r="AHO377" s="39" t="str">
        <f t="shared" ref="AHO377:AHO397" si="1171">IF(COUNTIFS($C$6:$AGE$6,6,$C377:$AGE377,"н")=0,"",COUNTIFS($C$6:$AGE$6,6,$C377:$AGE377,"н"))</f>
        <v/>
      </c>
    </row>
    <row r="378" spans="1:918" s="5" customFormat="1" outlineLevel="1" x14ac:dyDescent="0.25">
      <c r="A378" s="52">
        <v>3</v>
      </c>
      <c r="B378" s="48" t="s">
        <v>233</v>
      </c>
      <c r="C378" s="37"/>
      <c r="D378" s="35"/>
      <c r="E378" s="35"/>
      <c r="F378" s="35"/>
      <c r="G378" s="57"/>
      <c r="H378" s="57"/>
      <c r="I378" s="57"/>
      <c r="J378" s="57"/>
      <c r="K378" s="57" t="s">
        <v>399</v>
      </c>
      <c r="L378" s="57" t="s">
        <v>399</v>
      </c>
      <c r="M378" s="57" t="s">
        <v>399</v>
      </c>
      <c r="N378" s="57" t="s">
        <v>399</v>
      </c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/>
      <c r="Z378" s="57"/>
      <c r="AA378" s="57" t="s">
        <v>399</v>
      </c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 t="s">
        <v>399</v>
      </c>
      <c r="AM378" s="57" t="s">
        <v>399</v>
      </c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7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7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7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7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>
        <f t="shared" si="1139"/>
        <v>3</v>
      </c>
      <c r="AGL378" s="36" t="str">
        <f t="shared" si="1152"/>
        <v/>
      </c>
      <c r="AGM378" s="36" t="str">
        <f t="shared" si="1140"/>
        <v/>
      </c>
      <c r="AGN378" s="39">
        <f t="shared" si="1153"/>
        <v>7</v>
      </c>
      <c r="AGO378" s="36" t="str">
        <f t="shared" si="1154"/>
        <v/>
      </c>
      <c r="AGP378" s="36" t="str">
        <f t="shared" si="1141"/>
        <v/>
      </c>
      <c r="AGQ378" s="39" t="str">
        <f t="shared" si="1155"/>
        <v/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918" s="5" customFormat="1" outlineLevel="1" x14ac:dyDescent="0.25">
      <c r="A379" s="52">
        <v>4</v>
      </c>
      <c r="B379" s="48" t="s">
        <v>234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38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38"/>
      <c r="AO379" s="38"/>
      <c r="AP379" s="38"/>
      <c r="AQ379" s="37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7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7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7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7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7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7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7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7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 t="str">
        <f t="shared" si="1139"/>
        <v/>
      </c>
      <c r="AGL379" s="36" t="str">
        <f t="shared" si="1152"/>
        <v/>
      </c>
      <c r="AGM379" s="36" t="str">
        <f t="shared" si="1140"/>
        <v/>
      </c>
      <c r="AGN379" s="39" t="str">
        <f t="shared" si="1153"/>
        <v/>
      </c>
      <c r="AGO379" s="36" t="str">
        <f t="shared" si="1154"/>
        <v/>
      </c>
      <c r="AGP379" s="36" t="str">
        <f t="shared" si="1141"/>
        <v/>
      </c>
      <c r="AGQ379" s="39" t="str">
        <f t="shared" si="1155"/>
        <v/>
      </c>
      <c r="AGR379" s="36" t="str">
        <f t="shared" si="1156"/>
        <v/>
      </c>
      <c r="AGS379" s="36" t="str">
        <f t="shared" si="1142"/>
        <v/>
      </c>
      <c r="AGT379" s="39" t="str">
        <f t="shared" si="1157"/>
        <v/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918" s="5" customFormat="1" outlineLevel="1" x14ac:dyDescent="0.25">
      <c r="A380" s="52">
        <v>5</v>
      </c>
      <c r="B380" s="48" t="s">
        <v>235</v>
      </c>
      <c r="C380" s="37"/>
      <c r="D380" s="35"/>
      <c r="E380" s="35"/>
      <c r="F380" s="35"/>
      <c r="G380" s="57" t="s">
        <v>399</v>
      </c>
      <c r="H380" s="57" t="s">
        <v>399</v>
      </c>
      <c r="I380" s="57" t="s">
        <v>399</v>
      </c>
      <c r="J380" s="57" t="s">
        <v>399</v>
      </c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38"/>
      <c r="W380" s="57"/>
      <c r="X380" s="57"/>
      <c r="Y380" s="57"/>
      <c r="Z380" s="57"/>
      <c r="AA380" s="57"/>
      <c r="AB380" s="57" t="s">
        <v>399</v>
      </c>
      <c r="AC380" s="57" t="s">
        <v>399</v>
      </c>
      <c r="AD380" s="57" t="s">
        <v>399</v>
      </c>
      <c r="AE380" s="57" t="s">
        <v>399</v>
      </c>
      <c r="AF380" s="57" t="s">
        <v>399</v>
      </c>
      <c r="AG380" s="57"/>
      <c r="AH380" s="57" t="s">
        <v>399</v>
      </c>
      <c r="AI380" s="57" t="s">
        <v>399</v>
      </c>
      <c r="AJ380" s="57"/>
      <c r="AK380" s="57"/>
      <c r="AL380" s="57" t="s">
        <v>399</v>
      </c>
      <c r="AM380" s="57" t="s">
        <v>399</v>
      </c>
      <c r="AN380" s="38"/>
      <c r="AO380" s="38"/>
      <c r="AP380" s="38"/>
      <c r="AQ380" s="37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7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7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7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7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7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7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7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9</v>
      </c>
      <c r="AGL380" s="36" t="str">
        <f t="shared" si="1152"/>
        <v/>
      </c>
      <c r="AGM380" s="36" t="str">
        <f t="shared" si="1140"/>
        <v/>
      </c>
      <c r="AGN380" s="39">
        <f t="shared" si="1153"/>
        <v>13</v>
      </c>
      <c r="AGO380" s="36" t="str">
        <f t="shared" si="1154"/>
        <v/>
      </c>
      <c r="AGP380" s="36" t="str">
        <f t="shared" si="1141"/>
        <v/>
      </c>
      <c r="AGQ380" s="39" t="str">
        <f t="shared" si="1155"/>
        <v/>
      </c>
      <c r="AGR380" s="36" t="str">
        <f t="shared" si="1156"/>
        <v/>
      </c>
      <c r="AGS380" s="36" t="str">
        <f t="shared" si="1142"/>
        <v/>
      </c>
      <c r="AGT380" s="39" t="str">
        <f t="shared" si="1157"/>
        <v/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918" s="5" customFormat="1" outlineLevel="1" x14ac:dyDescent="0.25">
      <c r="A381" s="52">
        <v>6</v>
      </c>
      <c r="B381" s="48" t="s">
        <v>236</v>
      </c>
      <c r="C381" s="37"/>
      <c r="D381" s="35"/>
      <c r="E381" s="35"/>
      <c r="F381" s="35"/>
      <c r="G381" s="57"/>
      <c r="H381" s="57"/>
      <c r="I381" s="57"/>
      <c r="J381" s="57"/>
      <c r="K381" s="57" t="s">
        <v>399</v>
      </c>
      <c r="L381" s="57" t="s">
        <v>399</v>
      </c>
      <c r="M381" s="57" t="s">
        <v>399</v>
      </c>
      <c r="N381" s="57" t="s">
        <v>399</v>
      </c>
      <c r="O381" s="57" t="s">
        <v>399</v>
      </c>
      <c r="P381" s="57" t="s">
        <v>399</v>
      </c>
      <c r="Q381" s="57" t="s">
        <v>399</v>
      </c>
      <c r="R381" s="57"/>
      <c r="S381" s="57"/>
      <c r="T381" s="57" t="s">
        <v>399</v>
      </c>
      <c r="U381" s="57" t="s">
        <v>399</v>
      </c>
      <c r="V381" s="38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 t="s">
        <v>399</v>
      </c>
      <c r="AM381" s="57" t="s">
        <v>399</v>
      </c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7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7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7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7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7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2</v>
      </c>
      <c r="AGL381" s="36" t="str">
        <f t="shared" si="1152"/>
        <v/>
      </c>
      <c r="AGM381" s="36" t="str">
        <f t="shared" si="1140"/>
        <v/>
      </c>
      <c r="AGN381" s="39">
        <f t="shared" si="1153"/>
        <v>11</v>
      </c>
      <c r="AGO381" s="36" t="str">
        <f t="shared" si="1154"/>
        <v/>
      </c>
      <c r="AGP381" s="36" t="str">
        <f t="shared" si="1141"/>
        <v/>
      </c>
      <c r="AGQ381" s="39" t="str">
        <f t="shared" si="1155"/>
        <v/>
      </c>
      <c r="AGR381" s="36" t="str">
        <f t="shared" si="1156"/>
        <v/>
      </c>
      <c r="AGS381" s="36" t="str">
        <f t="shared" si="1142"/>
        <v/>
      </c>
      <c r="AGT381" s="39" t="str">
        <f t="shared" si="1157"/>
        <v/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918" s="5" customFormat="1" outlineLevel="1" x14ac:dyDescent="0.25">
      <c r="A382" s="52">
        <v>7</v>
      </c>
      <c r="B382" s="48" t="s">
        <v>237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 t="s">
        <v>399</v>
      </c>
      <c r="P382" s="57"/>
      <c r="Q382" s="57"/>
      <c r="R382" s="57"/>
      <c r="S382" s="57"/>
      <c r="T382" s="57" t="s">
        <v>399</v>
      </c>
      <c r="U382" s="57" t="s">
        <v>399</v>
      </c>
      <c r="V382" s="38"/>
      <c r="W382" s="57"/>
      <c r="X382" s="57"/>
      <c r="Y382" s="57"/>
      <c r="Z382" s="57" t="s">
        <v>399</v>
      </c>
      <c r="AA382" s="57" t="s">
        <v>399</v>
      </c>
      <c r="AB382" s="57" t="s">
        <v>399</v>
      </c>
      <c r="AC382" s="57" t="s">
        <v>399</v>
      </c>
      <c r="AD382" s="57" t="s">
        <v>399</v>
      </c>
      <c r="AE382" s="57" t="s">
        <v>399</v>
      </c>
      <c r="AF382" s="57" t="s">
        <v>399</v>
      </c>
      <c r="AG382" s="57"/>
      <c r="AH382" s="57" t="s">
        <v>399</v>
      </c>
      <c r="AI382" s="57" t="s">
        <v>399</v>
      </c>
      <c r="AJ382" s="57"/>
      <c r="AK382" s="57"/>
      <c r="AL382" s="57" t="s">
        <v>399</v>
      </c>
      <c r="AM382" s="57" t="s">
        <v>399</v>
      </c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7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7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7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7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7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7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11</v>
      </c>
      <c r="AGL382" s="36" t="str">
        <f t="shared" si="1152"/>
        <v/>
      </c>
      <c r="AGM382" s="36" t="str">
        <f t="shared" si="1140"/>
        <v/>
      </c>
      <c r="AGN382" s="39">
        <f t="shared" si="1153"/>
        <v>14</v>
      </c>
      <c r="AGO382" s="36" t="str">
        <f t="shared" si="1154"/>
        <v/>
      </c>
      <c r="AGP382" s="36" t="str">
        <f t="shared" si="1141"/>
        <v/>
      </c>
      <c r="AGQ382" s="39" t="str">
        <f t="shared" si="1155"/>
        <v/>
      </c>
      <c r="AGR382" s="36" t="str">
        <f t="shared" si="1156"/>
        <v/>
      </c>
      <c r="AGS382" s="36" t="str">
        <f t="shared" si="1142"/>
        <v/>
      </c>
      <c r="AGT382" s="39" t="str">
        <f t="shared" si="1157"/>
        <v/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918" s="5" customFormat="1" outlineLevel="1" x14ac:dyDescent="0.25">
      <c r="A383" s="52">
        <v>8</v>
      </c>
      <c r="B383" s="48" t="s">
        <v>238</v>
      </c>
      <c r="C383" s="37"/>
      <c r="D383" s="35"/>
      <c r="E383" s="35"/>
      <c r="F383" s="35"/>
      <c r="G383" s="57" t="s">
        <v>399</v>
      </c>
      <c r="H383" s="57" t="s">
        <v>399</v>
      </c>
      <c r="I383" s="57" t="s">
        <v>399</v>
      </c>
      <c r="J383" s="57" t="s">
        <v>399</v>
      </c>
      <c r="K383" s="57" t="s">
        <v>399</v>
      </c>
      <c r="L383" s="57" t="s">
        <v>399</v>
      </c>
      <c r="M383" s="57" t="s">
        <v>399</v>
      </c>
      <c r="N383" s="57" t="s">
        <v>399</v>
      </c>
      <c r="O383" s="57" t="s">
        <v>399</v>
      </c>
      <c r="P383" s="57" t="s">
        <v>399</v>
      </c>
      <c r="Q383" s="57" t="s">
        <v>399</v>
      </c>
      <c r="R383" s="57"/>
      <c r="S383" s="57"/>
      <c r="T383" s="57" t="s">
        <v>399</v>
      </c>
      <c r="U383" s="57" t="s">
        <v>399</v>
      </c>
      <c r="V383" s="38"/>
      <c r="W383" s="57" t="s">
        <v>399</v>
      </c>
      <c r="X383" s="57" t="s">
        <v>399</v>
      </c>
      <c r="Y383" s="57" t="s">
        <v>399</v>
      </c>
      <c r="Z383" s="57" t="s">
        <v>399</v>
      </c>
      <c r="AA383" s="57" t="s">
        <v>399</v>
      </c>
      <c r="AB383" s="57" t="s">
        <v>399</v>
      </c>
      <c r="AC383" s="57" t="s">
        <v>399</v>
      </c>
      <c r="AD383" s="57" t="s">
        <v>399</v>
      </c>
      <c r="AE383" s="57" t="s">
        <v>399</v>
      </c>
      <c r="AF383" s="57" t="s">
        <v>399</v>
      </c>
      <c r="AG383" s="57"/>
      <c r="AH383" s="57" t="s">
        <v>399</v>
      </c>
      <c r="AI383" s="57" t="s">
        <v>399</v>
      </c>
      <c r="AJ383" s="57"/>
      <c r="AK383" s="57"/>
      <c r="AL383" s="57" t="s">
        <v>399</v>
      </c>
      <c r="AM383" s="57" t="s">
        <v>399</v>
      </c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7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7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7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  <c r="FS383" s="38"/>
      <c r="FT383" s="38"/>
      <c r="FU383" s="38"/>
      <c r="FV383" s="38"/>
      <c r="FW383" s="38"/>
      <c r="FX383" s="38"/>
      <c r="FY383" s="38"/>
      <c r="FZ383" s="38"/>
      <c r="GA383" s="37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7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>
        <f t="shared" si="1139"/>
        <v>14</v>
      </c>
      <c r="AGL383" s="36" t="str">
        <f t="shared" si="1152"/>
        <v/>
      </c>
      <c r="AGM383" s="36" t="str">
        <f t="shared" si="1140"/>
        <v/>
      </c>
      <c r="AGN383" s="39">
        <f t="shared" si="1153"/>
        <v>27</v>
      </c>
      <c r="AGO383" s="36" t="str">
        <f t="shared" si="1154"/>
        <v/>
      </c>
      <c r="AGP383" s="36" t="str">
        <f t="shared" si="1141"/>
        <v/>
      </c>
      <c r="AGQ383" s="39" t="str">
        <f t="shared" si="1155"/>
        <v/>
      </c>
      <c r="AGR383" s="36" t="str">
        <f t="shared" si="1156"/>
        <v/>
      </c>
      <c r="AGS383" s="36" t="str">
        <f t="shared" si="1142"/>
        <v/>
      </c>
      <c r="AGT383" s="39" t="str">
        <f t="shared" si="1157"/>
        <v/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918" s="5" customFormat="1" outlineLevel="1" x14ac:dyDescent="0.25">
      <c r="A384" s="52">
        <v>9</v>
      </c>
      <c r="B384" s="48" t="s">
        <v>239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38"/>
      <c r="W384" s="57"/>
      <c r="X384" s="57" t="s">
        <v>399</v>
      </c>
      <c r="Y384" s="57" t="s">
        <v>399</v>
      </c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7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7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7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7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7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>
        <f t="shared" si="1139"/>
        <v>2</v>
      </c>
      <c r="AGL384" s="36" t="str">
        <f t="shared" si="1152"/>
        <v/>
      </c>
      <c r="AGM384" s="36" t="str">
        <f t="shared" si="1140"/>
        <v/>
      </c>
      <c r="AGN384" s="39">
        <f t="shared" si="1153"/>
        <v>2</v>
      </c>
      <c r="AGO384" s="36" t="str">
        <f t="shared" si="1154"/>
        <v/>
      </c>
      <c r="AGP384" s="36" t="str">
        <f t="shared" si="1141"/>
        <v/>
      </c>
      <c r="AGQ384" s="39" t="str">
        <f t="shared" si="1155"/>
        <v/>
      </c>
      <c r="AGR384" s="36" t="str">
        <f t="shared" si="1156"/>
        <v/>
      </c>
      <c r="AGS384" s="36" t="str">
        <f t="shared" si="1142"/>
        <v/>
      </c>
      <c r="AGT384" s="39" t="str">
        <f t="shared" si="1157"/>
        <v/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10</v>
      </c>
      <c r="B385" s="48" t="s">
        <v>240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38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 t="s">
        <v>399</v>
      </c>
      <c r="AI385" s="57" t="s">
        <v>399</v>
      </c>
      <c r="AJ385" s="57"/>
      <c r="AK385" s="57"/>
      <c r="AL385" s="57"/>
      <c r="AM385" s="57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7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7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7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7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7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>
        <f t="shared" si="1139"/>
        <v>2</v>
      </c>
      <c r="AGL385" s="36" t="str">
        <f t="shared" si="1152"/>
        <v/>
      </c>
      <c r="AGM385" s="36" t="str">
        <f t="shared" si="1140"/>
        <v/>
      </c>
      <c r="AGN385" s="39">
        <f t="shared" si="1153"/>
        <v>2</v>
      </c>
      <c r="AGO385" s="36" t="str">
        <f t="shared" si="1154"/>
        <v/>
      </c>
      <c r="AGP385" s="36" t="str">
        <f t="shared" si="1141"/>
        <v/>
      </c>
      <c r="AGQ385" s="39" t="str">
        <f t="shared" si="1155"/>
        <v/>
      </c>
      <c r="AGR385" s="36" t="str">
        <f t="shared" si="1156"/>
        <v/>
      </c>
      <c r="AGS385" s="36" t="str">
        <f t="shared" si="1142"/>
        <v/>
      </c>
      <c r="AGT385" s="39" t="str">
        <f t="shared" si="1157"/>
        <v/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v>11</v>
      </c>
      <c r="B386" s="48" t="s">
        <v>241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38"/>
      <c r="W386" s="57"/>
      <c r="X386" s="57"/>
      <c r="Y386" s="57" t="s">
        <v>399</v>
      </c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38"/>
      <c r="AO386" s="38"/>
      <c r="AP386" s="38"/>
      <c r="AQ386" s="37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7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7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7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7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7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>
        <f t="shared" si="1139"/>
        <v>1</v>
      </c>
      <c r="AGL386" s="36" t="str">
        <f t="shared" si="1152"/>
        <v/>
      </c>
      <c r="AGM386" s="36" t="str">
        <f t="shared" si="1140"/>
        <v/>
      </c>
      <c r="AGN386" s="39">
        <f t="shared" si="1153"/>
        <v>1</v>
      </c>
      <c r="AGO386" s="36" t="str">
        <f t="shared" si="1154"/>
        <v/>
      </c>
      <c r="AGP386" s="36" t="str">
        <f t="shared" si="1141"/>
        <v/>
      </c>
      <c r="AGQ386" s="39" t="str">
        <f t="shared" si="1155"/>
        <v/>
      </c>
      <c r="AGR386" s="36" t="str">
        <f t="shared" si="1156"/>
        <v/>
      </c>
      <c r="AGS386" s="36" t="str">
        <f t="shared" si="1142"/>
        <v/>
      </c>
      <c r="AGT386" s="39" t="str">
        <f t="shared" si="1157"/>
        <v/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52">
        <v>12</v>
      </c>
      <c r="B387" s="54" t="s">
        <v>167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38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7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7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7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7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 t="str">
        <f t="shared" si="1139"/>
        <v/>
      </c>
      <c r="AGL387" s="36" t="str">
        <f t="shared" si="1152"/>
        <v/>
      </c>
      <c r="AGM387" s="36" t="str">
        <f t="shared" si="1140"/>
        <v/>
      </c>
      <c r="AGN387" s="39" t="str">
        <f t="shared" si="1153"/>
        <v/>
      </c>
      <c r="AGO387" s="36" t="str">
        <f t="shared" si="1154"/>
        <v/>
      </c>
      <c r="AGP387" s="36" t="str">
        <f t="shared" si="1141"/>
        <v/>
      </c>
      <c r="AGQ387" s="39" t="str">
        <f t="shared" si="1155"/>
        <v/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52">
        <v>13</v>
      </c>
      <c r="B388" s="48" t="s">
        <v>242</v>
      </c>
      <c r="C388" s="37"/>
      <c r="D388" s="35"/>
      <c r="E388" s="35"/>
      <c r="F388" s="35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38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7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7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7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7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 t="str">
        <f t="shared" si="1139"/>
        <v/>
      </c>
      <c r="AGL388" s="36" t="str">
        <f t="shared" si="1152"/>
        <v/>
      </c>
      <c r="AGM388" s="36" t="str">
        <f t="shared" si="1140"/>
        <v/>
      </c>
      <c r="AGN388" s="39" t="str">
        <f t="shared" si="1153"/>
        <v/>
      </c>
      <c r="AGO388" s="36" t="str">
        <f t="shared" si="1154"/>
        <v/>
      </c>
      <c r="AGP388" s="36" t="str">
        <f t="shared" si="1141"/>
        <v/>
      </c>
      <c r="AGQ388" s="39" t="str">
        <f t="shared" si="1155"/>
        <v/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5" customFormat="1" outlineLevel="1" x14ac:dyDescent="0.25">
      <c r="A389" s="52">
        <v>14</v>
      </c>
      <c r="B389" s="48" t="s">
        <v>243</v>
      </c>
      <c r="C389" s="37"/>
      <c r="D389" s="35"/>
      <c r="E389" s="35"/>
      <c r="F389" s="35"/>
      <c r="G389" s="57" t="s">
        <v>399</v>
      </c>
      <c r="H389" s="57" t="s">
        <v>399</v>
      </c>
      <c r="I389" s="57" t="s">
        <v>399</v>
      </c>
      <c r="J389" s="57" t="s">
        <v>399</v>
      </c>
      <c r="K389" s="57" t="s">
        <v>399</v>
      </c>
      <c r="L389" s="57" t="s">
        <v>399</v>
      </c>
      <c r="M389" s="57" t="s">
        <v>399</v>
      </c>
      <c r="N389" s="57" t="s">
        <v>399</v>
      </c>
      <c r="O389" s="57" t="s">
        <v>399</v>
      </c>
      <c r="P389" s="57" t="s">
        <v>399</v>
      </c>
      <c r="Q389" s="57" t="s">
        <v>399</v>
      </c>
      <c r="R389" s="57"/>
      <c r="S389" s="57"/>
      <c r="T389" s="57" t="s">
        <v>399</v>
      </c>
      <c r="U389" s="57" t="s">
        <v>399</v>
      </c>
      <c r="V389" s="38"/>
      <c r="W389" s="57" t="s">
        <v>399</v>
      </c>
      <c r="X389" s="57" t="s">
        <v>399</v>
      </c>
      <c r="Y389" s="57" t="s">
        <v>399</v>
      </c>
      <c r="Z389" s="57" t="s">
        <v>399</v>
      </c>
      <c r="AA389" s="57" t="s">
        <v>399</v>
      </c>
      <c r="AB389" s="57" t="s">
        <v>399</v>
      </c>
      <c r="AC389" s="57" t="s">
        <v>399</v>
      </c>
      <c r="AD389" s="57" t="s">
        <v>399</v>
      </c>
      <c r="AE389" s="57" t="s">
        <v>399</v>
      </c>
      <c r="AF389" s="57" t="s">
        <v>399</v>
      </c>
      <c r="AG389" s="57"/>
      <c r="AH389" s="57" t="s">
        <v>399</v>
      </c>
      <c r="AI389" s="57" t="s">
        <v>399</v>
      </c>
      <c r="AJ389" s="57"/>
      <c r="AK389" s="57"/>
      <c r="AL389" s="57" t="s">
        <v>399</v>
      </c>
      <c r="AM389" s="57" t="s">
        <v>399</v>
      </c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7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7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 t="shared" si="1150"/>
        <v/>
      </c>
      <c r="AGG389" s="43" t="str">
        <f t="shared" si="1151"/>
        <v/>
      </c>
      <c r="AGH389" s="35">
        <f t="shared" si="1139"/>
        <v>14</v>
      </c>
      <c r="AGL389" s="36" t="str">
        <f t="shared" si="1152"/>
        <v/>
      </c>
      <c r="AGM389" s="36" t="str">
        <f t="shared" si="1140"/>
        <v/>
      </c>
      <c r="AGN389" s="39">
        <f t="shared" si="1153"/>
        <v>27</v>
      </c>
      <c r="AGO389" s="36" t="str">
        <f t="shared" si="1154"/>
        <v/>
      </c>
      <c r="AGP389" s="36" t="str">
        <f t="shared" si="1141"/>
        <v/>
      </c>
      <c r="AGQ389" s="39" t="str">
        <f t="shared" si="1155"/>
        <v/>
      </c>
      <c r="AGR389" s="36" t="str">
        <f t="shared" si="1156"/>
        <v/>
      </c>
      <c r="AGS389" s="36" t="str">
        <f t="shared" si="1142"/>
        <v/>
      </c>
      <c r="AGT389" s="39" t="str">
        <f t="shared" si="1157"/>
        <v/>
      </c>
      <c r="AGU389" s="36" t="str">
        <f t="shared" si="1158"/>
        <v/>
      </c>
      <c r="AGV389" s="36" t="str">
        <f t="shared" si="1143"/>
        <v/>
      </c>
      <c r="AGW389" s="39" t="str">
        <f t="shared" si="1159"/>
        <v/>
      </c>
      <c r="AGX389" s="36" t="str">
        <f t="shared" si="1160"/>
        <v/>
      </c>
      <c r="AGY389" s="36" t="str">
        <f t="shared" si="1144"/>
        <v/>
      </c>
      <c r="AGZ389" s="39" t="str">
        <f t="shared" si="1161"/>
        <v/>
      </c>
      <c r="AHA389" s="36" t="str">
        <f t="shared" si="1162"/>
        <v/>
      </c>
      <c r="AHB389" s="36" t="str">
        <f t="shared" si="1145"/>
        <v/>
      </c>
      <c r="AHC389" s="39" t="str">
        <f t="shared" si="1163"/>
        <v/>
      </c>
      <c r="AHD389" s="36" t="str">
        <f t="shared" si="1164"/>
        <v/>
      </c>
      <c r="AHE389" s="36" t="str">
        <f t="shared" si="1146"/>
        <v/>
      </c>
      <c r="AHF389" s="39" t="str">
        <f t="shared" si="1165"/>
        <v/>
      </c>
      <c r="AHG389" s="36" t="str">
        <f t="shared" si="1166"/>
        <v/>
      </c>
      <c r="AHH389" s="36" t="str">
        <f t="shared" si="1147"/>
        <v/>
      </c>
      <c r="AHI389" s="39" t="str">
        <f t="shared" si="1167"/>
        <v/>
      </c>
      <c r="AHJ389" s="36" t="str">
        <f t="shared" si="1168"/>
        <v/>
      </c>
      <c r="AHK389" s="36" t="str">
        <f t="shared" si="1148"/>
        <v/>
      </c>
      <c r="AHL389" s="39" t="str">
        <f t="shared" si="1169"/>
        <v/>
      </c>
      <c r="AHM389" s="36" t="str">
        <f t="shared" si="1170"/>
        <v/>
      </c>
      <c r="AHN389" s="36" t="str">
        <f t="shared" si="1149"/>
        <v/>
      </c>
      <c r="AHO389" s="39" t="str">
        <f t="shared" si="1171"/>
        <v/>
      </c>
    </row>
    <row r="390" spans="1:918" s="5" customFormat="1" outlineLevel="1" x14ac:dyDescent="0.25">
      <c r="A390" s="52">
        <v>15</v>
      </c>
      <c r="B390" s="48" t="s">
        <v>244</v>
      </c>
      <c r="C390" s="37"/>
      <c r="D390" s="35"/>
      <c r="E390" s="35"/>
      <c r="F390" s="35"/>
      <c r="G390" s="57" t="s">
        <v>399</v>
      </c>
      <c r="H390" s="57" t="s">
        <v>399</v>
      </c>
      <c r="I390" s="57" t="s">
        <v>399</v>
      </c>
      <c r="J390" s="57" t="s">
        <v>399</v>
      </c>
      <c r="K390" s="57" t="s">
        <v>399</v>
      </c>
      <c r="L390" s="57" t="s">
        <v>399</v>
      </c>
      <c r="M390" s="57" t="s">
        <v>399</v>
      </c>
      <c r="N390" s="57" t="s">
        <v>399</v>
      </c>
      <c r="O390" s="57" t="s">
        <v>399</v>
      </c>
      <c r="P390" s="57" t="s">
        <v>399</v>
      </c>
      <c r="Q390" s="57" t="s">
        <v>399</v>
      </c>
      <c r="R390" s="57"/>
      <c r="S390" s="57"/>
      <c r="T390" s="57" t="s">
        <v>399</v>
      </c>
      <c r="U390" s="57" t="s">
        <v>399</v>
      </c>
      <c r="V390" s="38"/>
      <c r="W390" s="57" t="s">
        <v>399</v>
      </c>
      <c r="X390" s="57" t="s">
        <v>399</v>
      </c>
      <c r="Y390" s="57" t="s">
        <v>399</v>
      </c>
      <c r="Z390" s="57" t="s">
        <v>399</v>
      </c>
      <c r="AA390" s="57" t="s">
        <v>399</v>
      </c>
      <c r="AB390" s="57" t="s">
        <v>399</v>
      </c>
      <c r="AC390" s="57" t="s">
        <v>399</v>
      </c>
      <c r="AD390" s="57" t="s">
        <v>399</v>
      </c>
      <c r="AE390" s="57" t="s">
        <v>399</v>
      </c>
      <c r="AF390" s="57" t="s">
        <v>399</v>
      </c>
      <c r="AG390" s="57"/>
      <c r="AH390" s="57" t="s">
        <v>399</v>
      </c>
      <c r="AI390" s="57" t="s">
        <v>399</v>
      </c>
      <c r="AJ390" s="57"/>
      <c r="AK390" s="57"/>
      <c r="AL390" s="57" t="s">
        <v>399</v>
      </c>
      <c r="AM390" s="57" t="s">
        <v>399</v>
      </c>
      <c r="AN390" s="38"/>
      <c r="AO390" s="38"/>
      <c r="AP390" s="38"/>
      <c r="AQ390" s="37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7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7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7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7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7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7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 t="shared" si="1150"/>
        <v/>
      </c>
      <c r="AGG390" s="43" t="str">
        <f t="shared" si="1151"/>
        <v/>
      </c>
      <c r="AGH390" s="35">
        <f t="shared" si="1139"/>
        <v>14</v>
      </c>
      <c r="AGL390" s="36" t="str">
        <f t="shared" si="1152"/>
        <v/>
      </c>
      <c r="AGM390" s="36" t="str">
        <f t="shared" si="1140"/>
        <v/>
      </c>
      <c r="AGN390" s="39">
        <f t="shared" si="1153"/>
        <v>27</v>
      </c>
      <c r="AGO390" s="36" t="str">
        <f t="shared" si="1154"/>
        <v/>
      </c>
      <c r="AGP390" s="36" t="str">
        <f t="shared" si="1141"/>
        <v/>
      </c>
      <c r="AGQ390" s="39" t="str">
        <f t="shared" si="1155"/>
        <v/>
      </c>
      <c r="AGR390" s="36" t="str">
        <f t="shared" si="1156"/>
        <v/>
      </c>
      <c r="AGS390" s="36" t="str">
        <f t="shared" si="1142"/>
        <v/>
      </c>
      <c r="AGT390" s="39" t="str">
        <f t="shared" si="1157"/>
        <v/>
      </c>
      <c r="AGU390" s="36" t="str">
        <f t="shared" si="1158"/>
        <v/>
      </c>
      <c r="AGV390" s="36" t="str">
        <f t="shared" si="1143"/>
        <v/>
      </c>
      <c r="AGW390" s="39" t="str">
        <f t="shared" si="1159"/>
        <v/>
      </c>
      <c r="AGX390" s="36" t="str">
        <f t="shared" si="1160"/>
        <v/>
      </c>
      <c r="AGY390" s="36" t="str">
        <f t="shared" si="1144"/>
        <v/>
      </c>
      <c r="AGZ390" s="39" t="str">
        <f t="shared" si="1161"/>
        <v/>
      </c>
      <c r="AHA390" s="36" t="str">
        <f t="shared" si="1162"/>
        <v/>
      </c>
      <c r="AHB390" s="36" t="str">
        <f t="shared" si="1145"/>
        <v/>
      </c>
      <c r="AHC390" s="39" t="str">
        <f t="shared" si="1163"/>
        <v/>
      </c>
      <c r="AHD390" s="36" t="str">
        <f t="shared" si="1164"/>
        <v/>
      </c>
      <c r="AHE390" s="36" t="str">
        <f t="shared" si="1146"/>
        <v/>
      </c>
      <c r="AHF390" s="39" t="str">
        <f t="shared" si="1165"/>
        <v/>
      </c>
      <c r="AHG390" s="36" t="str">
        <f t="shared" si="1166"/>
        <v/>
      </c>
      <c r="AHH390" s="36" t="str">
        <f t="shared" si="1147"/>
        <v/>
      </c>
      <c r="AHI390" s="39" t="str">
        <f t="shared" si="1167"/>
        <v/>
      </c>
      <c r="AHJ390" s="36" t="str">
        <f t="shared" si="1168"/>
        <v/>
      </c>
      <c r="AHK390" s="36" t="str">
        <f t="shared" si="1148"/>
        <v/>
      </c>
      <c r="AHL390" s="39" t="str">
        <f t="shared" si="1169"/>
        <v/>
      </c>
      <c r="AHM390" s="36" t="str">
        <f t="shared" si="1170"/>
        <v/>
      </c>
      <c r="AHN390" s="36" t="str">
        <f t="shared" si="1149"/>
        <v/>
      </c>
      <c r="AHO390" s="39" t="str">
        <f t="shared" si="1171"/>
        <v/>
      </c>
    </row>
    <row r="391" spans="1:918" s="5" customFormat="1" outlineLevel="1" x14ac:dyDescent="0.25">
      <c r="A391" s="52">
        <v>16</v>
      </c>
      <c r="B391" s="48" t="s">
        <v>245</v>
      </c>
      <c r="C391" s="37"/>
      <c r="D391" s="35"/>
      <c r="E391" s="35"/>
      <c r="F391" s="35"/>
      <c r="G391" s="57"/>
      <c r="H391" s="57"/>
      <c r="I391" s="57"/>
      <c r="J391" s="57"/>
      <c r="K391" s="57" t="s">
        <v>399</v>
      </c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38"/>
      <c r="W391" s="57"/>
      <c r="X391" s="57"/>
      <c r="Y391" s="57"/>
      <c r="Z391" s="57" t="s">
        <v>399</v>
      </c>
      <c r="AA391" s="57" t="s">
        <v>399</v>
      </c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 t="s">
        <v>399</v>
      </c>
      <c r="AM391" s="57" t="s">
        <v>399</v>
      </c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7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7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7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7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si="1150"/>
        <v/>
      </c>
      <c r="AGG391" s="43" t="str">
        <f t="shared" si="1151"/>
        <v/>
      </c>
      <c r="AGH391" s="35">
        <f t="shared" si="1139"/>
        <v>4</v>
      </c>
      <c r="AGL391" s="36" t="str">
        <f t="shared" si="1152"/>
        <v/>
      </c>
      <c r="AGM391" s="36" t="str">
        <f t="shared" si="1140"/>
        <v/>
      </c>
      <c r="AGN391" s="39">
        <f t="shared" si="1153"/>
        <v>5</v>
      </c>
      <c r="AGO391" s="36" t="str">
        <f t="shared" si="1154"/>
        <v/>
      </c>
      <c r="AGP391" s="36" t="str">
        <f t="shared" si="1141"/>
        <v/>
      </c>
      <c r="AGQ391" s="39" t="str">
        <f t="shared" si="1155"/>
        <v/>
      </c>
      <c r="AGR391" s="36" t="str">
        <f t="shared" si="1156"/>
        <v/>
      </c>
      <c r="AGS391" s="36" t="str">
        <f t="shared" si="1142"/>
        <v/>
      </c>
      <c r="AGT391" s="39" t="str">
        <f t="shared" si="1157"/>
        <v/>
      </c>
      <c r="AGU391" s="36" t="str">
        <f t="shared" si="1158"/>
        <v/>
      </c>
      <c r="AGV391" s="36" t="str">
        <f t="shared" si="1143"/>
        <v/>
      </c>
      <c r="AGW391" s="39" t="str">
        <f t="shared" si="1159"/>
        <v/>
      </c>
      <c r="AGX391" s="36" t="str">
        <f t="shared" si="1160"/>
        <v/>
      </c>
      <c r="AGY391" s="36" t="str">
        <f t="shared" si="1144"/>
        <v/>
      </c>
      <c r="AGZ391" s="39" t="str">
        <f t="shared" si="1161"/>
        <v/>
      </c>
      <c r="AHA391" s="36" t="str">
        <f t="shared" si="1162"/>
        <v/>
      </c>
      <c r="AHB391" s="36" t="str">
        <f t="shared" si="1145"/>
        <v/>
      </c>
      <c r="AHC391" s="39" t="str">
        <f t="shared" si="1163"/>
        <v/>
      </c>
      <c r="AHD391" s="36" t="str">
        <f t="shared" si="1164"/>
        <v/>
      </c>
      <c r="AHE391" s="36" t="str">
        <f t="shared" si="1146"/>
        <v/>
      </c>
      <c r="AHF391" s="39" t="str">
        <f t="shared" si="1165"/>
        <v/>
      </c>
      <c r="AHG391" s="36" t="str">
        <f t="shared" si="1166"/>
        <v/>
      </c>
      <c r="AHH391" s="36" t="str">
        <f t="shared" si="1147"/>
        <v/>
      </c>
      <c r="AHI391" s="39" t="str">
        <f t="shared" si="1167"/>
        <v/>
      </c>
      <c r="AHJ391" s="36" t="str">
        <f t="shared" si="1168"/>
        <v/>
      </c>
      <c r="AHK391" s="36" t="str">
        <f t="shared" si="1148"/>
        <v/>
      </c>
      <c r="AHL391" s="39" t="str">
        <f t="shared" si="1169"/>
        <v/>
      </c>
      <c r="AHM391" s="36" t="str">
        <f t="shared" si="1170"/>
        <v/>
      </c>
      <c r="AHN391" s="36" t="str">
        <f t="shared" si="1149"/>
        <v/>
      </c>
      <c r="AHO391" s="39" t="str">
        <f t="shared" si="1171"/>
        <v/>
      </c>
    </row>
    <row r="392" spans="1:918" s="5" customFormat="1" outlineLevel="1" x14ac:dyDescent="0.25">
      <c r="A392" s="52">
        <v>17</v>
      </c>
      <c r="B392" s="48" t="s">
        <v>246</v>
      </c>
      <c r="C392" s="37"/>
      <c r="D392" s="35"/>
      <c r="E392" s="35"/>
      <c r="F392" s="35"/>
      <c r="G392" s="57" t="s">
        <v>399</v>
      </c>
      <c r="H392" s="57" t="s">
        <v>399</v>
      </c>
      <c r="I392" s="57" t="s">
        <v>399</v>
      </c>
      <c r="J392" s="57" t="s">
        <v>399</v>
      </c>
      <c r="K392" s="57" t="s">
        <v>399</v>
      </c>
      <c r="L392" s="57" t="s">
        <v>399</v>
      </c>
      <c r="M392" s="57" t="s">
        <v>399</v>
      </c>
      <c r="N392" s="57" t="s">
        <v>399</v>
      </c>
      <c r="O392" s="57" t="s">
        <v>399</v>
      </c>
      <c r="P392" s="57" t="s">
        <v>399</v>
      </c>
      <c r="Q392" s="57" t="s">
        <v>399</v>
      </c>
      <c r="R392" s="57"/>
      <c r="S392" s="57"/>
      <c r="T392" s="57" t="s">
        <v>399</v>
      </c>
      <c r="U392" s="57" t="s">
        <v>399</v>
      </c>
      <c r="V392" s="38"/>
      <c r="W392" s="57" t="s">
        <v>399</v>
      </c>
      <c r="X392" s="57" t="s">
        <v>399</v>
      </c>
      <c r="Y392" s="57" t="s">
        <v>399</v>
      </c>
      <c r="Z392" s="57" t="s">
        <v>399</v>
      </c>
      <c r="AA392" s="57" t="s">
        <v>399</v>
      </c>
      <c r="AB392" s="57" t="s">
        <v>399</v>
      </c>
      <c r="AC392" s="57" t="s">
        <v>399</v>
      </c>
      <c r="AD392" s="57" t="s">
        <v>399</v>
      </c>
      <c r="AE392" s="57" t="s">
        <v>399</v>
      </c>
      <c r="AF392" s="57" t="s">
        <v>399</v>
      </c>
      <c r="AG392" s="57"/>
      <c r="AH392" s="57" t="s">
        <v>399</v>
      </c>
      <c r="AI392" s="57" t="s">
        <v>399</v>
      </c>
      <c r="AJ392" s="57"/>
      <c r="AK392" s="57"/>
      <c r="AL392" s="57" t="s">
        <v>399</v>
      </c>
      <c r="AM392" s="57" t="s">
        <v>399</v>
      </c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7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7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7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50"/>
        <v/>
      </c>
      <c r="AGG392" s="43" t="str">
        <f t="shared" si="1151"/>
        <v/>
      </c>
      <c r="AGH392" s="35">
        <f t="shared" si="1139"/>
        <v>14</v>
      </c>
      <c r="AGL392" s="36" t="str">
        <f t="shared" si="1152"/>
        <v/>
      </c>
      <c r="AGM392" s="36" t="str">
        <f t="shared" si="1140"/>
        <v/>
      </c>
      <c r="AGN392" s="39">
        <f t="shared" si="1153"/>
        <v>27</v>
      </c>
      <c r="AGO392" s="36" t="str">
        <f t="shared" si="1154"/>
        <v/>
      </c>
      <c r="AGP392" s="36" t="str">
        <f t="shared" si="1141"/>
        <v/>
      </c>
      <c r="AGQ392" s="39" t="str">
        <f t="shared" si="1155"/>
        <v/>
      </c>
      <c r="AGR392" s="36" t="str">
        <f t="shared" si="1156"/>
        <v/>
      </c>
      <c r="AGS392" s="36" t="str">
        <f t="shared" si="1142"/>
        <v/>
      </c>
      <c r="AGT392" s="39" t="str">
        <f t="shared" si="1157"/>
        <v/>
      </c>
      <c r="AGU392" s="36" t="str">
        <f t="shared" si="1158"/>
        <v/>
      </c>
      <c r="AGV392" s="36" t="str">
        <f t="shared" si="1143"/>
        <v/>
      </c>
      <c r="AGW392" s="39" t="str">
        <f t="shared" si="1159"/>
        <v/>
      </c>
      <c r="AGX392" s="36" t="str">
        <f t="shared" si="1160"/>
        <v/>
      </c>
      <c r="AGY392" s="36" t="str">
        <f t="shared" si="1144"/>
        <v/>
      </c>
      <c r="AGZ392" s="39" t="str">
        <f t="shared" si="1161"/>
        <v/>
      </c>
      <c r="AHA392" s="36" t="str">
        <f t="shared" si="1162"/>
        <v/>
      </c>
      <c r="AHB392" s="36" t="str">
        <f t="shared" si="1145"/>
        <v/>
      </c>
      <c r="AHC392" s="39" t="str">
        <f t="shared" si="1163"/>
        <v/>
      </c>
      <c r="AHD392" s="36" t="str">
        <f t="shared" si="1164"/>
        <v/>
      </c>
      <c r="AHE392" s="36" t="str">
        <f t="shared" si="1146"/>
        <v/>
      </c>
      <c r="AHF392" s="39" t="str">
        <f t="shared" si="1165"/>
        <v/>
      </c>
      <c r="AHG392" s="36" t="str">
        <f t="shared" si="1166"/>
        <v/>
      </c>
      <c r="AHH392" s="36" t="str">
        <f t="shared" si="1147"/>
        <v/>
      </c>
      <c r="AHI392" s="39" t="str">
        <f t="shared" si="1167"/>
        <v/>
      </c>
      <c r="AHJ392" s="36" t="str">
        <f t="shared" si="1168"/>
        <v/>
      </c>
      <c r="AHK392" s="36" t="str">
        <f t="shared" si="1148"/>
        <v/>
      </c>
      <c r="AHL392" s="39" t="str">
        <f t="shared" si="1169"/>
        <v/>
      </c>
      <c r="AHM392" s="36" t="str">
        <f t="shared" si="1170"/>
        <v/>
      </c>
      <c r="AHN392" s="36" t="str">
        <f t="shared" si="1149"/>
        <v/>
      </c>
      <c r="AHO392" s="39" t="str">
        <f t="shared" si="1171"/>
        <v/>
      </c>
    </row>
    <row r="393" spans="1:918" s="5" customFormat="1" outlineLevel="1" x14ac:dyDescent="0.25">
      <c r="A393" s="52">
        <v>18</v>
      </c>
      <c r="B393" s="48" t="s">
        <v>247</v>
      </c>
      <c r="C393" s="37"/>
      <c r="D393" s="35"/>
      <c r="E393" s="35"/>
      <c r="F393" s="35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38"/>
      <c r="W393" s="57"/>
      <c r="X393" s="57"/>
      <c r="Y393" s="57"/>
      <c r="Z393" s="57" t="s">
        <v>399</v>
      </c>
      <c r="AA393" s="57" t="s">
        <v>399</v>
      </c>
      <c r="AB393" s="57" t="s">
        <v>399</v>
      </c>
      <c r="AC393" s="57" t="s">
        <v>399</v>
      </c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7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7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7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50"/>
        <v/>
      </c>
      <c r="AGG393" s="43" t="str">
        <f t="shared" si="1151"/>
        <v/>
      </c>
      <c r="AGH393" s="35">
        <f t="shared" si="1139"/>
        <v>4</v>
      </c>
      <c r="AGL393" s="36" t="str">
        <f t="shared" si="1152"/>
        <v/>
      </c>
      <c r="AGM393" s="36" t="str">
        <f t="shared" si="1140"/>
        <v/>
      </c>
      <c r="AGN393" s="39">
        <f t="shared" si="1153"/>
        <v>4</v>
      </c>
      <c r="AGO393" s="36" t="str">
        <f t="shared" si="1154"/>
        <v/>
      </c>
      <c r="AGP393" s="36" t="str">
        <f t="shared" si="1141"/>
        <v/>
      </c>
      <c r="AGQ393" s="39" t="str">
        <f t="shared" si="1155"/>
        <v/>
      </c>
      <c r="AGR393" s="36" t="str">
        <f t="shared" si="1156"/>
        <v/>
      </c>
      <c r="AGS393" s="36" t="str">
        <f t="shared" si="1142"/>
        <v/>
      </c>
      <c r="AGT393" s="39" t="str">
        <f t="shared" si="1157"/>
        <v/>
      </c>
      <c r="AGU393" s="36" t="str">
        <f t="shared" si="1158"/>
        <v/>
      </c>
      <c r="AGV393" s="36" t="str">
        <f t="shared" si="1143"/>
        <v/>
      </c>
      <c r="AGW393" s="39" t="str">
        <f t="shared" si="1159"/>
        <v/>
      </c>
      <c r="AGX393" s="36" t="str">
        <f t="shared" si="1160"/>
        <v/>
      </c>
      <c r="AGY393" s="36" t="str">
        <f t="shared" si="1144"/>
        <v/>
      </c>
      <c r="AGZ393" s="39" t="str">
        <f t="shared" si="1161"/>
        <v/>
      </c>
      <c r="AHA393" s="36" t="str">
        <f t="shared" si="1162"/>
        <v/>
      </c>
      <c r="AHB393" s="36" t="str">
        <f t="shared" si="1145"/>
        <v/>
      </c>
      <c r="AHC393" s="39" t="str">
        <f t="shared" si="1163"/>
        <v/>
      </c>
      <c r="AHD393" s="36" t="str">
        <f t="shared" si="1164"/>
        <v/>
      </c>
      <c r="AHE393" s="36" t="str">
        <f t="shared" si="1146"/>
        <v/>
      </c>
      <c r="AHF393" s="39" t="str">
        <f t="shared" si="1165"/>
        <v/>
      </c>
      <c r="AHG393" s="36" t="str">
        <f t="shared" si="1166"/>
        <v/>
      </c>
      <c r="AHH393" s="36" t="str">
        <f t="shared" si="1147"/>
        <v/>
      </c>
      <c r="AHI393" s="39" t="str">
        <f t="shared" si="1167"/>
        <v/>
      </c>
      <c r="AHJ393" s="36" t="str">
        <f t="shared" si="1168"/>
        <v/>
      </c>
      <c r="AHK393" s="36" t="str">
        <f t="shared" si="1148"/>
        <v/>
      </c>
      <c r="AHL393" s="39" t="str">
        <f t="shared" si="1169"/>
        <v/>
      </c>
      <c r="AHM393" s="36" t="str">
        <f t="shared" si="1170"/>
        <v/>
      </c>
      <c r="AHN393" s="36" t="str">
        <f t="shared" si="1149"/>
        <v/>
      </c>
      <c r="AHO393" s="39" t="str">
        <f t="shared" si="1171"/>
        <v/>
      </c>
    </row>
    <row r="394" spans="1:918" s="5" customFormat="1" outlineLevel="1" x14ac:dyDescent="0.25">
      <c r="A394" s="52">
        <f t="shared" ref="A394:A397" si="1172">A393+1</f>
        <v>19</v>
      </c>
      <c r="B394" s="48" t="s">
        <v>248</v>
      </c>
      <c r="C394" s="37"/>
      <c r="D394" s="35"/>
      <c r="E394" s="35"/>
      <c r="F394" s="35"/>
      <c r="G394" s="57" t="s">
        <v>399</v>
      </c>
      <c r="H394" s="57" t="s">
        <v>399</v>
      </c>
      <c r="I394" s="57" t="s">
        <v>399</v>
      </c>
      <c r="J394" s="57" t="s">
        <v>399</v>
      </c>
      <c r="K394" s="57" t="s">
        <v>399</v>
      </c>
      <c r="L394" s="57" t="s">
        <v>399</v>
      </c>
      <c r="M394" s="57" t="s">
        <v>399</v>
      </c>
      <c r="N394" s="57" t="s">
        <v>399</v>
      </c>
      <c r="O394" s="57" t="s">
        <v>399</v>
      </c>
      <c r="P394" s="57" t="s">
        <v>399</v>
      </c>
      <c r="Q394" s="57" t="s">
        <v>399</v>
      </c>
      <c r="R394" s="57"/>
      <c r="S394" s="57"/>
      <c r="T394" s="57" t="s">
        <v>399</v>
      </c>
      <c r="U394" s="57" t="s">
        <v>399</v>
      </c>
      <c r="V394" s="38"/>
      <c r="W394" s="57" t="s">
        <v>399</v>
      </c>
      <c r="X394" s="57" t="s">
        <v>399</v>
      </c>
      <c r="Y394" s="57" t="s">
        <v>399</v>
      </c>
      <c r="Z394" s="57" t="s">
        <v>399</v>
      </c>
      <c r="AA394" s="57" t="s">
        <v>399</v>
      </c>
      <c r="AB394" s="57" t="s">
        <v>399</v>
      </c>
      <c r="AC394" s="57" t="s">
        <v>399</v>
      </c>
      <c r="AD394" s="57" t="s">
        <v>399</v>
      </c>
      <c r="AE394" s="57" t="s">
        <v>399</v>
      </c>
      <c r="AF394" s="57" t="s">
        <v>399</v>
      </c>
      <c r="AG394" s="57"/>
      <c r="AH394" s="57" t="s">
        <v>399</v>
      </c>
      <c r="AI394" s="57" t="s">
        <v>399</v>
      </c>
      <c r="AJ394" s="57"/>
      <c r="AK394" s="57"/>
      <c r="AL394" s="57" t="s">
        <v>399</v>
      </c>
      <c r="AM394" s="57" t="s">
        <v>399</v>
      </c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7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50"/>
        <v/>
      </c>
      <c r="AGG394" s="43" t="str">
        <f t="shared" si="1151"/>
        <v/>
      </c>
      <c r="AGH394" s="35">
        <f t="shared" si="1139"/>
        <v>14</v>
      </c>
      <c r="AGL394" s="36" t="str">
        <f t="shared" si="1152"/>
        <v/>
      </c>
      <c r="AGM394" s="36" t="str">
        <f t="shared" si="1140"/>
        <v/>
      </c>
      <c r="AGN394" s="39">
        <f t="shared" si="1153"/>
        <v>27</v>
      </c>
      <c r="AGO394" s="36" t="str">
        <f t="shared" si="1154"/>
        <v/>
      </c>
      <c r="AGP394" s="36" t="str">
        <f t="shared" si="1141"/>
        <v/>
      </c>
      <c r="AGQ394" s="39" t="str">
        <f t="shared" si="1155"/>
        <v/>
      </c>
      <c r="AGR394" s="36" t="str">
        <f t="shared" si="1156"/>
        <v/>
      </c>
      <c r="AGS394" s="36" t="str">
        <f t="shared" si="1142"/>
        <v/>
      </c>
      <c r="AGT394" s="39" t="str">
        <f t="shared" si="1157"/>
        <v/>
      </c>
      <c r="AGU394" s="36" t="str">
        <f t="shared" si="1158"/>
        <v/>
      </c>
      <c r="AGV394" s="36" t="str">
        <f t="shared" si="1143"/>
        <v/>
      </c>
      <c r="AGW394" s="39" t="str">
        <f t="shared" si="1159"/>
        <v/>
      </c>
      <c r="AGX394" s="36" t="str">
        <f t="shared" si="1160"/>
        <v/>
      </c>
      <c r="AGY394" s="36" t="str">
        <f t="shared" si="1144"/>
        <v/>
      </c>
      <c r="AGZ394" s="39" t="str">
        <f t="shared" si="1161"/>
        <v/>
      </c>
      <c r="AHA394" s="36" t="str">
        <f t="shared" si="1162"/>
        <v/>
      </c>
      <c r="AHB394" s="36" t="str">
        <f t="shared" si="1145"/>
        <v/>
      </c>
      <c r="AHC394" s="39" t="str">
        <f t="shared" si="1163"/>
        <v/>
      </c>
      <c r="AHD394" s="36" t="str">
        <f t="shared" si="1164"/>
        <v/>
      </c>
      <c r="AHE394" s="36" t="str">
        <f t="shared" si="1146"/>
        <v/>
      </c>
      <c r="AHF394" s="39" t="str">
        <f t="shared" si="1165"/>
        <v/>
      </c>
      <c r="AHG394" s="36" t="str">
        <f t="shared" si="1166"/>
        <v/>
      </c>
      <c r="AHH394" s="36" t="str">
        <f t="shared" si="1147"/>
        <v/>
      </c>
      <c r="AHI394" s="39" t="str">
        <f t="shared" si="1167"/>
        <v/>
      </c>
      <c r="AHJ394" s="36" t="str">
        <f t="shared" si="1168"/>
        <v/>
      </c>
      <c r="AHK394" s="36" t="str">
        <f t="shared" si="1148"/>
        <v/>
      </c>
      <c r="AHL394" s="39" t="str">
        <f t="shared" si="1169"/>
        <v/>
      </c>
      <c r="AHM394" s="36" t="str">
        <f t="shared" si="1170"/>
        <v/>
      </c>
      <c r="AHN394" s="36" t="str">
        <f t="shared" si="1149"/>
        <v/>
      </c>
      <c r="AHO394" s="39" t="str">
        <f t="shared" si="1171"/>
        <v/>
      </c>
    </row>
    <row r="395" spans="1:918" s="5" customFormat="1" outlineLevel="1" x14ac:dyDescent="0.25">
      <c r="A395" s="52">
        <f t="shared" si="1172"/>
        <v>20</v>
      </c>
      <c r="B395" s="48" t="s">
        <v>249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 t="s">
        <v>399</v>
      </c>
      <c r="R395" s="57"/>
      <c r="S395" s="57"/>
      <c r="T395" s="57"/>
      <c r="U395" s="57"/>
      <c r="V395" s="38"/>
      <c r="W395" s="57" t="s">
        <v>399</v>
      </c>
      <c r="X395" s="57" t="s">
        <v>399</v>
      </c>
      <c r="Y395" s="57" t="s">
        <v>399</v>
      </c>
      <c r="Z395" s="57"/>
      <c r="AA395" s="57"/>
      <c r="AB395" s="57"/>
      <c r="AC395" s="57"/>
      <c r="AD395" s="57" t="s">
        <v>399</v>
      </c>
      <c r="AE395" s="57" t="s">
        <v>399</v>
      </c>
      <c r="AF395" s="57" t="s">
        <v>399</v>
      </c>
      <c r="AG395" s="57"/>
      <c r="AH395" s="57" t="s">
        <v>399</v>
      </c>
      <c r="AI395" s="57" t="s">
        <v>399</v>
      </c>
      <c r="AJ395" s="57"/>
      <c r="AK395" s="57"/>
      <c r="AL395" s="57" t="s">
        <v>399</v>
      </c>
      <c r="AM395" s="57" t="s">
        <v>399</v>
      </c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7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50"/>
        <v/>
      </c>
      <c r="AGG395" s="43" t="str">
        <f t="shared" si="1151"/>
        <v/>
      </c>
      <c r="AGH395" s="35">
        <f t="shared" si="1139"/>
        <v>10</v>
      </c>
      <c r="AGL395" s="36" t="str">
        <f t="shared" si="1152"/>
        <v/>
      </c>
      <c r="AGM395" s="36" t="str">
        <f t="shared" si="1140"/>
        <v/>
      </c>
      <c r="AGN395" s="39">
        <f t="shared" si="1153"/>
        <v>11</v>
      </c>
      <c r="AGO395" s="36" t="str">
        <f t="shared" si="1154"/>
        <v/>
      </c>
      <c r="AGP395" s="36" t="str">
        <f t="shared" si="1141"/>
        <v/>
      </c>
      <c r="AGQ395" s="39" t="str">
        <f t="shared" si="1155"/>
        <v/>
      </c>
      <c r="AGR395" s="36" t="str">
        <f t="shared" si="1156"/>
        <v/>
      </c>
      <c r="AGS395" s="36" t="str">
        <f t="shared" si="1142"/>
        <v/>
      </c>
      <c r="AGT395" s="39" t="str">
        <f t="shared" si="1157"/>
        <v/>
      </c>
      <c r="AGU395" s="36" t="str">
        <f t="shared" si="1158"/>
        <v/>
      </c>
      <c r="AGV395" s="36" t="str">
        <f t="shared" si="1143"/>
        <v/>
      </c>
      <c r="AGW395" s="39" t="str">
        <f t="shared" si="1159"/>
        <v/>
      </c>
      <c r="AGX395" s="36" t="str">
        <f t="shared" si="1160"/>
        <v/>
      </c>
      <c r="AGY395" s="36" t="str">
        <f t="shared" si="1144"/>
        <v/>
      </c>
      <c r="AGZ395" s="39" t="str">
        <f t="shared" si="1161"/>
        <v/>
      </c>
      <c r="AHA395" s="36" t="str">
        <f t="shared" si="1162"/>
        <v/>
      </c>
      <c r="AHB395" s="36" t="str">
        <f t="shared" si="1145"/>
        <v/>
      </c>
      <c r="AHC395" s="39" t="str">
        <f t="shared" si="1163"/>
        <v/>
      </c>
      <c r="AHD395" s="36" t="str">
        <f t="shared" si="1164"/>
        <v/>
      </c>
      <c r="AHE395" s="36" t="str">
        <f t="shared" si="1146"/>
        <v/>
      </c>
      <c r="AHF395" s="39" t="str">
        <f t="shared" si="1165"/>
        <v/>
      </c>
      <c r="AHG395" s="36" t="str">
        <f t="shared" si="1166"/>
        <v/>
      </c>
      <c r="AHH395" s="36" t="str">
        <f t="shared" si="1147"/>
        <v/>
      </c>
      <c r="AHI395" s="39" t="str">
        <f t="shared" si="1167"/>
        <v/>
      </c>
      <c r="AHJ395" s="36" t="str">
        <f t="shared" si="1168"/>
        <v/>
      </c>
      <c r="AHK395" s="36" t="str">
        <f t="shared" si="1148"/>
        <v/>
      </c>
      <c r="AHL395" s="39" t="str">
        <f t="shared" si="1169"/>
        <v/>
      </c>
      <c r="AHM395" s="36" t="str">
        <f t="shared" si="1170"/>
        <v/>
      </c>
      <c r="AHN395" s="36" t="str">
        <f t="shared" si="1149"/>
        <v/>
      </c>
      <c r="AHO395" s="39" t="str">
        <f t="shared" si="1171"/>
        <v/>
      </c>
    </row>
    <row r="396" spans="1:918" s="5" customFormat="1" outlineLevel="1" x14ac:dyDescent="0.25">
      <c r="A396" s="35">
        <f t="shared" si="1172"/>
        <v>21</v>
      </c>
      <c r="B396" s="48" t="s">
        <v>413</v>
      </c>
      <c r="C396" s="37"/>
      <c r="D396" s="35"/>
      <c r="E396" s="35"/>
      <c r="F396" s="35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57"/>
      <c r="X396" s="57" t="s">
        <v>399</v>
      </c>
      <c r="Y396" s="57" t="s">
        <v>399</v>
      </c>
      <c r="Z396" s="57"/>
      <c r="AA396" s="57" t="s">
        <v>399</v>
      </c>
      <c r="AB396" s="57" t="s">
        <v>399</v>
      </c>
      <c r="AC396" s="57" t="s">
        <v>399</v>
      </c>
      <c r="AD396" s="57" t="s">
        <v>399</v>
      </c>
      <c r="AE396" s="57" t="s">
        <v>399</v>
      </c>
      <c r="AF396" s="57" t="s">
        <v>399</v>
      </c>
      <c r="AG396" s="57"/>
      <c r="AH396" s="57" t="s">
        <v>399</v>
      </c>
      <c r="AI396" s="57" t="s">
        <v>399</v>
      </c>
      <c r="AJ396" s="57"/>
      <c r="AK396" s="57"/>
      <c r="AL396" s="57" t="s">
        <v>399</v>
      </c>
      <c r="AM396" s="57" t="s">
        <v>399</v>
      </c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7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7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7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7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7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50"/>
        <v/>
      </c>
      <c r="AGG396" s="43" t="str">
        <f t="shared" si="1151"/>
        <v/>
      </c>
      <c r="AGH396" s="35">
        <f t="shared" si="1139"/>
        <v>12</v>
      </c>
      <c r="AGL396" s="36" t="str">
        <f t="shared" si="1152"/>
        <v/>
      </c>
      <c r="AGM396" s="36" t="str">
        <f t="shared" si="1140"/>
        <v/>
      </c>
      <c r="AGN396" s="39">
        <f t="shared" si="1153"/>
        <v>12</v>
      </c>
      <c r="AGO396" s="36" t="str">
        <f t="shared" si="1154"/>
        <v/>
      </c>
      <c r="AGP396" s="36" t="str">
        <f t="shared" si="1141"/>
        <v/>
      </c>
      <c r="AGQ396" s="39" t="str">
        <f t="shared" si="1155"/>
        <v/>
      </c>
      <c r="AGR396" s="36" t="str">
        <f t="shared" si="1156"/>
        <v/>
      </c>
      <c r="AGS396" s="36" t="str">
        <f t="shared" si="1142"/>
        <v/>
      </c>
      <c r="AGT396" s="39" t="str">
        <f t="shared" si="1157"/>
        <v/>
      </c>
      <c r="AGU396" s="36" t="str">
        <f t="shared" si="1158"/>
        <v/>
      </c>
      <c r="AGV396" s="36" t="str">
        <f t="shared" si="1143"/>
        <v/>
      </c>
      <c r="AGW396" s="39" t="str">
        <f t="shared" si="1159"/>
        <v/>
      </c>
      <c r="AGX396" s="36" t="str">
        <f t="shared" si="1160"/>
        <v/>
      </c>
      <c r="AGY396" s="36" t="str">
        <f t="shared" si="1144"/>
        <v/>
      </c>
      <c r="AGZ396" s="39" t="str">
        <f t="shared" si="1161"/>
        <v/>
      </c>
      <c r="AHA396" s="36" t="str">
        <f t="shared" si="1162"/>
        <v/>
      </c>
      <c r="AHB396" s="36" t="str">
        <f t="shared" si="1145"/>
        <v/>
      </c>
      <c r="AHC396" s="39" t="str">
        <f t="shared" si="1163"/>
        <v/>
      </c>
      <c r="AHD396" s="36" t="str">
        <f t="shared" si="1164"/>
        <v/>
      </c>
      <c r="AHE396" s="36" t="str">
        <f t="shared" si="1146"/>
        <v/>
      </c>
      <c r="AHF396" s="39" t="str">
        <f t="shared" si="1165"/>
        <v/>
      </c>
      <c r="AHG396" s="36" t="str">
        <f t="shared" si="1166"/>
        <v/>
      </c>
      <c r="AHH396" s="36" t="str">
        <f t="shared" si="1147"/>
        <v/>
      </c>
      <c r="AHI396" s="39" t="str">
        <f t="shared" si="1167"/>
        <v/>
      </c>
      <c r="AHJ396" s="36" t="str">
        <f t="shared" si="1168"/>
        <v/>
      </c>
      <c r="AHK396" s="36" t="str">
        <f t="shared" si="1148"/>
        <v/>
      </c>
      <c r="AHL396" s="39" t="str">
        <f t="shared" si="1169"/>
        <v/>
      </c>
      <c r="AHM396" s="36" t="str">
        <f t="shared" si="1170"/>
        <v/>
      </c>
      <c r="AHN396" s="36" t="str">
        <f t="shared" si="1149"/>
        <v/>
      </c>
      <c r="AHO396" s="39" t="str">
        <f t="shared" si="1171"/>
        <v/>
      </c>
    </row>
    <row r="397" spans="1:918" s="5" customFormat="1" outlineLevel="1" x14ac:dyDescent="0.25">
      <c r="A397" s="35">
        <f t="shared" si="1172"/>
        <v>22</v>
      </c>
      <c r="B397" s="36"/>
      <c r="C397" s="37"/>
      <c r="D397" s="35"/>
      <c r="E397" s="35"/>
      <c r="F397" s="35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7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7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7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7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7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  <c r="FS397" s="38"/>
      <c r="FT397" s="38"/>
      <c r="FU397" s="38"/>
      <c r="FV397" s="38"/>
      <c r="FW397" s="38"/>
      <c r="FX397" s="38"/>
      <c r="FY397" s="38"/>
      <c r="FZ397" s="38"/>
      <c r="GA397" s="37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7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150"/>
        <v/>
      </c>
      <c r="AGG397" s="43" t="str">
        <f t="shared" si="1151"/>
        <v/>
      </c>
      <c r="AGH397" s="35" t="str">
        <f t="shared" si="1139"/>
        <v/>
      </c>
      <c r="AGL397" s="36" t="str">
        <f t="shared" si="1152"/>
        <v/>
      </c>
      <c r="AGM397" s="36" t="str">
        <f t="shared" si="1140"/>
        <v/>
      </c>
      <c r="AGN397" s="39" t="str">
        <f t="shared" si="1153"/>
        <v/>
      </c>
      <c r="AGO397" s="36" t="str">
        <f t="shared" si="1154"/>
        <v/>
      </c>
      <c r="AGP397" s="36" t="str">
        <f t="shared" si="1141"/>
        <v/>
      </c>
      <c r="AGQ397" s="39" t="str">
        <f t="shared" si="1155"/>
        <v/>
      </c>
      <c r="AGR397" s="36" t="str">
        <f t="shared" si="1156"/>
        <v/>
      </c>
      <c r="AGS397" s="36" t="str">
        <f t="shared" si="1142"/>
        <v/>
      </c>
      <c r="AGT397" s="39" t="str">
        <f t="shared" si="1157"/>
        <v/>
      </c>
      <c r="AGU397" s="36" t="str">
        <f t="shared" si="1158"/>
        <v/>
      </c>
      <c r="AGV397" s="36" t="str">
        <f t="shared" si="1143"/>
        <v/>
      </c>
      <c r="AGW397" s="39" t="str">
        <f t="shared" si="1159"/>
        <v/>
      </c>
      <c r="AGX397" s="36" t="str">
        <f t="shared" si="1160"/>
        <v/>
      </c>
      <c r="AGY397" s="36" t="str">
        <f t="shared" si="1144"/>
        <v/>
      </c>
      <c r="AGZ397" s="39" t="str">
        <f t="shared" si="1161"/>
        <v/>
      </c>
      <c r="AHA397" s="36" t="str">
        <f t="shared" si="1162"/>
        <v/>
      </c>
      <c r="AHB397" s="36" t="str">
        <f t="shared" si="1145"/>
        <v/>
      </c>
      <c r="AHC397" s="39" t="str">
        <f t="shared" si="1163"/>
        <v/>
      </c>
      <c r="AHD397" s="36" t="str">
        <f t="shared" si="1164"/>
        <v/>
      </c>
      <c r="AHE397" s="36" t="str">
        <f t="shared" si="1146"/>
        <v/>
      </c>
      <c r="AHF397" s="39" t="str">
        <f t="shared" si="1165"/>
        <v/>
      </c>
      <c r="AHG397" s="36" t="str">
        <f t="shared" si="1166"/>
        <v/>
      </c>
      <c r="AHH397" s="36" t="str">
        <f t="shared" si="1147"/>
        <v/>
      </c>
      <c r="AHI397" s="39" t="str">
        <f t="shared" si="1167"/>
        <v/>
      </c>
      <c r="AHJ397" s="36" t="str">
        <f t="shared" si="1168"/>
        <v/>
      </c>
      <c r="AHK397" s="36" t="str">
        <f t="shared" si="1148"/>
        <v/>
      </c>
      <c r="AHL397" s="39" t="str">
        <f t="shared" si="1169"/>
        <v/>
      </c>
      <c r="AHM397" s="36" t="str">
        <f t="shared" si="1170"/>
        <v/>
      </c>
      <c r="AHN397" s="36" t="str">
        <f t="shared" si="1149"/>
        <v/>
      </c>
      <c r="AHO397" s="39" t="str">
        <f t="shared" si="1171"/>
        <v/>
      </c>
    </row>
    <row r="398" spans="1:918" s="32" customFormat="1" x14ac:dyDescent="0.25">
      <c r="A398" s="31" t="s">
        <v>53</v>
      </c>
      <c r="C398" s="33"/>
      <c r="D398" s="33"/>
      <c r="E398" s="33"/>
      <c r="F398" s="34"/>
      <c r="G398" s="33"/>
      <c r="H398" s="33"/>
      <c r="I398" s="33"/>
      <c r="J398" s="34"/>
      <c r="K398" s="33"/>
      <c r="L398" s="33"/>
      <c r="M398" s="33"/>
      <c r="N398" s="34"/>
      <c r="O398" s="33"/>
      <c r="P398" s="33"/>
      <c r="Q398" s="33"/>
      <c r="R398" s="34"/>
      <c r="S398" s="33"/>
      <c r="T398" s="33"/>
      <c r="U398" s="33"/>
      <c r="V398" s="34"/>
      <c r="W398" s="33"/>
      <c r="X398" s="33"/>
      <c r="Y398" s="33"/>
      <c r="Z398" s="34"/>
      <c r="AA398" s="33"/>
      <c r="AB398" s="33"/>
      <c r="AC398" s="33"/>
      <c r="AD398" s="34"/>
      <c r="AE398" s="33"/>
      <c r="AF398" s="33"/>
      <c r="AG398" s="33"/>
      <c r="AH398" s="34"/>
      <c r="AI398" s="33"/>
      <c r="AJ398" s="33"/>
      <c r="AK398" s="33"/>
      <c r="AL398" s="34"/>
      <c r="AM398" s="33"/>
      <c r="AN398" s="33"/>
      <c r="AO398" s="33"/>
      <c r="AP398" s="34"/>
      <c r="AQ398" s="33"/>
      <c r="AR398" s="33"/>
      <c r="AS398" s="33"/>
      <c r="AT398" s="34"/>
      <c r="AU398" s="33"/>
      <c r="AV398" s="33"/>
      <c r="AW398" s="33"/>
      <c r="AX398" s="34"/>
      <c r="AY398" s="33"/>
      <c r="AZ398" s="33"/>
      <c r="BA398" s="33"/>
      <c r="BB398" s="34"/>
      <c r="BC398" s="33"/>
      <c r="BD398" s="33"/>
      <c r="BE398" s="33"/>
      <c r="BF398" s="34"/>
      <c r="BG398" s="33"/>
      <c r="BH398" s="33"/>
      <c r="BI398" s="33"/>
      <c r="BJ398" s="34"/>
      <c r="BK398" s="33"/>
      <c r="BL398" s="33"/>
      <c r="BM398" s="33"/>
      <c r="BN398" s="34"/>
      <c r="BO398" s="33"/>
      <c r="BP398" s="33"/>
      <c r="BQ398" s="33"/>
      <c r="BR398" s="34"/>
      <c r="BS398" s="33"/>
      <c r="BT398" s="33"/>
      <c r="BU398" s="33"/>
      <c r="BV398" s="34"/>
      <c r="BW398" s="33"/>
      <c r="BX398" s="33"/>
      <c r="BY398" s="33"/>
      <c r="BZ398" s="34"/>
      <c r="CA398" s="33"/>
      <c r="CB398" s="33"/>
      <c r="CC398" s="33"/>
      <c r="CD398" s="34"/>
      <c r="CE398" s="33"/>
      <c r="CF398" s="33"/>
      <c r="CG398" s="33"/>
      <c r="CH398" s="34"/>
      <c r="CI398" s="33"/>
      <c r="CJ398" s="33"/>
      <c r="CK398" s="33"/>
      <c r="CL398" s="34"/>
      <c r="CM398" s="33"/>
      <c r="CN398" s="33"/>
      <c r="CO398" s="33"/>
      <c r="CP398" s="34"/>
      <c r="CQ398" s="33"/>
      <c r="CR398" s="33"/>
      <c r="CS398" s="33"/>
      <c r="CT398" s="34"/>
      <c r="CU398" s="33"/>
      <c r="CV398" s="33"/>
      <c r="CW398" s="33"/>
      <c r="CX398" s="34"/>
      <c r="CY398" s="33"/>
      <c r="CZ398" s="33"/>
      <c r="DA398" s="33"/>
      <c r="DB398" s="34"/>
      <c r="DC398" s="33"/>
      <c r="DD398" s="33"/>
      <c r="DE398" s="33"/>
      <c r="DF398" s="34"/>
      <c r="DG398" s="33"/>
      <c r="DH398" s="33"/>
      <c r="DI398" s="33"/>
      <c r="DJ398" s="34"/>
      <c r="DK398" s="33"/>
      <c r="DL398" s="33"/>
      <c r="DM398" s="33"/>
      <c r="DN398" s="34"/>
      <c r="DO398" s="33"/>
      <c r="DP398" s="33"/>
      <c r="DQ398" s="33"/>
      <c r="DR398" s="34"/>
      <c r="DS398" s="33"/>
      <c r="DT398" s="33"/>
      <c r="DU398" s="33"/>
      <c r="DV398" s="34"/>
      <c r="DW398" s="33"/>
      <c r="DX398" s="33"/>
      <c r="DY398" s="33"/>
      <c r="DZ398" s="34"/>
      <c r="EA398" s="33"/>
      <c r="EB398" s="33"/>
      <c r="EC398" s="33"/>
      <c r="ED398" s="34"/>
      <c r="EE398" s="33"/>
      <c r="EF398" s="33"/>
      <c r="EG398" s="33"/>
      <c r="EH398" s="34"/>
      <c r="EI398" s="33"/>
      <c r="EJ398" s="33"/>
      <c r="EK398" s="33"/>
      <c r="EL398" s="34"/>
      <c r="EM398" s="33"/>
      <c r="EN398" s="33"/>
      <c r="EO398" s="33"/>
      <c r="EP398" s="34"/>
      <c r="EQ398" s="33"/>
      <c r="ER398" s="33"/>
      <c r="ES398" s="33"/>
      <c r="ET398" s="34"/>
      <c r="EU398" s="33"/>
      <c r="EV398" s="33"/>
      <c r="EW398" s="33"/>
      <c r="EX398" s="34"/>
      <c r="EY398" s="33"/>
      <c r="EZ398" s="33"/>
      <c r="FA398" s="33"/>
      <c r="FB398" s="34"/>
      <c r="FC398" s="33"/>
      <c r="FD398" s="33"/>
      <c r="FE398" s="33"/>
      <c r="FF398" s="34"/>
      <c r="FG398" s="33"/>
      <c r="FH398" s="33"/>
      <c r="FI398" s="33"/>
      <c r="FJ398" s="34"/>
      <c r="FK398" s="33"/>
      <c r="FL398" s="33"/>
      <c r="FM398" s="33"/>
      <c r="FN398" s="34"/>
      <c r="FO398" s="33"/>
      <c r="FP398" s="33"/>
      <c r="FQ398" s="33"/>
      <c r="FR398" s="34"/>
      <c r="FS398" s="33"/>
      <c r="FT398" s="33"/>
      <c r="FU398" s="33"/>
      <c r="FV398" s="34"/>
      <c r="FW398" s="33"/>
      <c r="FX398" s="33"/>
      <c r="FY398" s="33"/>
      <c r="FZ398" s="34"/>
      <c r="GA398" s="33"/>
      <c r="GB398" s="33"/>
      <c r="GC398" s="33"/>
      <c r="GD398" s="34"/>
      <c r="GE398" s="33"/>
      <c r="GF398" s="33"/>
      <c r="GG398" s="33"/>
      <c r="GH398" s="34"/>
      <c r="GI398" s="33"/>
      <c r="GJ398" s="33"/>
      <c r="GK398" s="33"/>
      <c r="GL398" s="34"/>
      <c r="GM398" s="33"/>
      <c r="GN398" s="33"/>
      <c r="GO398" s="33"/>
      <c r="GP398" s="34"/>
      <c r="GQ398" s="33"/>
      <c r="GR398" s="33"/>
      <c r="GS398" s="33"/>
      <c r="GT398" s="34"/>
      <c r="GU398" s="33"/>
      <c r="GV398" s="33"/>
      <c r="GW398" s="33"/>
      <c r="GX398" s="34"/>
      <c r="GY398" s="33"/>
      <c r="GZ398" s="33"/>
      <c r="HA398" s="33"/>
      <c r="HB398" s="34"/>
      <c r="HC398" s="33"/>
      <c r="HD398" s="33"/>
      <c r="HE398" s="33"/>
      <c r="HF398" s="34"/>
      <c r="HG398" s="33"/>
      <c r="HH398" s="33"/>
      <c r="HI398" s="33"/>
      <c r="HJ398" s="34"/>
      <c r="HK398" s="33"/>
      <c r="HL398" s="33"/>
      <c r="HM398" s="33"/>
      <c r="HN398" s="34"/>
      <c r="HO398" s="33"/>
      <c r="HP398" s="33"/>
      <c r="HQ398" s="33"/>
      <c r="HR398" s="34"/>
      <c r="HS398" s="33"/>
      <c r="HT398" s="33"/>
      <c r="HU398" s="33"/>
      <c r="HV398" s="34"/>
      <c r="HW398" s="33"/>
      <c r="HX398" s="33"/>
      <c r="HY398" s="33"/>
      <c r="HZ398" s="34"/>
      <c r="IA398" s="33"/>
      <c r="IB398" s="33"/>
      <c r="IC398" s="33"/>
      <c r="ID398" s="34"/>
      <c r="IE398" s="33"/>
      <c r="IF398" s="33"/>
      <c r="IG398" s="33"/>
      <c r="IH398" s="34"/>
      <c r="II398" s="33"/>
      <c r="IJ398" s="33"/>
      <c r="IK398" s="33"/>
      <c r="IL398" s="34"/>
      <c r="IM398" s="33"/>
      <c r="IN398" s="33"/>
      <c r="IO398" s="33"/>
      <c r="IP398" s="34"/>
      <c r="IQ398" s="33"/>
      <c r="IR398" s="33"/>
      <c r="IS398" s="33"/>
      <c r="IT398" s="34"/>
      <c r="IU398" s="33"/>
      <c r="IV398" s="33"/>
      <c r="IW398" s="33"/>
      <c r="IX398" s="34"/>
      <c r="IY398" s="33"/>
      <c r="IZ398" s="33"/>
      <c r="JA398" s="33"/>
      <c r="JB398" s="34"/>
      <c r="JC398" s="33"/>
      <c r="JD398" s="33"/>
      <c r="JE398" s="33"/>
      <c r="JF398" s="34"/>
      <c r="JG398" s="33"/>
      <c r="JH398" s="33"/>
      <c r="JI398" s="33"/>
      <c r="JJ398" s="34"/>
      <c r="JK398" s="33"/>
      <c r="JL398" s="33"/>
      <c r="JM398" s="33"/>
      <c r="JN398" s="34"/>
      <c r="JO398" s="33"/>
      <c r="JP398" s="33"/>
      <c r="JQ398" s="33"/>
      <c r="JR398" s="34"/>
      <c r="JS398" s="33"/>
      <c r="JT398" s="33"/>
      <c r="JU398" s="33"/>
      <c r="JV398" s="34"/>
      <c r="JW398" s="33"/>
      <c r="JX398" s="33"/>
      <c r="JY398" s="33"/>
      <c r="JZ398" s="34"/>
      <c r="KA398" s="33"/>
      <c r="KB398" s="33"/>
      <c r="KC398" s="33"/>
      <c r="KD398" s="34"/>
      <c r="KE398" s="33"/>
      <c r="KF398" s="33"/>
      <c r="KG398" s="33"/>
      <c r="KH398" s="34"/>
      <c r="KI398" s="33"/>
      <c r="KJ398" s="33"/>
      <c r="KK398" s="33"/>
      <c r="KL398" s="34"/>
      <c r="KM398" s="33"/>
      <c r="KN398" s="33"/>
      <c r="KO398" s="33"/>
      <c r="KP398" s="34"/>
      <c r="KQ398" s="33"/>
      <c r="KR398" s="33"/>
      <c r="KS398" s="33"/>
      <c r="KT398" s="34"/>
      <c r="KU398" s="33"/>
      <c r="KV398" s="33"/>
      <c r="KW398" s="33"/>
      <c r="KX398" s="34"/>
      <c r="KY398" s="33"/>
      <c r="KZ398" s="33"/>
      <c r="LA398" s="33"/>
      <c r="LB398" s="34"/>
      <c r="LC398" s="33"/>
      <c r="LD398" s="33"/>
      <c r="LE398" s="33"/>
      <c r="LF398" s="34"/>
      <c r="LG398" s="33"/>
      <c r="LH398" s="33"/>
      <c r="LI398" s="33"/>
      <c r="LJ398" s="34"/>
      <c r="LK398" s="33"/>
      <c r="LL398" s="33"/>
      <c r="LM398" s="33"/>
      <c r="LN398" s="34"/>
      <c r="LO398" s="33"/>
      <c r="LP398" s="33"/>
      <c r="LQ398" s="33"/>
      <c r="LR398" s="34"/>
      <c r="LS398" s="33"/>
      <c r="LT398" s="33"/>
      <c r="LU398" s="33"/>
      <c r="LV398" s="34"/>
      <c r="LW398" s="33"/>
      <c r="LX398" s="33"/>
      <c r="LY398" s="33"/>
      <c r="LZ398" s="34"/>
      <c r="MA398" s="33"/>
      <c r="MB398" s="33"/>
      <c r="MC398" s="33"/>
      <c r="MD398" s="34"/>
      <c r="ME398" s="33"/>
      <c r="MF398" s="33"/>
      <c r="MG398" s="33"/>
      <c r="MH398" s="34"/>
      <c r="MI398" s="33"/>
      <c r="MJ398" s="33"/>
      <c r="MK398" s="33"/>
      <c r="ML398" s="34"/>
      <c r="MM398" s="33"/>
      <c r="MN398" s="33"/>
      <c r="MO398" s="33"/>
      <c r="MP398" s="34"/>
      <c r="MQ398" s="33"/>
      <c r="MR398" s="33"/>
      <c r="MS398" s="33"/>
      <c r="MT398" s="34"/>
      <c r="MU398" s="33"/>
      <c r="MV398" s="33"/>
      <c r="MW398" s="33"/>
      <c r="MX398" s="34"/>
      <c r="MY398" s="33"/>
      <c r="MZ398" s="33"/>
      <c r="NA398" s="33"/>
      <c r="NB398" s="34"/>
      <c r="NC398" s="33"/>
      <c r="ND398" s="33"/>
      <c r="NE398" s="33"/>
      <c r="NF398" s="34"/>
      <c r="NG398" s="33"/>
      <c r="NH398" s="33"/>
      <c r="NI398" s="33"/>
      <c r="NJ398" s="34"/>
      <c r="NK398" s="33"/>
      <c r="NL398" s="33"/>
      <c r="NM398" s="33"/>
      <c r="NN398" s="34"/>
      <c r="NO398" s="33"/>
      <c r="NP398" s="33"/>
      <c r="NQ398" s="33"/>
      <c r="NR398" s="34"/>
      <c r="NS398" s="33"/>
      <c r="NT398" s="33"/>
      <c r="NU398" s="33"/>
      <c r="NV398" s="34"/>
      <c r="NW398" s="33"/>
      <c r="NX398" s="33"/>
      <c r="NY398" s="33"/>
      <c r="NZ398" s="34"/>
      <c r="OA398" s="33"/>
      <c r="OB398" s="33"/>
      <c r="OC398" s="33"/>
      <c r="OD398" s="34"/>
      <c r="OE398" s="33"/>
      <c r="OF398" s="33"/>
      <c r="OG398" s="33"/>
      <c r="OH398" s="34"/>
      <c r="OI398" s="33"/>
      <c r="OJ398" s="33"/>
      <c r="OK398" s="33"/>
      <c r="OL398" s="34"/>
      <c r="OM398" s="33"/>
      <c r="ON398" s="33"/>
      <c r="OO398" s="33"/>
      <c r="OP398" s="34"/>
      <c r="OQ398" s="33"/>
      <c r="OR398" s="33"/>
      <c r="OS398" s="33"/>
      <c r="OT398" s="34"/>
      <c r="OU398" s="33"/>
      <c r="OV398" s="33"/>
      <c r="OW398" s="33"/>
      <c r="OX398" s="34"/>
      <c r="OY398" s="33"/>
      <c r="OZ398" s="33"/>
      <c r="PA398" s="33"/>
      <c r="PB398" s="34"/>
      <c r="PC398" s="33"/>
      <c r="PD398" s="33"/>
      <c r="PE398" s="33"/>
      <c r="PF398" s="34"/>
      <c r="PG398" s="33"/>
      <c r="PH398" s="33"/>
      <c r="PI398" s="33"/>
      <c r="PJ398" s="34"/>
      <c r="PK398" s="33"/>
      <c r="PL398" s="33"/>
      <c r="PM398" s="33"/>
      <c r="PN398" s="34"/>
      <c r="PO398" s="33"/>
      <c r="PP398" s="33"/>
      <c r="PQ398" s="33"/>
      <c r="PR398" s="34"/>
      <c r="PS398" s="33"/>
      <c r="PT398" s="33"/>
      <c r="PU398" s="33"/>
      <c r="PV398" s="34"/>
      <c r="PW398" s="33"/>
      <c r="PX398" s="33"/>
      <c r="PY398" s="33"/>
      <c r="PZ398" s="34"/>
      <c r="QA398" s="33"/>
      <c r="QB398" s="33"/>
      <c r="QC398" s="33"/>
      <c r="QD398" s="34"/>
      <c r="QE398" s="33"/>
      <c r="QF398" s="33"/>
      <c r="QG398" s="33"/>
      <c r="QH398" s="34"/>
      <c r="QI398" s="33"/>
      <c r="QJ398" s="33"/>
      <c r="QK398" s="33"/>
      <c r="QL398" s="34"/>
      <c r="QM398" s="33"/>
      <c r="QN398" s="33"/>
      <c r="QO398" s="33"/>
      <c r="QP398" s="34"/>
      <c r="QQ398" s="33"/>
      <c r="QR398" s="33"/>
      <c r="QS398" s="33"/>
      <c r="QT398" s="34"/>
      <c r="QU398" s="33"/>
      <c r="QV398" s="33"/>
      <c r="QW398" s="33"/>
      <c r="QX398" s="34"/>
      <c r="QY398" s="33"/>
      <c r="QZ398" s="33"/>
      <c r="RA398" s="33"/>
      <c r="RB398" s="34"/>
      <c r="RC398" s="33"/>
      <c r="RD398" s="33"/>
      <c r="RE398" s="33"/>
      <c r="RF398" s="34"/>
      <c r="RG398" s="33"/>
      <c r="RH398" s="33"/>
      <c r="RI398" s="33"/>
      <c r="RJ398" s="34"/>
      <c r="RK398" s="33"/>
      <c r="RL398" s="33"/>
      <c r="RM398" s="33"/>
      <c r="RN398" s="34"/>
      <c r="RO398" s="33"/>
      <c r="RP398" s="33"/>
      <c r="RQ398" s="33"/>
      <c r="RR398" s="34"/>
      <c r="RS398" s="33"/>
      <c r="RT398" s="33"/>
      <c r="RU398" s="33"/>
      <c r="RV398" s="34"/>
      <c r="RW398" s="33"/>
      <c r="RX398" s="33"/>
      <c r="RY398" s="33"/>
      <c r="RZ398" s="34"/>
      <c r="SA398" s="33"/>
      <c r="SB398" s="33"/>
      <c r="SC398" s="33"/>
      <c r="SD398" s="34"/>
      <c r="SE398" s="33"/>
      <c r="SF398" s="33"/>
      <c r="SG398" s="33"/>
      <c r="SH398" s="34"/>
      <c r="SI398" s="33"/>
      <c r="SJ398" s="33"/>
      <c r="SK398" s="33"/>
      <c r="SL398" s="34"/>
      <c r="SM398" s="33"/>
      <c r="SN398" s="33"/>
      <c r="SO398" s="33"/>
      <c r="SP398" s="34"/>
      <c r="SQ398" s="33"/>
      <c r="SR398" s="33"/>
      <c r="SS398" s="33"/>
      <c r="ST398" s="34"/>
      <c r="SU398" s="33"/>
      <c r="SV398" s="33"/>
      <c r="SW398" s="33"/>
      <c r="SX398" s="34"/>
      <c r="SY398" s="33"/>
      <c r="SZ398" s="33"/>
      <c r="TA398" s="33"/>
      <c r="TB398" s="34"/>
      <c r="TC398" s="33"/>
      <c r="TD398" s="33"/>
      <c r="TE398" s="33"/>
      <c r="TF398" s="34"/>
      <c r="TG398" s="33"/>
      <c r="TH398" s="33"/>
      <c r="TI398" s="33"/>
      <c r="TJ398" s="34"/>
      <c r="TK398" s="33"/>
      <c r="TL398" s="33"/>
      <c r="TM398" s="33"/>
      <c r="TN398" s="34"/>
      <c r="TO398" s="33"/>
      <c r="TP398" s="33"/>
      <c r="TQ398" s="33"/>
      <c r="TR398" s="34"/>
      <c r="TS398" s="33"/>
      <c r="TT398" s="33"/>
      <c r="TU398" s="33"/>
      <c r="TV398" s="34"/>
      <c r="TW398" s="33"/>
      <c r="TX398" s="33"/>
      <c r="TY398" s="33"/>
      <c r="TZ398" s="34"/>
      <c r="UA398" s="33"/>
      <c r="UB398" s="33"/>
      <c r="UC398" s="33"/>
      <c r="UD398" s="34"/>
      <c r="UE398" s="33"/>
      <c r="UF398" s="33"/>
      <c r="UG398" s="33"/>
      <c r="UH398" s="34"/>
      <c r="UI398" s="33"/>
      <c r="UJ398" s="33"/>
      <c r="UK398" s="33"/>
      <c r="UL398" s="34"/>
      <c r="UM398" s="33"/>
      <c r="UN398" s="33"/>
      <c r="UO398" s="33"/>
      <c r="UP398" s="34"/>
      <c r="UQ398" s="33"/>
      <c r="UR398" s="33"/>
      <c r="US398" s="33"/>
      <c r="UT398" s="34"/>
      <c r="UU398" s="33"/>
      <c r="UV398" s="33"/>
      <c r="UW398" s="33"/>
      <c r="UX398" s="34"/>
      <c r="UY398" s="33"/>
      <c r="UZ398" s="33"/>
      <c r="VA398" s="33"/>
      <c r="VB398" s="34"/>
      <c r="VC398" s="33"/>
      <c r="VD398" s="33"/>
      <c r="VE398" s="33"/>
      <c r="VF398" s="34"/>
      <c r="VG398" s="33"/>
      <c r="VH398" s="33"/>
      <c r="VI398" s="33"/>
      <c r="VJ398" s="34"/>
      <c r="VK398" s="33"/>
      <c r="VL398" s="33"/>
      <c r="VM398" s="33"/>
      <c r="VN398" s="34"/>
      <c r="VO398" s="33"/>
      <c r="VP398" s="33"/>
      <c r="VQ398" s="33"/>
      <c r="VR398" s="34"/>
      <c r="VS398" s="33"/>
      <c r="VT398" s="33"/>
      <c r="VU398" s="33"/>
      <c r="VV398" s="34"/>
      <c r="VW398" s="33"/>
      <c r="VX398" s="33"/>
      <c r="VY398" s="33"/>
      <c r="VZ398" s="34"/>
      <c r="WA398" s="33"/>
      <c r="WB398" s="33"/>
      <c r="WC398" s="33"/>
      <c r="WD398" s="34"/>
      <c r="WE398" s="33"/>
      <c r="WF398" s="33"/>
      <c r="WG398" s="33"/>
      <c r="WH398" s="34"/>
      <c r="WI398" s="33"/>
      <c r="WJ398" s="33"/>
      <c r="WK398" s="33"/>
      <c r="WL398" s="34"/>
      <c r="WM398" s="33"/>
      <c r="WN398" s="33"/>
      <c r="WO398" s="33"/>
      <c r="WP398" s="34"/>
      <c r="WQ398" s="33"/>
      <c r="WR398" s="33"/>
      <c r="WS398" s="33"/>
      <c r="WT398" s="34"/>
      <c r="WU398" s="33"/>
      <c r="WV398" s="33"/>
      <c r="WW398" s="33"/>
      <c r="WX398" s="34"/>
      <c r="WY398" s="33"/>
      <c r="WZ398" s="33"/>
      <c r="XA398" s="33"/>
      <c r="XB398" s="34"/>
      <c r="XC398" s="33"/>
      <c r="XD398" s="33"/>
      <c r="XE398" s="33"/>
      <c r="XF398" s="34"/>
      <c r="XG398" s="33"/>
      <c r="XH398" s="33"/>
      <c r="XI398" s="33"/>
      <c r="XJ398" s="34"/>
      <c r="XK398" s="33"/>
      <c r="XL398" s="33"/>
      <c r="XM398" s="33"/>
      <c r="XN398" s="34"/>
      <c r="XO398" s="33"/>
      <c r="XP398" s="33"/>
      <c r="XQ398" s="33"/>
      <c r="XR398" s="34"/>
      <c r="XS398" s="33"/>
      <c r="XT398" s="33"/>
      <c r="XU398" s="33"/>
      <c r="XV398" s="34"/>
      <c r="XW398" s="33"/>
      <c r="XX398" s="33"/>
      <c r="XY398" s="33"/>
      <c r="XZ398" s="34"/>
      <c r="YA398" s="33"/>
      <c r="YB398" s="33"/>
      <c r="YC398" s="33"/>
      <c r="YD398" s="34"/>
      <c r="YE398" s="33"/>
      <c r="YF398" s="33"/>
      <c r="YG398" s="33"/>
      <c r="YH398" s="34"/>
      <c r="YI398" s="33"/>
      <c r="YJ398" s="33"/>
      <c r="YK398" s="33"/>
      <c r="YL398" s="34"/>
      <c r="YM398" s="33"/>
      <c r="YN398" s="33"/>
      <c r="YO398" s="33"/>
      <c r="YP398" s="34"/>
      <c r="YQ398" s="33"/>
      <c r="YR398" s="33"/>
      <c r="YS398" s="33"/>
      <c r="YT398" s="34"/>
      <c r="YU398" s="33"/>
      <c r="YV398" s="33"/>
      <c r="YW398" s="33"/>
      <c r="YX398" s="34"/>
      <c r="YY398" s="33"/>
      <c r="YZ398" s="33"/>
      <c r="ZA398" s="33"/>
      <c r="ZB398" s="34"/>
      <c r="ZC398" s="33"/>
      <c r="ZD398" s="33"/>
      <c r="ZE398" s="33"/>
      <c r="ZF398" s="34"/>
      <c r="ZG398" s="33"/>
      <c r="ZH398" s="33"/>
      <c r="ZI398" s="33"/>
      <c r="ZJ398" s="34"/>
      <c r="ZK398" s="33"/>
      <c r="ZL398" s="33"/>
      <c r="ZM398" s="33"/>
      <c r="ZN398" s="34"/>
      <c r="ZO398" s="33"/>
      <c r="ZP398" s="33"/>
      <c r="ZQ398" s="33"/>
      <c r="ZR398" s="34"/>
      <c r="ZS398" s="33"/>
      <c r="ZT398" s="33"/>
      <c r="ZU398" s="33"/>
      <c r="ZV398" s="34"/>
      <c r="ZW398" s="33"/>
      <c r="ZX398" s="33"/>
      <c r="ZY398" s="33"/>
      <c r="ZZ398" s="34"/>
      <c r="AAA398" s="33"/>
      <c r="AAB398" s="33"/>
      <c r="AAC398" s="33"/>
      <c r="AAD398" s="34"/>
      <c r="AAE398" s="33"/>
      <c r="AAF398" s="33"/>
      <c r="AAG398" s="33"/>
      <c r="AAH398" s="34"/>
      <c r="AAI398" s="33"/>
      <c r="AAJ398" s="33"/>
      <c r="AAK398" s="33"/>
      <c r="AAL398" s="34"/>
      <c r="AAM398" s="33"/>
      <c r="AAN398" s="33"/>
      <c r="AAO398" s="33"/>
      <c r="AAP398" s="34"/>
      <c r="AAQ398" s="33"/>
      <c r="AAR398" s="33"/>
      <c r="AAS398" s="33"/>
      <c r="AAT398" s="34"/>
      <c r="AAU398" s="33"/>
      <c r="AAV398" s="33"/>
      <c r="AAW398" s="33"/>
      <c r="AAX398" s="34"/>
      <c r="AAY398" s="33"/>
      <c r="AAZ398" s="33"/>
      <c r="ABA398" s="33"/>
      <c r="ABB398" s="34"/>
      <c r="ABC398" s="33"/>
      <c r="ABD398" s="33"/>
      <c r="ABE398" s="33"/>
      <c r="ABF398" s="34"/>
      <c r="ABG398" s="33"/>
      <c r="ABH398" s="33"/>
      <c r="ABI398" s="33"/>
      <c r="ABJ398" s="34"/>
      <c r="ABK398" s="33"/>
      <c r="ABL398" s="33"/>
      <c r="ABM398" s="33"/>
      <c r="ABN398" s="34"/>
      <c r="ABO398" s="33"/>
      <c r="ABP398" s="33"/>
      <c r="ABQ398" s="33"/>
      <c r="ABR398" s="34"/>
      <c r="ABS398" s="33"/>
      <c r="ABT398" s="33"/>
      <c r="ABU398" s="33"/>
      <c r="ABV398" s="34"/>
      <c r="ABW398" s="33"/>
      <c r="ABX398" s="33"/>
      <c r="ABY398" s="33"/>
      <c r="ABZ398" s="34"/>
      <c r="ACA398" s="33"/>
      <c r="ACB398" s="33"/>
      <c r="ACC398" s="33"/>
      <c r="ACD398" s="34"/>
      <c r="ACE398" s="33"/>
      <c r="ACF398" s="33"/>
      <c r="ACG398" s="33"/>
      <c r="ACH398" s="34"/>
      <c r="ACI398" s="33"/>
      <c r="ACJ398" s="33"/>
      <c r="ACK398" s="33"/>
      <c r="ACL398" s="34"/>
      <c r="ACM398" s="33"/>
      <c r="ACN398" s="33"/>
      <c r="ACO398" s="33"/>
      <c r="ACP398" s="34"/>
      <c r="ACQ398" s="33"/>
      <c r="ACR398" s="33"/>
      <c r="ACS398" s="33"/>
      <c r="ACT398" s="34"/>
      <c r="ACU398" s="33"/>
      <c r="ACV398" s="33"/>
      <c r="ACW398" s="33"/>
      <c r="ACX398" s="34"/>
      <c r="ACY398" s="33"/>
      <c r="ACZ398" s="33"/>
      <c r="ADA398" s="33"/>
      <c r="ADB398" s="34"/>
      <c r="ADC398" s="33"/>
      <c r="ADD398" s="33"/>
      <c r="ADE398" s="33"/>
      <c r="ADF398" s="34"/>
      <c r="ADG398" s="33"/>
      <c r="ADH398" s="33"/>
      <c r="ADI398" s="33"/>
      <c r="ADJ398" s="34"/>
      <c r="ADK398" s="33"/>
      <c r="ADL398" s="33"/>
      <c r="ADM398" s="33"/>
      <c r="ADN398" s="34"/>
      <c r="ADO398" s="33"/>
      <c r="ADP398" s="33"/>
      <c r="ADQ398" s="33"/>
      <c r="ADR398" s="34"/>
      <c r="ADS398" s="33"/>
      <c r="ADT398" s="33"/>
      <c r="ADU398" s="33"/>
      <c r="ADV398" s="34"/>
      <c r="ADW398" s="33"/>
      <c r="ADX398" s="33"/>
      <c r="ADY398" s="33"/>
      <c r="ADZ398" s="34"/>
      <c r="AEA398" s="33"/>
      <c r="AEB398" s="33"/>
      <c r="AEC398" s="33"/>
      <c r="AED398" s="34"/>
      <c r="AEE398" s="33"/>
      <c r="AEF398" s="33"/>
      <c r="AEG398" s="33"/>
      <c r="AEH398" s="34"/>
      <c r="AEI398" s="33"/>
      <c r="AEJ398" s="33"/>
      <c r="AEK398" s="33"/>
      <c r="AEL398" s="34"/>
      <c r="AEM398" s="33"/>
      <c r="AEN398" s="33"/>
      <c r="AEO398" s="33"/>
      <c r="AEP398" s="34"/>
      <c r="AEQ398" s="33"/>
      <c r="AER398" s="33"/>
      <c r="AES398" s="33"/>
      <c r="AET398" s="34"/>
      <c r="AEU398" s="33"/>
      <c r="AEV398" s="33"/>
      <c r="AEW398" s="33"/>
      <c r="AEX398" s="34"/>
      <c r="AEY398" s="33"/>
      <c r="AEZ398" s="33"/>
      <c r="AFA398" s="33"/>
      <c r="AFB398" s="34"/>
      <c r="AFC398" s="33"/>
      <c r="AFD398" s="33"/>
      <c r="AFE398" s="33"/>
      <c r="AFF398" s="34"/>
      <c r="AFG398" s="33"/>
      <c r="AFH398" s="33"/>
      <c r="AFI398" s="33"/>
      <c r="AFJ398" s="34"/>
      <c r="AFK398" s="33"/>
      <c r="AFL398" s="33"/>
      <c r="AFM398" s="33"/>
      <c r="AFN398" s="34"/>
      <c r="AFO398" s="33"/>
      <c r="AFP398" s="33"/>
      <c r="AFQ398" s="33"/>
      <c r="AFR398" s="34"/>
      <c r="AFS398" s="33"/>
      <c r="AFT398" s="33"/>
      <c r="AFU398" s="33"/>
      <c r="AFV398" s="34"/>
      <c r="AFW398" s="33"/>
      <c r="AFX398" s="33"/>
      <c r="AFY398" s="33"/>
      <c r="AFZ398" s="34"/>
      <c r="AGA398" s="33"/>
      <c r="AGB398" s="33"/>
      <c r="AGC398" s="33"/>
      <c r="AGD398" s="34"/>
      <c r="AGE398" s="33"/>
      <c r="AGF398" s="33"/>
      <c r="AGG398" s="33"/>
      <c r="AGH398" s="33"/>
      <c r="AGI398" s="33"/>
      <c r="AGJ398" s="34"/>
      <c r="AGK398" s="33"/>
      <c r="AGL398" s="33"/>
      <c r="AGM398" s="33"/>
      <c r="AGN398" s="33"/>
      <c r="AGO398" s="34"/>
      <c r="AGP398" s="34"/>
      <c r="AGQ398" s="33"/>
      <c r="AGR398" s="33"/>
      <c r="AGS398" s="33"/>
      <c r="AGT398" s="33"/>
      <c r="AGU398" s="34"/>
      <c r="AGV398" s="34"/>
      <c r="AGW398" s="33"/>
      <c r="AGX398" s="33"/>
      <c r="AGY398" s="33"/>
      <c r="AGZ398" s="33"/>
      <c r="AHA398" s="34"/>
      <c r="AHB398" s="34"/>
      <c r="AHC398" s="33"/>
      <c r="AHD398" s="33"/>
      <c r="AHE398" s="33"/>
      <c r="AHF398" s="33"/>
      <c r="AHG398" s="34"/>
      <c r="AHH398" s="34"/>
      <c r="AHI398" s="33"/>
      <c r="AHJ398" s="33"/>
      <c r="AHK398" s="33"/>
      <c r="AHL398" s="33"/>
      <c r="AHM398" s="34"/>
      <c r="AHN398" s="34"/>
      <c r="AHO398" s="33"/>
      <c r="AHP398" s="33"/>
      <c r="AHQ398" s="33"/>
      <c r="AHR398" s="34"/>
      <c r="AHS398" s="33"/>
      <c r="AHT398" s="33"/>
      <c r="AHU398" s="33"/>
      <c r="AHV398" s="34"/>
      <c r="AHW398" s="33"/>
      <c r="AHX398" s="33"/>
      <c r="AHY398" s="33"/>
      <c r="AHZ398" s="34"/>
      <c r="AIA398" s="33"/>
      <c r="AIB398" s="33"/>
      <c r="AIC398" s="33"/>
      <c r="AID398" s="34"/>
      <c r="AIE398" s="33"/>
      <c r="AIF398" s="33"/>
      <c r="AIG398" s="33"/>
      <c r="AIH398" s="34"/>
    </row>
    <row r="399" spans="1:918" s="5" customFormat="1" outlineLevel="1" x14ac:dyDescent="0.25">
      <c r="A399" s="43">
        <v>1</v>
      </c>
      <c r="B399" s="46" t="s">
        <v>250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7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7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7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>IF(COUNTIFS($C$7:$AGE$7,"="&amp;$AGK$5,$C399:$AGE399,"б")=0,"",COUNTIFS($C$7:$AGE$7,"="&amp;$AGK$5,$C399:$AGE399,"б"))</f>
        <v/>
      </c>
      <c r="AGG399" s="43" t="str">
        <f>IF(COUNTIFS($C$7:$AGE$7,"="&amp;$AGK$5,$C399:$AGE399,"у")=0,"",COUNTIFS($C$7:$AGE$7,"="&amp;$AGK$5,$C399:$AGE399,"у"))</f>
        <v/>
      </c>
      <c r="AGH399" s="35" t="str">
        <f t="shared" ref="AGH399:AGH418" si="1173">IF(COUNTIFS($C$7:$AGE$7,"="&amp;$AGK$1,$C399:$AGE399,"н")=0,"",COUNTIFS($C$7:$AGE$7,"="&amp;$AGK$1,$C399:$AGE399,"н"))</f>
        <v/>
      </c>
      <c r="AGL399" s="36" t="str">
        <f>IF(COUNTIFS($C$6:$AGE$6,9,$C399:$AGE399,"б")=0,"",COUNTIFS($C$6:$AGE$6,9,$C399:$AGE399,"б"))</f>
        <v/>
      </c>
      <c r="AGM399" s="36" t="str">
        <f t="shared" ref="AGM399:AGM418" si="1174">IF(COUNTIFS($C$6:$AGE$6,9,$C399:$AGE399,"у")=0,"",COUNTIFS($C$6:$AGE$6,9,$C399:$AGE399,"у"))</f>
        <v/>
      </c>
      <c r="AGN399" s="39" t="str">
        <f>IF(COUNTIFS($C$6:$AGE$6,9,$C399:$AGE399,"н")=0,"",COUNTIFS($C$6:$AGE$6,9,$C399:$AGE399,"н"))</f>
        <v/>
      </c>
      <c r="AGO399" s="36" t="str">
        <f>IF(COUNTIFS($C$6:$AGE$6,10,$C399:$AGE399,"б")=0,"",COUNTIFS($C$6:$AGE$6,10,$C399:$AGE399,"б"))</f>
        <v/>
      </c>
      <c r="AGP399" s="36" t="str">
        <f t="shared" ref="AGP399:AGP418" si="1175">IF(COUNTIFS($C$6:$AGE$6,10,$C399:$AGE399,"у")=0,"",COUNTIFS($C$6:$AGE$6,10,$C399:$AGE399,"у"))</f>
        <v/>
      </c>
      <c r="AGQ399" s="39" t="str">
        <f>IF(COUNTIFS($C$6:$AGE$6,10,$C399:$AGE399,"н")=0,"",COUNTIFS($C$6:$AGE$6,10,$C399:$AGE399,"н"))</f>
        <v/>
      </c>
      <c r="AGR399" s="36" t="str">
        <f>IF(COUNTIFS($C$6:$AGE$6,11,$C399:$AGE399,"б")=0,"",COUNTIFS($C$6:$AGE$6,11,$C399:$AGE399,"б"))</f>
        <v/>
      </c>
      <c r="AGS399" s="36" t="str">
        <f t="shared" ref="AGS399:AGS418" si="1176">IF(COUNTIFS($C$6:$AGE$6,11,$C399:$AGE399,"у")=0,"",COUNTIFS($C$6:$AGE$6,11,$C399:$AGE399,"у"))</f>
        <v/>
      </c>
      <c r="AGT399" s="39" t="str">
        <f>IF(COUNTIFS($C$6:$AGE$6,11,$C399:$AGE399,"н")=0,"",COUNTIFS($C$6:$AGE$6,11,$C399:$AGE399,"н"))</f>
        <v/>
      </c>
      <c r="AGU399" s="36" t="str">
        <f>IF(COUNTIFS($C$6:$AGE$6,12,$C399:$AGE399,"б")=0,"",COUNTIFS($C$6:$AGE$6,12,$C399:$AGE399,"б"))</f>
        <v/>
      </c>
      <c r="AGV399" s="36" t="str">
        <f t="shared" ref="AGV399:AGV418" si="1177">IF(COUNTIFS($C$6:$AGE$6,12,$C399:$AGE399,"у")=0,"",COUNTIFS($C$6:$AGE$6,12,$C399:$AGE399,"у"))</f>
        <v/>
      </c>
      <c r="AGW399" s="39" t="str">
        <f>IF(COUNTIFS($C$6:$AGE$6,12,$C399:$AGE399,"н")=0,"",COUNTIFS($C$6:$AGE$6,12,$C399:$AGE399,"н"))</f>
        <v/>
      </c>
      <c r="AGX399" s="36" t="str">
        <f>IF(COUNTIFS($C$6:$AGE$6,1,$C399:$AGE399,"б")=0,"",COUNTIFS($C$6:$AGE$6,1,$C399:$AGE399,"б"))</f>
        <v/>
      </c>
      <c r="AGY399" s="36" t="str">
        <f t="shared" ref="AGY399:AGY418" si="1178">IF(COUNTIFS($C$6:$AGE$6,1,$C399:$AGE399,"у")=0,"",COUNTIFS($C$6:$AGE$6,1,$C399:$AGE399,"у"))</f>
        <v/>
      </c>
      <c r="AGZ399" s="39" t="str">
        <f>IF(COUNTIFS($C$6:$AGE$6,1,$C399:$AGE399,"н")=0,"",COUNTIFS($C$6:$AGE$6,1,$C399:$AGE399,"н"))</f>
        <v/>
      </c>
      <c r="AHA399" s="36" t="str">
        <f>IF(COUNTIFS($C$6:$AGE$6,2,$C399:$AGE399,"б")=0,"",COUNTIFS($C$6:$AGE$6,2,$C399:$AGE399,"б"))</f>
        <v/>
      </c>
      <c r="AHB399" s="36" t="str">
        <f t="shared" ref="AHB399:AHB418" si="1179">IF(COUNTIFS($C$6:$AGE$6,2,$C399:$AGE399,"у")=0,"",COUNTIFS($C$6:$AGE$6,2,$C399:$AGE399,"у"))</f>
        <v/>
      </c>
      <c r="AHC399" s="39" t="str">
        <f>IF(COUNTIFS($C$6:$AGE$6,2,$C399:$AGE399,"н")=0,"",COUNTIFS($C$6:$AGE$6,2,$C399:$AGE399,"н"))</f>
        <v/>
      </c>
      <c r="AHD399" s="36" t="str">
        <f>IF(COUNTIFS($C$6:$AGE$6,3,$C399:$AGE399,"б")=0,"",COUNTIFS($C$6:$AGE$6,3,$C399:$AGE399,"б"))</f>
        <v/>
      </c>
      <c r="AHE399" s="36" t="str">
        <f t="shared" ref="AHE399:AHE418" si="1180">IF(COUNTIFS($C$6:$AGE$6,3,$C399:$AGE399,"у")=0,"",COUNTIFS($C$6:$AGE$6,3,$C399:$AGE399,"у"))</f>
        <v/>
      </c>
      <c r="AHF399" s="39" t="str">
        <f>IF(COUNTIFS($C$6:$AGE$6,3,$C399:$AGE399,"н")=0,"",COUNTIFS($C$6:$AGE$6,3,$C399:$AGE399,"н"))</f>
        <v/>
      </c>
      <c r="AHG399" s="36" t="str">
        <f>IF(COUNTIFS($C$6:$AGE$6,4,$C399:$AGE399,"б")=0,"",COUNTIFS($C$6:$AGE$6,4,$C399:$AGE399,"б"))</f>
        <v/>
      </c>
      <c r="AHH399" s="36" t="str">
        <f t="shared" ref="AHH399:AHH418" si="1181">IF(COUNTIFS($C$6:$AGE$6,4,$C399:$AGE399,"у")=0,"",COUNTIFS($C$6:$AGE$6,4,$C399:$AGE399,"у"))</f>
        <v/>
      </c>
      <c r="AHI399" s="39" t="str">
        <f>IF(COUNTIFS($C$6:$AGE$6,4,$C399:$AGE399,"н")=0,"",COUNTIFS($C$6:$AGE$6,4,$C399:$AGE399,"н"))</f>
        <v/>
      </c>
      <c r="AHJ399" s="36" t="str">
        <f>IF(COUNTIFS($C$6:$AGE$6,5,$C399:$AGE399,"б")=0,"",COUNTIFS($C$6:$AGE$6,5,$C399:$AGE399,"б"))</f>
        <v/>
      </c>
      <c r="AHK399" s="36" t="str">
        <f t="shared" ref="AHK399:AHK418" si="1182">IF(COUNTIFS($C$6:$AGE$6,5,$C399:$AGE399,"у")=0,"",COUNTIFS($C$6:$AGE$6,5,$C399:$AGE399,"у"))</f>
        <v/>
      </c>
      <c r="AHL399" s="39" t="str">
        <f>IF(COUNTIFS($C$6:$AGE$6,5,$C399:$AGE399,"н")=0,"",COUNTIFS($C$6:$AGE$6,5,$C399:$AGE399,"н"))</f>
        <v/>
      </c>
      <c r="AHM399" s="36" t="str">
        <f>IF(COUNTIFS($C$6:$AGE$6,6,$C399:$AGE399,"б")=0,"",COUNTIFS($C$6:$AGE$6,6,$C399:$AGE399,"б"))</f>
        <v/>
      </c>
      <c r="AHN399" s="36" t="str">
        <f t="shared" ref="AHN399:AHN418" si="1183">IF(COUNTIFS($C$6:$AGE$6,6,$C399:$AGE399,"у")=0,"",COUNTIFS($C$6:$AGE$6,6,$C399:$AGE399,"у"))</f>
        <v/>
      </c>
      <c r="AHO399" s="39" t="str">
        <f>IF(COUNTIFS($C$6:$AGE$6,6,$C399:$AGE399,"н")=0,"",COUNTIFS($C$6:$AGE$6,6,$C399:$AGE399,"н"))</f>
        <v/>
      </c>
    </row>
    <row r="400" spans="1:918" s="5" customFormat="1" outlineLevel="1" x14ac:dyDescent="0.25">
      <c r="A400" s="43">
        <f>A399+1</f>
        <v>2</v>
      </c>
      <c r="B400" s="46" t="s">
        <v>251</v>
      </c>
      <c r="C400" s="37"/>
      <c r="D400" s="35"/>
      <c r="E400" s="35"/>
      <c r="F400" s="35"/>
      <c r="G400" s="57" t="s">
        <v>399</v>
      </c>
      <c r="H400" s="57"/>
      <c r="I400" s="57"/>
      <c r="J400" s="57"/>
      <c r="K400" s="57" t="s">
        <v>399</v>
      </c>
      <c r="L400" s="57" t="s">
        <v>399</v>
      </c>
      <c r="M400" s="57"/>
      <c r="N400" s="57"/>
      <c r="O400" s="57" t="s">
        <v>399</v>
      </c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 t="s">
        <v>399</v>
      </c>
      <c r="AB400" s="57"/>
      <c r="AC400" s="57"/>
      <c r="AD400" s="57"/>
      <c r="AE400" s="57" t="s">
        <v>399</v>
      </c>
      <c r="AF400" s="57" t="s">
        <v>399</v>
      </c>
      <c r="AG400" s="57"/>
      <c r="AH400" s="57"/>
      <c r="AI400" s="57" t="s">
        <v>399</v>
      </c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7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7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ref="AGF400:AGF418" si="1184">IF(COUNTIFS($C$7:$AGE$7,"="&amp;$AGK$1,$C400:$AGE400,"б")=0,"",COUNTIFS($C$7:$AGE$7,"="&amp;$AGK$1,$C400:$AGE400,"б"))</f>
        <v/>
      </c>
      <c r="AGG400" s="43" t="str">
        <f t="shared" ref="AGG400:AGG418" si="1185">IF(COUNTIFS($C$7:$AGE$7,"="&amp;$AGK$1,$C400:$AGE400,"у")=0,"",COUNTIFS($C$7:$AGE$7,"="&amp;$AGK$1,$C400:$AGE400,"у"))</f>
        <v/>
      </c>
      <c r="AGH400" s="35">
        <f t="shared" si="1173"/>
        <v>4</v>
      </c>
      <c r="AGL400" s="36" t="str">
        <f t="shared" ref="AGL400:AGL418" si="1186">IF(COUNTIFS($C$6:$AGE$6,9,$C400:$AGE400,"б")=0,"",COUNTIFS($C$6:$AGE$6,9,$C400:$AGE400,"б"))</f>
        <v/>
      </c>
      <c r="AGM400" s="36" t="str">
        <f t="shared" si="1174"/>
        <v/>
      </c>
      <c r="AGN400" s="39">
        <f t="shared" ref="AGN400:AGN418" si="1187">IF(COUNTIFS($C$6:$AGE$6,9,$C400:$AGE400,"н")=0,"",COUNTIFS($C$6:$AGE$6,9,$C400:$AGE400,"н"))</f>
        <v>8</v>
      </c>
      <c r="AGO400" s="36" t="str">
        <f t="shared" ref="AGO400:AGO418" si="1188">IF(COUNTIFS($C$6:$AGE$6,10,$C400:$AGE400,"б")=0,"",COUNTIFS($C$6:$AGE$6,10,$C400:$AGE400,"б"))</f>
        <v/>
      </c>
      <c r="AGP400" s="36" t="str">
        <f t="shared" si="1175"/>
        <v/>
      </c>
      <c r="AGQ400" s="39" t="str">
        <f t="shared" ref="AGQ400:AGQ418" si="1189">IF(COUNTIFS($C$6:$AGE$6,10,$C400:$AGE400,"н")=0,"",COUNTIFS($C$6:$AGE$6,10,$C400:$AGE400,"н"))</f>
        <v/>
      </c>
      <c r="AGR400" s="36" t="str">
        <f t="shared" ref="AGR400:AGR418" si="1190">IF(COUNTIFS($C$6:$AGE$6,11,$C400:$AGE400,"б")=0,"",COUNTIFS($C$6:$AGE$6,11,$C400:$AGE400,"б"))</f>
        <v/>
      </c>
      <c r="AGS400" s="36" t="str">
        <f t="shared" si="1176"/>
        <v/>
      </c>
      <c r="AGT400" s="39" t="str">
        <f t="shared" ref="AGT400:AGT418" si="1191">IF(COUNTIFS($C$6:$AGE$6,11,$C400:$AGE400,"н")=0,"",COUNTIFS($C$6:$AGE$6,11,$C400:$AGE400,"н"))</f>
        <v/>
      </c>
      <c r="AGU400" s="36" t="str">
        <f t="shared" ref="AGU400:AGU418" si="1192">IF(COUNTIFS($C$6:$AGE$6,12,$C400:$AGE400,"б")=0,"",COUNTIFS($C$6:$AGE$6,12,$C400:$AGE400,"б"))</f>
        <v/>
      </c>
      <c r="AGV400" s="36" t="str">
        <f t="shared" si="1177"/>
        <v/>
      </c>
      <c r="AGW400" s="39" t="str">
        <f t="shared" ref="AGW400:AGW418" si="1193">IF(COUNTIFS($C$6:$AGE$6,12,$C400:$AGE400,"н")=0,"",COUNTIFS($C$6:$AGE$6,12,$C400:$AGE400,"н"))</f>
        <v/>
      </c>
      <c r="AGX400" s="36" t="str">
        <f t="shared" ref="AGX400:AGX418" si="1194">IF(COUNTIFS($C$6:$AGE$6,1,$C400:$AGE400,"б")=0,"",COUNTIFS($C$6:$AGE$6,1,$C400:$AGE400,"б"))</f>
        <v/>
      </c>
      <c r="AGY400" s="36" t="str">
        <f t="shared" si="1178"/>
        <v/>
      </c>
      <c r="AGZ400" s="39" t="str">
        <f t="shared" ref="AGZ400:AGZ418" si="1195">IF(COUNTIFS($C$6:$AGE$6,1,$C400:$AGE400,"н")=0,"",COUNTIFS($C$6:$AGE$6,1,$C400:$AGE400,"н"))</f>
        <v/>
      </c>
      <c r="AHA400" s="36" t="str">
        <f t="shared" ref="AHA400:AHA418" si="1196">IF(COUNTIFS($C$6:$AGE$6,2,$C400:$AGE400,"б")=0,"",COUNTIFS($C$6:$AGE$6,2,$C400:$AGE400,"б"))</f>
        <v/>
      </c>
      <c r="AHB400" s="36" t="str">
        <f t="shared" si="1179"/>
        <v/>
      </c>
      <c r="AHC400" s="39" t="str">
        <f t="shared" ref="AHC400:AHC418" si="1197">IF(COUNTIFS($C$6:$AGE$6,2,$C400:$AGE400,"н")=0,"",COUNTIFS($C$6:$AGE$6,2,$C400:$AGE400,"н"))</f>
        <v/>
      </c>
      <c r="AHD400" s="36" t="str">
        <f t="shared" ref="AHD400:AHD418" si="1198">IF(COUNTIFS($C$6:$AGE$6,3,$C400:$AGE400,"б")=0,"",COUNTIFS($C$6:$AGE$6,3,$C400:$AGE400,"б"))</f>
        <v/>
      </c>
      <c r="AHE400" s="36" t="str">
        <f t="shared" si="1180"/>
        <v/>
      </c>
      <c r="AHF400" s="39" t="str">
        <f t="shared" ref="AHF400:AHF418" si="1199">IF(COUNTIFS($C$6:$AGE$6,3,$C400:$AGE400,"н")=0,"",COUNTIFS($C$6:$AGE$6,3,$C400:$AGE400,"н"))</f>
        <v/>
      </c>
      <c r="AHG400" s="36" t="str">
        <f t="shared" ref="AHG400:AHG418" si="1200">IF(COUNTIFS($C$6:$AGE$6,4,$C400:$AGE400,"б")=0,"",COUNTIFS($C$6:$AGE$6,4,$C400:$AGE400,"б"))</f>
        <v/>
      </c>
      <c r="AHH400" s="36" t="str">
        <f t="shared" si="1181"/>
        <v/>
      </c>
      <c r="AHI400" s="39" t="str">
        <f t="shared" ref="AHI400:AHI418" si="1201">IF(COUNTIFS($C$6:$AGE$6,4,$C400:$AGE400,"н")=0,"",COUNTIFS($C$6:$AGE$6,4,$C400:$AGE400,"н"))</f>
        <v/>
      </c>
      <c r="AHJ400" s="36" t="str">
        <f t="shared" ref="AHJ400:AHJ418" si="1202">IF(COUNTIFS($C$6:$AGE$6,5,$C400:$AGE400,"б")=0,"",COUNTIFS($C$6:$AGE$6,5,$C400:$AGE400,"б"))</f>
        <v/>
      </c>
      <c r="AHK400" s="36" t="str">
        <f t="shared" si="1182"/>
        <v/>
      </c>
      <c r="AHL400" s="39" t="str">
        <f t="shared" ref="AHL400:AHL418" si="1203">IF(COUNTIFS($C$6:$AGE$6,5,$C400:$AGE400,"н")=0,"",COUNTIFS($C$6:$AGE$6,5,$C400:$AGE400,"н"))</f>
        <v/>
      </c>
      <c r="AHM400" s="36" t="str">
        <f t="shared" ref="AHM400:AHM418" si="1204">IF(COUNTIFS($C$6:$AGE$6,6,$C400:$AGE400,"б")=0,"",COUNTIFS($C$6:$AGE$6,6,$C400:$AGE400,"б"))</f>
        <v/>
      </c>
      <c r="AHN400" s="36" t="str">
        <f t="shared" si="1183"/>
        <v/>
      </c>
      <c r="AHO400" s="39" t="str">
        <f t="shared" ref="AHO400:AHO418" si="1205">IF(COUNTIFS($C$6:$AGE$6,6,$C400:$AGE400,"н")=0,"",COUNTIFS($C$6:$AGE$6,6,$C400:$AGE400,"н"))</f>
        <v/>
      </c>
    </row>
    <row r="401" spans="1:899" s="5" customFormat="1" outlineLevel="1" x14ac:dyDescent="0.25">
      <c r="A401" s="43">
        <f t="shared" ref="A401:A418" si="1206">A400+1</f>
        <v>3</v>
      </c>
      <c r="B401" s="46" t="s">
        <v>252</v>
      </c>
      <c r="C401" s="37"/>
      <c r="D401" s="35"/>
      <c r="E401" s="35"/>
      <c r="F401" s="35"/>
      <c r="G401" s="57" t="s">
        <v>399</v>
      </c>
      <c r="H401" s="57"/>
      <c r="I401" s="57"/>
      <c r="J401" s="57"/>
      <c r="K401" s="57" t="s">
        <v>399</v>
      </c>
      <c r="L401" s="57" t="s">
        <v>399</v>
      </c>
      <c r="M401" s="57"/>
      <c r="N401" s="57"/>
      <c r="O401" s="57" t="s">
        <v>399</v>
      </c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7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7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7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 t="str">
        <f t="shared" si="1173"/>
        <v/>
      </c>
      <c r="AGL401" s="36" t="str">
        <f t="shared" si="1186"/>
        <v/>
      </c>
      <c r="AGM401" s="36" t="str">
        <f t="shared" si="1174"/>
        <v/>
      </c>
      <c r="AGN401" s="39">
        <f t="shared" si="1187"/>
        <v>4</v>
      </c>
      <c r="AGO401" s="36" t="str">
        <f t="shared" si="1188"/>
        <v/>
      </c>
      <c r="AGP401" s="36" t="str">
        <f t="shared" si="1175"/>
        <v/>
      </c>
      <c r="AGQ401" s="39" t="str">
        <f t="shared" si="1189"/>
        <v/>
      </c>
      <c r="AGR401" s="36" t="str">
        <f t="shared" si="1190"/>
        <v/>
      </c>
      <c r="AGS401" s="36" t="str">
        <f t="shared" si="1176"/>
        <v/>
      </c>
      <c r="AGT401" s="39" t="str">
        <f t="shared" si="1191"/>
        <v/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899" s="5" customFormat="1" outlineLevel="1" x14ac:dyDescent="0.25">
      <c r="A402" s="43">
        <f t="shared" si="1206"/>
        <v>4</v>
      </c>
      <c r="B402" s="46" t="s">
        <v>253</v>
      </c>
      <c r="C402" s="37"/>
      <c r="D402" s="35"/>
      <c r="E402" s="35"/>
      <c r="F402" s="35"/>
      <c r="G402" s="57" t="s">
        <v>399</v>
      </c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38"/>
      <c r="S402" s="38"/>
      <c r="T402" s="38"/>
      <c r="U402" s="38"/>
      <c r="V402" s="38"/>
      <c r="W402" s="37"/>
      <c r="X402" s="64"/>
      <c r="Y402" s="64"/>
      <c r="Z402" s="64"/>
      <c r="AA402" s="57" t="s">
        <v>399</v>
      </c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7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7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7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7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>
        <f t="shared" si="1173"/>
        <v>1</v>
      </c>
      <c r="AGL402" s="36" t="str">
        <f t="shared" si="1186"/>
        <v/>
      </c>
      <c r="AGM402" s="36" t="str">
        <f t="shared" si="1174"/>
        <v/>
      </c>
      <c r="AGN402" s="39">
        <f t="shared" si="1187"/>
        <v>2</v>
      </c>
      <c r="AGO402" s="36" t="str">
        <f t="shared" si="1188"/>
        <v/>
      </c>
      <c r="AGP402" s="36" t="str">
        <f t="shared" si="1175"/>
        <v/>
      </c>
      <c r="AGQ402" s="39" t="str">
        <f t="shared" si="1189"/>
        <v/>
      </c>
      <c r="AGR402" s="36" t="str">
        <f t="shared" si="1190"/>
        <v/>
      </c>
      <c r="AGS402" s="36" t="str">
        <f t="shared" si="1176"/>
        <v/>
      </c>
      <c r="AGT402" s="39" t="str">
        <f t="shared" si="1191"/>
        <v/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899" s="5" customFormat="1" outlineLevel="1" x14ac:dyDescent="0.25">
      <c r="A403" s="43">
        <f t="shared" si="1206"/>
        <v>5</v>
      </c>
      <c r="B403" s="46" t="s">
        <v>254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38"/>
      <c r="S403" s="38"/>
      <c r="T403" s="38"/>
      <c r="U403" s="38"/>
      <c r="V403" s="38"/>
      <c r="W403" s="37"/>
      <c r="X403" s="64"/>
      <c r="Y403" s="64"/>
      <c r="Z403" s="64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38"/>
      <c r="AM403" s="38"/>
      <c r="AN403" s="38"/>
      <c r="AO403" s="38"/>
      <c r="AP403" s="38"/>
      <c r="AQ403" s="37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7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7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7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7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 t="str">
        <f t="shared" si="1173"/>
        <v/>
      </c>
      <c r="AGL403" s="36" t="str">
        <f t="shared" si="1186"/>
        <v/>
      </c>
      <c r="AGM403" s="36" t="str">
        <f t="shared" si="1174"/>
        <v/>
      </c>
      <c r="AGN403" s="39" t="str">
        <f t="shared" si="1187"/>
        <v/>
      </c>
      <c r="AGO403" s="36" t="str">
        <f t="shared" si="1188"/>
        <v/>
      </c>
      <c r="AGP403" s="36" t="str">
        <f t="shared" si="1175"/>
        <v/>
      </c>
      <c r="AGQ403" s="39" t="str">
        <f t="shared" si="1189"/>
        <v/>
      </c>
      <c r="AGR403" s="36" t="str">
        <f t="shared" si="1190"/>
        <v/>
      </c>
      <c r="AGS403" s="36" t="str">
        <f t="shared" si="1176"/>
        <v/>
      </c>
      <c r="AGT403" s="39" t="str">
        <f t="shared" si="1191"/>
        <v/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899" s="5" customFormat="1" outlineLevel="1" x14ac:dyDescent="0.25">
      <c r="A404" s="43">
        <f t="shared" si="1206"/>
        <v>6</v>
      </c>
      <c r="B404" s="46" t="s">
        <v>255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38"/>
      <c r="S404" s="38"/>
      <c r="T404" s="38"/>
      <c r="U404" s="38"/>
      <c r="V404" s="38"/>
      <c r="W404" s="37"/>
      <c r="X404" s="64"/>
      <c r="Y404" s="64"/>
      <c r="Z404" s="64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38"/>
      <c r="AM404" s="38"/>
      <c r="AN404" s="38"/>
      <c r="AO404" s="38"/>
      <c r="AP404" s="38"/>
      <c r="AQ404" s="37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7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7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7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7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 t="str">
        <f t="shared" si="1173"/>
        <v/>
      </c>
      <c r="AGL404" s="36" t="str">
        <f t="shared" si="1186"/>
        <v/>
      </c>
      <c r="AGM404" s="36" t="str">
        <f t="shared" si="1174"/>
        <v/>
      </c>
      <c r="AGN404" s="39" t="str">
        <f t="shared" si="1187"/>
        <v/>
      </c>
      <c r="AGO404" s="36" t="str">
        <f t="shared" si="1188"/>
        <v/>
      </c>
      <c r="AGP404" s="36" t="str">
        <f t="shared" si="1175"/>
        <v/>
      </c>
      <c r="AGQ404" s="39" t="str">
        <f t="shared" si="1189"/>
        <v/>
      </c>
      <c r="AGR404" s="36" t="str">
        <f t="shared" si="1190"/>
        <v/>
      </c>
      <c r="AGS404" s="36" t="str">
        <f t="shared" si="1176"/>
        <v/>
      </c>
      <c r="AGT404" s="39" t="str">
        <f t="shared" si="1191"/>
        <v/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899" s="5" customFormat="1" outlineLevel="1" x14ac:dyDescent="0.25">
      <c r="A405" s="43">
        <f t="shared" si="1206"/>
        <v>7</v>
      </c>
      <c r="B405" s="46" t="s">
        <v>256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/>
      <c r="Y405" s="64"/>
      <c r="Z405" s="64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7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7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7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7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7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 t="str">
        <f t="shared" si="1173"/>
        <v/>
      </c>
      <c r="AGL405" s="36" t="str">
        <f t="shared" si="1186"/>
        <v/>
      </c>
      <c r="AGM405" s="36" t="str">
        <f t="shared" si="1174"/>
        <v/>
      </c>
      <c r="AGN405" s="39" t="str">
        <f t="shared" si="1187"/>
        <v/>
      </c>
      <c r="AGO405" s="36" t="str">
        <f t="shared" si="1188"/>
        <v/>
      </c>
      <c r="AGP405" s="36" t="str">
        <f t="shared" si="1175"/>
        <v/>
      </c>
      <c r="AGQ405" s="39" t="str">
        <f t="shared" si="1189"/>
        <v/>
      </c>
      <c r="AGR405" s="36" t="str">
        <f t="shared" si="1190"/>
        <v/>
      </c>
      <c r="AGS405" s="36" t="str">
        <f t="shared" si="1176"/>
        <v/>
      </c>
      <c r="AGT405" s="39" t="str">
        <f t="shared" si="1191"/>
        <v/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899" s="5" customFormat="1" outlineLevel="1" x14ac:dyDescent="0.25">
      <c r="A406" s="43">
        <f t="shared" si="1206"/>
        <v>8</v>
      </c>
      <c r="B406" s="46" t="s">
        <v>257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64"/>
      <c r="Y406" s="64"/>
      <c r="Z406" s="64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38"/>
      <c r="AM406" s="38"/>
      <c r="AN406" s="38"/>
      <c r="AO406" s="38"/>
      <c r="AP406" s="38"/>
      <c r="AQ406" s="37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7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7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7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7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7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 t="str">
        <f t="shared" si="1173"/>
        <v/>
      </c>
      <c r="AGL406" s="36" t="str">
        <f t="shared" si="1186"/>
        <v/>
      </c>
      <c r="AGM406" s="36" t="str">
        <f t="shared" si="1174"/>
        <v/>
      </c>
      <c r="AGN406" s="39" t="str">
        <f t="shared" si="1187"/>
        <v/>
      </c>
      <c r="AGO406" s="36" t="str">
        <f t="shared" si="1188"/>
        <v/>
      </c>
      <c r="AGP406" s="36" t="str">
        <f t="shared" si="1175"/>
        <v/>
      </c>
      <c r="AGQ406" s="39" t="str">
        <f t="shared" si="1189"/>
        <v/>
      </c>
      <c r="AGR406" s="36" t="str">
        <f t="shared" si="1190"/>
        <v/>
      </c>
      <c r="AGS406" s="36" t="str">
        <f t="shared" si="1176"/>
        <v/>
      </c>
      <c r="AGT406" s="39" t="str">
        <f t="shared" si="1191"/>
        <v/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899" s="5" customFormat="1" outlineLevel="1" x14ac:dyDescent="0.25">
      <c r="A407" s="43">
        <f t="shared" si="1206"/>
        <v>9</v>
      </c>
      <c r="B407" s="46" t="s">
        <v>258</v>
      </c>
      <c r="C407" s="37"/>
      <c r="D407" s="35"/>
      <c r="E407" s="35"/>
      <c r="F407" s="35"/>
      <c r="G407" s="57" t="s">
        <v>399</v>
      </c>
      <c r="H407" s="57"/>
      <c r="I407" s="57"/>
      <c r="J407" s="57"/>
      <c r="K407" s="57" t="s">
        <v>399</v>
      </c>
      <c r="L407" s="57" t="s">
        <v>399</v>
      </c>
      <c r="M407" s="57"/>
      <c r="N407" s="57"/>
      <c r="O407" s="57" t="s">
        <v>399</v>
      </c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 t="s">
        <v>399</v>
      </c>
      <c r="AB407" s="57"/>
      <c r="AC407" s="57"/>
      <c r="AD407" s="57"/>
      <c r="AE407" s="57" t="s">
        <v>399</v>
      </c>
      <c r="AF407" s="57" t="s">
        <v>399</v>
      </c>
      <c r="AG407" s="57"/>
      <c r="AH407" s="57"/>
      <c r="AI407" s="57" t="s">
        <v>399</v>
      </c>
      <c r="AJ407" s="57"/>
      <c r="AK407" s="57"/>
      <c r="AL407" s="38"/>
      <c r="AM407" s="38"/>
      <c r="AN407" s="38"/>
      <c r="AO407" s="38"/>
      <c r="AP407" s="38"/>
      <c r="AQ407" s="37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7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7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7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7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>
        <f t="shared" si="1173"/>
        <v>4</v>
      </c>
      <c r="AGL407" s="36" t="str">
        <f t="shared" si="1186"/>
        <v/>
      </c>
      <c r="AGM407" s="36" t="str">
        <f t="shared" si="1174"/>
        <v/>
      </c>
      <c r="AGN407" s="39">
        <f t="shared" si="1187"/>
        <v>8</v>
      </c>
      <c r="AGO407" s="36" t="str">
        <f t="shared" si="1188"/>
        <v/>
      </c>
      <c r="AGP407" s="36" t="str">
        <f t="shared" si="1175"/>
        <v/>
      </c>
      <c r="AGQ407" s="39" t="str">
        <f t="shared" si="1189"/>
        <v/>
      </c>
      <c r="AGR407" s="36" t="str">
        <f t="shared" si="1190"/>
        <v/>
      </c>
      <c r="AGS407" s="36" t="str">
        <f t="shared" si="1176"/>
        <v/>
      </c>
      <c r="AGT407" s="39" t="str">
        <f t="shared" si="1191"/>
        <v/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899" s="5" customFormat="1" outlineLevel="1" x14ac:dyDescent="0.25">
      <c r="A408" s="43">
        <f t="shared" si="1206"/>
        <v>10</v>
      </c>
      <c r="B408" s="46" t="s">
        <v>259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38"/>
      <c r="S408" s="38"/>
      <c r="T408" s="38"/>
      <c r="U408" s="38"/>
      <c r="V408" s="38"/>
      <c r="W408" s="37"/>
      <c r="X408" s="64"/>
      <c r="Y408" s="64"/>
      <c r="Z408" s="64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 t="str">
        <f t="shared" si="1173"/>
        <v/>
      </c>
      <c r="AGL408" s="36" t="str">
        <f t="shared" si="1186"/>
        <v/>
      </c>
      <c r="AGM408" s="36" t="str">
        <f t="shared" si="1174"/>
        <v/>
      </c>
      <c r="AGN408" s="39" t="str">
        <f t="shared" si="1187"/>
        <v/>
      </c>
      <c r="AGO408" s="36" t="str">
        <f t="shared" si="1188"/>
        <v/>
      </c>
      <c r="AGP408" s="36" t="str">
        <f t="shared" si="1175"/>
        <v/>
      </c>
      <c r="AGQ408" s="39" t="str">
        <f t="shared" si="1189"/>
        <v/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899" s="5" customFormat="1" outlineLevel="1" x14ac:dyDescent="0.25">
      <c r="A409" s="43">
        <f t="shared" si="1206"/>
        <v>11</v>
      </c>
      <c r="B409" s="46" t="s">
        <v>260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38"/>
      <c r="S409" s="38"/>
      <c r="T409" s="38"/>
      <c r="U409" s="38"/>
      <c r="V409" s="38"/>
      <c r="W409" s="37"/>
      <c r="X409" s="64"/>
      <c r="Y409" s="64"/>
      <c r="Z409" s="64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 t="str">
        <f t="shared" si="1187"/>
        <v/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899" s="5" customFormat="1" outlineLevel="1" x14ac:dyDescent="0.25">
      <c r="A410" s="43">
        <f t="shared" si="1206"/>
        <v>12</v>
      </c>
      <c r="B410" s="46" t="s">
        <v>261</v>
      </c>
      <c r="C410" s="37"/>
      <c r="D410" s="35"/>
      <c r="E410" s="35"/>
      <c r="F410" s="35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38"/>
      <c r="S410" s="38"/>
      <c r="T410" s="38"/>
      <c r="U410" s="38"/>
      <c r="V410" s="38"/>
      <c r="W410" s="37"/>
      <c r="X410" s="64"/>
      <c r="Y410" s="64"/>
      <c r="Z410" s="64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38"/>
      <c r="AM410" s="38"/>
      <c r="AN410" s="38"/>
      <c r="AO410" s="38"/>
      <c r="AP410" s="38"/>
      <c r="AQ410" s="37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7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7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7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7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7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  <c r="IW410" s="38"/>
      <c r="IX410" s="38"/>
      <c r="IY410" s="38"/>
      <c r="IZ410" s="38"/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 t="shared" si="1184"/>
        <v/>
      </c>
      <c r="AGG410" s="43" t="str">
        <f t="shared" si="1185"/>
        <v/>
      </c>
      <c r="AGH410" s="35" t="str">
        <f t="shared" si="1173"/>
        <v/>
      </c>
      <c r="AGL410" s="36" t="str">
        <f t="shared" si="1186"/>
        <v/>
      </c>
      <c r="AGM410" s="36" t="str">
        <f t="shared" si="1174"/>
        <v/>
      </c>
      <c r="AGN410" s="39" t="str">
        <f t="shared" si="1187"/>
        <v/>
      </c>
      <c r="AGO410" s="36" t="str">
        <f t="shared" si="1188"/>
        <v/>
      </c>
      <c r="AGP410" s="36" t="str">
        <f t="shared" si="1175"/>
        <v/>
      </c>
      <c r="AGQ410" s="39" t="str">
        <f t="shared" si="1189"/>
        <v/>
      </c>
      <c r="AGR410" s="36" t="str">
        <f t="shared" si="1190"/>
        <v/>
      </c>
      <c r="AGS410" s="36" t="str">
        <f t="shared" si="1176"/>
        <v/>
      </c>
      <c r="AGT410" s="39" t="str">
        <f t="shared" si="1191"/>
        <v/>
      </c>
      <c r="AGU410" s="36" t="str">
        <f t="shared" si="1192"/>
        <v/>
      </c>
      <c r="AGV410" s="36" t="str">
        <f t="shared" si="1177"/>
        <v/>
      </c>
      <c r="AGW410" s="39" t="str">
        <f t="shared" si="1193"/>
        <v/>
      </c>
      <c r="AGX410" s="36" t="str">
        <f t="shared" si="1194"/>
        <v/>
      </c>
      <c r="AGY410" s="36" t="str">
        <f t="shared" si="1178"/>
        <v/>
      </c>
      <c r="AGZ410" s="39" t="str">
        <f t="shared" si="1195"/>
        <v/>
      </c>
      <c r="AHA410" s="36" t="str">
        <f t="shared" si="1196"/>
        <v/>
      </c>
      <c r="AHB410" s="36" t="str">
        <f t="shared" si="1179"/>
        <v/>
      </c>
      <c r="AHC410" s="39" t="str">
        <f t="shared" si="1197"/>
        <v/>
      </c>
      <c r="AHD410" s="36" t="str">
        <f t="shared" si="1198"/>
        <v/>
      </c>
      <c r="AHE410" s="36" t="str">
        <f t="shared" si="1180"/>
        <v/>
      </c>
      <c r="AHF410" s="39" t="str">
        <f t="shared" si="1199"/>
        <v/>
      </c>
      <c r="AHG410" s="36" t="str">
        <f t="shared" si="1200"/>
        <v/>
      </c>
      <c r="AHH410" s="36" t="str">
        <f t="shared" si="1181"/>
        <v/>
      </c>
      <c r="AHI410" s="39" t="str">
        <f t="shared" si="1201"/>
        <v/>
      </c>
      <c r="AHJ410" s="36" t="str">
        <f t="shared" si="1202"/>
        <v/>
      </c>
      <c r="AHK410" s="36" t="str">
        <f t="shared" si="1182"/>
        <v/>
      </c>
      <c r="AHL410" s="39" t="str">
        <f t="shared" si="1203"/>
        <v/>
      </c>
      <c r="AHM410" s="36" t="str">
        <f t="shared" si="1204"/>
        <v/>
      </c>
      <c r="AHN410" s="36" t="str">
        <f t="shared" si="1183"/>
        <v/>
      </c>
      <c r="AHO410" s="39" t="str">
        <f t="shared" si="1205"/>
        <v/>
      </c>
    </row>
    <row r="411" spans="1:899" s="5" customFormat="1" outlineLevel="1" x14ac:dyDescent="0.25">
      <c r="A411" s="43">
        <f t="shared" si="1206"/>
        <v>13</v>
      </c>
      <c r="B411" s="46" t="s">
        <v>262</v>
      </c>
      <c r="C411" s="37"/>
      <c r="D411" s="35"/>
      <c r="E411" s="35"/>
      <c r="F411" s="35"/>
      <c r="G411" s="57" t="s">
        <v>399</v>
      </c>
      <c r="H411" s="57"/>
      <c r="I411" s="57"/>
      <c r="J411" s="57"/>
      <c r="K411" s="57" t="s">
        <v>399</v>
      </c>
      <c r="L411" s="57" t="s">
        <v>399</v>
      </c>
      <c r="M411" s="57"/>
      <c r="N411" s="57"/>
      <c r="O411" s="57" t="s">
        <v>399</v>
      </c>
      <c r="P411" s="57"/>
      <c r="Q411" s="57"/>
      <c r="R411" s="38"/>
      <c r="S411" s="38"/>
      <c r="T411" s="38"/>
      <c r="U411" s="38"/>
      <c r="V411" s="38"/>
      <c r="W411" s="37"/>
      <c r="X411" s="64" t="s">
        <v>399</v>
      </c>
      <c r="Y411" s="64" t="s">
        <v>399</v>
      </c>
      <c r="Z411" s="64"/>
      <c r="AA411" s="57" t="s">
        <v>399</v>
      </c>
      <c r="AB411" s="57"/>
      <c r="AC411" s="57"/>
      <c r="AD411" s="57"/>
      <c r="AE411" s="57" t="s">
        <v>399</v>
      </c>
      <c r="AF411" s="57" t="s">
        <v>399</v>
      </c>
      <c r="AG411" s="57"/>
      <c r="AH411" s="57"/>
      <c r="AI411" s="57" t="s">
        <v>399</v>
      </c>
      <c r="AJ411" s="57"/>
      <c r="AK411" s="57"/>
      <c r="AL411" s="38"/>
      <c r="AM411" s="38"/>
      <c r="AN411" s="38"/>
      <c r="AO411" s="38"/>
      <c r="AP411" s="38"/>
      <c r="AQ411" s="37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7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7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7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7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7"/>
      <c r="FH411" s="38"/>
      <c r="FI411" s="38"/>
      <c r="FJ411" s="38"/>
      <c r="FK411" s="38"/>
      <c r="FL411" s="38"/>
      <c r="FM411" s="38"/>
      <c r="FN411" s="38"/>
      <c r="FO411" s="38"/>
      <c r="FP411" s="38"/>
      <c r="FQ411" s="38"/>
      <c r="FR411" s="38"/>
      <c r="FS411" s="38"/>
      <c r="FT411" s="38"/>
      <c r="FU411" s="38"/>
      <c r="FV411" s="38"/>
      <c r="FW411" s="38"/>
      <c r="FX411" s="38"/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7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  <c r="IW411" s="38"/>
      <c r="IX411" s="38"/>
      <c r="IY411" s="38"/>
      <c r="IZ411" s="38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 t="shared" si="1184"/>
        <v/>
      </c>
      <c r="AGG411" s="43" t="str">
        <f t="shared" si="1185"/>
        <v/>
      </c>
      <c r="AGH411" s="35">
        <f t="shared" si="1173"/>
        <v>6</v>
      </c>
      <c r="AGL411" s="36" t="str">
        <f t="shared" si="1186"/>
        <v/>
      </c>
      <c r="AGM411" s="36" t="str">
        <f t="shared" si="1174"/>
        <v/>
      </c>
      <c r="AGN411" s="39">
        <f t="shared" si="1187"/>
        <v>10</v>
      </c>
      <c r="AGO411" s="36" t="str">
        <f t="shared" si="1188"/>
        <v/>
      </c>
      <c r="AGP411" s="36" t="str">
        <f t="shared" si="1175"/>
        <v/>
      </c>
      <c r="AGQ411" s="39" t="str">
        <f t="shared" si="1189"/>
        <v/>
      </c>
      <c r="AGR411" s="36" t="str">
        <f t="shared" si="1190"/>
        <v/>
      </c>
      <c r="AGS411" s="36" t="str">
        <f t="shared" si="1176"/>
        <v/>
      </c>
      <c r="AGT411" s="39" t="str">
        <f t="shared" si="1191"/>
        <v/>
      </c>
      <c r="AGU411" s="36" t="str">
        <f t="shared" si="1192"/>
        <v/>
      </c>
      <c r="AGV411" s="36" t="str">
        <f t="shared" si="1177"/>
        <v/>
      </c>
      <c r="AGW411" s="39" t="str">
        <f t="shared" si="1193"/>
        <v/>
      </c>
      <c r="AGX411" s="36" t="str">
        <f t="shared" si="1194"/>
        <v/>
      </c>
      <c r="AGY411" s="36" t="str">
        <f t="shared" si="1178"/>
        <v/>
      </c>
      <c r="AGZ411" s="39" t="str">
        <f t="shared" si="1195"/>
        <v/>
      </c>
      <c r="AHA411" s="36" t="str">
        <f t="shared" si="1196"/>
        <v/>
      </c>
      <c r="AHB411" s="36" t="str">
        <f t="shared" si="1179"/>
        <v/>
      </c>
      <c r="AHC411" s="39" t="str">
        <f t="shared" si="1197"/>
        <v/>
      </c>
      <c r="AHD411" s="36" t="str">
        <f t="shared" si="1198"/>
        <v/>
      </c>
      <c r="AHE411" s="36" t="str">
        <f t="shared" si="1180"/>
        <v/>
      </c>
      <c r="AHF411" s="39" t="str">
        <f t="shared" si="1199"/>
        <v/>
      </c>
      <c r="AHG411" s="36" t="str">
        <f t="shared" si="1200"/>
        <v/>
      </c>
      <c r="AHH411" s="36" t="str">
        <f t="shared" si="1181"/>
        <v/>
      </c>
      <c r="AHI411" s="39" t="str">
        <f t="shared" si="1201"/>
        <v/>
      </c>
      <c r="AHJ411" s="36" t="str">
        <f t="shared" si="1202"/>
        <v/>
      </c>
      <c r="AHK411" s="36" t="str">
        <f t="shared" si="1182"/>
        <v/>
      </c>
      <c r="AHL411" s="39" t="str">
        <f t="shared" si="1203"/>
        <v/>
      </c>
      <c r="AHM411" s="36" t="str">
        <f t="shared" si="1204"/>
        <v/>
      </c>
      <c r="AHN411" s="36" t="str">
        <f t="shared" si="1183"/>
        <v/>
      </c>
      <c r="AHO411" s="39" t="str">
        <f t="shared" si="1205"/>
        <v/>
      </c>
    </row>
    <row r="412" spans="1:899" s="5" customFormat="1" outlineLevel="1" x14ac:dyDescent="0.25">
      <c r="A412" s="43">
        <f t="shared" si="1206"/>
        <v>14</v>
      </c>
      <c r="B412" s="46" t="s">
        <v>263</v>
      </c>
      <c r="C412" s="37"/>
      <c r="D412" s="35"/>
      <c r="E412" s="35"/>
      <c r="F412" s="35"/>
      <c r="G412" s="57" t="s">
        <v>399</v>
      </c>
      <c r="H412" s="57"/>
      <c r="I412" s="57"/>
      <c r="J412" s="57"/>
      <c r="K412" s="57" t="s">
        <v>399</v>
      </c>
      <c r="L412" s="57" t="s">
        <v>399</v>
      </c>
      <c r="M412" s="57"/>
      <c r="N412" s="57"/>
      <c r="O412" s="57" t="s">
        <v>399</v>
      </c>
      <c r="P412" s="57"/>
      <c r="Q412" s="57"/>
      <c r="R412" s="38"/>
      <c r="S412" s="38"/>
      <c r="T412" s="38"/>
      <c r="U412" s="38"/>
      <c r="V412" s="38"/>
      <c r="W412" s="37"/>
      <c r="X412" s="64" t="s">
        <v>399</v>
      </c>
      <c r="Y412" s="64" t="s">
        <v>399</v>
      </c>
      <c r="Z412" s="64"/>
      <c r="AA412" s="57" t="s">
        <v>399</v>
      </c>
      <c r="AB412" s="57"/>
      <c r="AC412" s="57"/>
      <c r="AD412" s="57"/>
      <c r="AE412" s="57" t="s">
        <v>399</v>
      </c>
      <c r="AF412" s="57" t="s">
        <v>399</v>
      </c>
      <c r="AG412" s="57"/>
      <c r="AH412" s="57"/>
      <c r="AI412" s="57" t="s">
        <v>399</v>
      </c>
      <c r="AJ412" s="57"/>
      <c r="AK412" s="57"/>
      <c r="AL412" s="38"/>
      <c r="AM412" s="38"/>
      <c r="AN412" s="38"/>
      <c r="AO412" s="38"/>
      <c r="AP412" s="38"/>
      <c r="AQ412" s="37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7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si="1184"/>
        <v/>
      </c>
      <c r="AGG412" s="43" t="str">
        <f t="shared" si="1185"/>
        <v/>
      </c>
      <c r="AGH412" s="35">
        <f t="shared" si="1173"/>
        <v>6</v>
      </c>
      <c r="AGL412" s="36" t="str">
        <f t="shared" si="1186"/>
        <v/>
      </c>
      <c r="AGM412" s="36" t="str">
        <f t="shared" si="1174"/>
        <v/>
      </c>
      <c r="AGN412" s="39">
        <f t="shared" si="1187"/>
        <v>10</v>
      </c>
      <c r="AGO412" s="36" t="str">
        <f t="shared" si="1188"/>
        <v/>
      </c>
      <c r="AGP412" s="36" t="str">
        <f t="shared" si="1175"/>
        <v/>
      </c>
      <c r="AGQ412" s="39" t="str">
        <f t="shared" si="1189"/>
        <v/>
      </c>
      <c r="AGR412" s="36" t="str">
        <f t="shared" si="1190"/>
        <v/>
      </c>
      <c r="AGS412" s="36" t="str">
        <f t="shared" si="1176"/>
        <v/>
      </c>
      <c r="AGT412" s="39" t="str">
        <f t="shared" si="1191"/>
        <v/>
      </c>
      <c r="AGU412" s="36" t="str">
        <f t="shared" si="1192"/>
        <v/>
      </c>
      <c r="AGV412" s="36" t="str">
        <f t="shared" si="1177"/>
        <v/>
      </c>
      <c r="AGW412" s="39" t="str">
        <f t="shared" si="1193"/>
        <v/>
      </c>
      <c r="AGX412" s="36" t="str">
        <f t="shared" si="1194"/>
        <v/>
      </c>
      <c r="AGY412" s="36" t="str">
        <f t="shared" si="1178"/>
        <v/>
      </c>
      <c r="AGZ412" s="39" t="str">
        <f t="shared" si="1195"/>
        <v/>
      </c>
      <c r="AHA412" s="36" t="str">
        <f t="shared" si="1196"/>
        <v/>
      </c>
      <c r="AHB412" s="36" t="str">
        <f t="shared" si="1179"/>
        <v/>
      </c>
      <c r="AHC412" s="39" t="str">
        <f t="shared" si="1197"/>
        <v/>
      </c>
      <c r="AHD412" s="36" t="str">
        <f t="shared" si="1198"/>
        <v/>
      </c>
      <c r="AHE412" s="36" t="str">
        <f t="shared" si="1180"/>
        <v/>
      </c>
      <c r="AHF412" s="39" t="str">
        <f t="shared" si="1199"/>
        <v/>
      </c>
      <c r="AHG412" s="36" t="str">
        <f t="shared" si="1200"/>
        <v/>
      </c>
      <c r="AHH412" s="36" t="str">
        <f t="shared" si="1181"/>
        <v/>
      </c>
      <c r="AHI412" s="39" t="str">
        <f t="shared" si="1201"/>
        <v/>
      </c>
      <c r="AHJ412" s="36" t="str">
        <f t="shared" si="1202"/>
        <v/>
      </c>
      <c r="AHK412" s="36" t="str">
        <f t="shared" si="1182"/>
        <v/>
      </c>
      <c r="AHL412" s="39" t="str">
        <f t="shared" si="1203"/>
        <v/>
      </c>
      <c r="AHM412" s="36" t="str">
        <f t="shared" si="1204"/>
        <v/>
      </c>
      <c r="AHN412" s="36" t="str">
        <f t="shared" si="1183"/>
        <v/>
      </c>
      <c r="AHO412" s="39" t="str">
        <f t="shared" si="1205"/>
        <v/>
      </c>
    </row>
    <row r="413" spans="1:899" s="5" customFormat="1" outlineLevel="1" x14ac:dyDescent="0.25">
      <c r="A413" s="43">
        <f t="shared" si="1206"/>
        <v>15</v>
      </c>
      <c r="B413" s="46" t="s">
        <v>264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38"/>
      <c r="S413" s="38"/>
      <c r="T413" s="38"/>
      <c r="U413" s="38"/>
      <c r="V413" s="38"/>
      <c r="W413" s="37"/>
      <c r="X413" s="64"/>
      <c r="Y413" s="64"/>
      <c r="Z413" s="64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38"/>
      <c r="AM413" s="38"/>
      <c r="AN413" s="38"/>
      <c r="AO413" s="38"/>
      <c r="AP413" s="38"/>
      <c r="AQ413" s="37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7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si="1184"/>
        <v/>
      </c>
      <c r="AGG413" s="43" t="str">
        <f t="shared" si="1185"/>
        <v/>
      </c>
      <c r="AGH413" s="35" t="str">
        <f t="shared" si="1173"/>
        <v/>
      </c>
      <c r="AGL413" s="36" t="str">
        <f t="shared" si="1186"/>
        <v/>
      </c>
      <c r="AGM413" s="36" t="str">
        <f t="shared" si="1174"/>
        <v/>
      </c>
      <c r="AGN413" s="39" t="str">
        <f t="shared" si="1187"/>
        <v/>
      </c>
      <c r="AGO413" s="36" t="str">
        <f t="shared" si="1188"/>
        <v/>
      </c>
      <c r="AGP413" s="36" t="str">
        <f t="shared" si="1175"/>
        <v/>
      </c>
      <c r="AGQ413" s="39" t="str">
        <f t="shared" si="1189"/>
        <v/>
      </c>
      <c r="AGR413" s="36" t="str">
        <f t="shared" si="1190"/>
        <v/>
      </c>
      <c r="AGS413" s="36" t="str">
        <f t="shared" si="1176"/>
        <v/>
      </c>
      <c r="AGT413" s="39" t="str">
        <f t="shared" si="1191"/>
        <v/>
      </c>
      <c r="AGU413" s="36" t="str">
        <f t="shared" si="1192"/>
        <v/>
      </c>
      <c r="AGV413" s="36" t="str">
        <f t="shared" si="1177"/>
        <v/>
      </c>
      <c r="AGW413" s="39" t="str">
        <f t="shared" si="1193"/>
        <v/>
      </c>
      <c r="AGX413" s="36" t="str">
        <f t="shared" si="1194"/>
        <v/>
      </c>
      <c r="AGY413" s="36" t="str">
        <f t="shared" si="1178"/>
        <v/>
      </c>
      <c r="AGZ413" s="39" t="str">
        <f t="shared" si="1195"/>
        <v/>
      </c>
      <c r="AHA413" s="36" t="str">
        <f t="shared" si="1196"/>
        <v/>
      </c>
      <c r="AHB413" s="36" t="str">
        <f t="shared" si="1179"/>
        <v/>
      </c>
      <c r="AHC413" s="39" t="str">
        <f t="shared" si="1197"/>
        <v/>
      </c>
      <c r="AHD413" s="36" t="str">
        <f t="shared" si="1198"/>
        <v/>
      </c>
      <c r="AHE413" s="36" t="str">
        <f t="shared" si="1180"/>
        <v/>
      </c>
      <c r="AHF413" s="39" t="str">
        <f t="shared" si="1199"/>
        <v/>
      </c>
      <c r="AHG413" s="36" t="str">
        <f t="shared" si="1200"/>
        <v/>
      </c>
      <c r="AHH413" s="36" t="str">
        <f t="shared" si="1181"/>
        <v/>
      </c>
      <c r="AHI413" s="39" t="str">
        <f t="shared" si="1201"/>
        <v/>
      </c>
      <c r="AHJ413" s="36" t="str">
        <f t="shared" si="1202"/>
        <v/>
      </c>
      <c r="AHK413" s="36" t="str">
        <f t="shared" si="1182"/>
        <v/>
      </c>
      <c r="AHL413" s="39" t="str">
        <f t="shared" si="1203"/>
        <v/>
      </c>
      <c r="AHM413" s="36" t="str">
        <f t="shared" si="1204"/>
        <v/>
      </c>
      <c r="AHN413" s="36" t="str">
        <f t="shared" si="1183"/>
        <v/>
      </c>
      <c r="AHO413" s="39" t="str">
        <f t="shared" si="1205"/>
        <v/>
      </c>
    </row>
    <row r="414" spans="1:899" s="5" customFormat="1" outlineLevel="1" x14ac:dyDescent="0.25">
      <c r="A414" s="43">
        <f t="shared" si="1206"/>
        <v>16</v>
      </c>
      <c r="B414" s="46" t="s">
        <v>265</v>
      </c>
      <c r="C414" s="37"/>
      <c r="D414" s="35"/>
      <c r="E414" s="35"/>
      <c r="F414" s="35"/>
      <c r="G414" s="57" t="s">
        <v>399</v>
      </c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38"/>
      <c r="S414" s="38"/>
      <c r="T414" s="38"/>
      <c r="U414" s="38"/>
      <c r="V414" s="38"/>
      <c r="W414" s="37"/>
      <c r="X414" s="64" t="s">
        <v>399</v>
      </c>
      <c r="Y414" s="64" t="s">
        <v>399</v>
      </c>
      <c r="Z414" s="64"/>
      <c r="AA414" s="57" t="s">
        <v>399</v>
      </c>
      <c r="AB414" s="57"/>
      <c r="AC414" s="57"/>
      <c r="AD414" s="57"/>
      <c r="AE414" s="57" t="s">
        <v>399</v>
      </c>
      <c r="AF414" s="57" t="s">
        <v>399</v>
      </c>
      <c r="AG414" s="57"/>
      <c r="AH414" s="57"/>
      <c r="AI414" s="57"/>
      <c r="AJ414" s="57"/>
      <c r="AK414" s="57"/>
      <c r="AL414" s="38"/>
      <c r="AM414" s="38"/>
      <c r="AN414" s="38"/>
      <c r="AO414" s="38"/>
      <c r="AP414" s="38"/>
      <c r="AQ414" s="37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7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7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7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7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7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7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184"/>
        <v/>
      </c>
      <c r="AGG414" s="43" t="str">
        <f t="shared" si="1185"/>
        <v/>
      </c>
      <c r="AGH414" s="35">
        <f t="shared" si="1173"/>
        <v>5</v>
      </c>
      <c r="AGL414" s="36" t="str">
        <f t="shared" si="1186"/>
        <v/>
      </c>
      <c r="AGM414" s="36" t="str">
        <f t="shared" si="1174"/>
        <v/>
      </c>
      <c r="AGN414" s="39">
        <f t="shared" si="1187"/>
        <v>6</v>
      </c>
      <c r="AGO414" s="36" t="str">
        <f t="shared" si="1188"/>
        <v/>
      </c>
      <c r="AGP414" s="36" t="str">
        <f t="shared" si="1175"/>
        <v/>
      </c>
      <c r="AGQ414" s="39" t="str">
        <f t="shared" si="1189"/>
        <v/>
      </c>
      <c r="AGR414" s="36" t="str">
        <f t="shared" si="1190"/>
        <v/>
      </c>
      <c r="AGS414" s="36" t="str">
        <f t="shared" si="1176"/>
        <v/>
      </c>
      <c r="AGT414" s="39" t="str">
        <f t="shared" si="1191"/>
        <v/>
      </c>
      <c r="AGU414" s="36" t="str">
        <f t="shared" si="1192"/>
        <v/>
      </c>
      <c r="AGV414" s="36" t="str">
        <f t="shared" si="1177"/>
        <v/>
      </c>
      <c r="AGW414" s="39" t="str">
        <f t="shared" si="1193"/>
        <v/>
      </c>
      <c r="AGX414" s="36" t="str">
        <f t="shared" si="1194"/>
        <v/>
      </c>
      <c r="AGY414" s="36" t="str">
        <f t="shared" si="1178"/>
        <v/>
      </c>
      <c r="AGZ414" s="39" t="str">
        <f t="shared" si="1195"/>
        <v/>
      </c>
      <c r="AHA414" s="36" t="str">
        <f t="shared" si="1196"/>
        <v/>
      </c>
      <c r="AHB414" s="36" t="str">
        <f t="shared" si="1179"/>
        <v/>
      </c>
      <c r="AHC414" s="39" t="str">
        <f t="shared" si="1197"/>
        <v/>
      </c>
      <c r="AHD414" s="36" t="str">
        <f t="shared" si="1198"/>
        <v/>
      </c>
      <c r="AHE414" s="36" t="str">
        <f t="shared" si="1180"/>
        <v/>
      </c>
      <c r="AHF414" s="39" t="str">
        <f t="shared" si="1199"/>
        <v/>
      </c>
      <c r="AHG414" s="36" t="str">
        <f t="shared" si="1200"/>
        <v/>
      </c>
      <c r="AHH414" s="36" t="str">
        <f t="shared" si="1181"/>
        <v/>
      </c>
      <c r="AHI414" s="39" t="str">
        <f t="shared" si="1201"/>
        <v/>
      </c>
      <c r="AHJ414" s="36" t="str">
        <f t="shared" si="1202"/>
        <v/>
      </c>
      <c r="AHK414" s="36" t="str">
        <f t="shared" si="1182"/>
        <v/>
      </c>
      <c r="AHL414" s="39" t="str">
        <f t="shared" si="1203"/>
        <v/>
      </c>
      <c r="AHM414" s="36" t="str">
        <f t="shared" si="1204"/>
        <v/>
      </c>
      <c r="AHN414" s="36" t="str">
        <f t="shared" si="1183"/>
        <v/>
      </c>
      <c r="AHO414" s="39" t="str">
        <f t="shared" si="1205"/>
        <v/>
      </c>
    </row>
    <row r="415" spans="1:899" s="5" customFormat="1" outlineLevel="1" x14ac:dyDescent="0.25">
      <c r="A415" s="43">
        <f t="shared" si="1206"/>
        <v>17</v>
      </c>
      <c r="B415" s="46" t="s">
        <v>266</v>
      </c>
      <c r="C415" s="37"/>
      <c r="D415" s="35"/>
      <c r="E415" s="35"/>
      <c r="F415" s="35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38"/>
      <c r="S415" s="38"/>
      <c r="T415" s="38"/>
      <c r="U415" s="38"/>
      <c r="V415" s="38"/>
      <c r="W415" s="37"/>
      <c r="X415" s="64"/>
      <c r="Y415" s="64"/>
      <c r="Z415" s="64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38"/>
      <c r="AM415" s="38"/>
      <c r="AN415" s="38"/>
      <c r="AO415" s="38"/>
      <c r="AP415" s="38"/>
      <c r="AQ415" s="37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7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7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7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7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7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184"/>
        <v/>
      </c>
      <c r="AGG415" s="43" t="str">
        <f t="shared" si="1185"/>
        <v/>
      </c>
      <c r="AGH415" s="35" t="str">
        <f t="shared" si="1173"/>
        <v/>
      </c>
      <c r="AGL415" s="36" t="str">
        <f t="shared" si="1186"/>
        <v/>
      </c>
      <c r="AGM415" s="36" t="str">
        <f t="shared" si="1174"/>
        <v/>
      </c>
      <c r="AGN415" s="39" t="str">
        <f t="shared" si="1187"/>
        <v/>
      </c>
      <c r="AGO415" s="36" t="str">
        <f t="shared" si="1188"/>
        <v/>
      </c>
      <c r="AGP415" s="36" t="str">
        <f t="shared" si="1175"/>
        <v/>
      </c>
      <c r="AGQ415" s="39" t="str">
        <f t="shared" si="1189"/>
        <v/>
      </c>
      <c r="AGR415" s="36" t="str">
        <f t="shared" si="1190"/>
        <v/>
      </c>
      <c r="AGS415" s="36" t="str">
        <f t="shared" si="1176"/>
        <v/>
      </c>
      <c r="AGT415" s="39" t="str">
        <f t="shared" si="1191"/>
        <v/>
      </c>
      <c r="AGU415" s="36" t="str">
        <f t="shared" si="1192"/>
        <v/>
      </c>
      <c r="AGV415" s="36" t="str">
        <f t="shared" si="1177"/>
        <v/>
      </c>
      <c r="AGW415" s="39" t="str">
        <f t="shared" si="1193"/>
        <v/>
      </c>
      <c r="AGX415" s="36" t="str">
        <f t="shared" si="1194"/>
        <v/>
      </c>
      <c r="AGY415" s="36" t="str">
        <f t="shared" si="1178"/>
        <v/>
      </c>
      <c r="AGZ415" s="39" t="str">
        <f t="shared" si="1195"/>
        <v/>
      </c>
      <c r="AHA415" s="36" t="str">
        <f t="shared" si="1196"/>
        <v/>
      </c>
      <c r="AHB415" s="36" t="str">
        <f t="shared" si="1179"/>
        <v/>
      </c>
      <c r="AHC415" s="39" t="str">
        <f t="shared" si="1197"/>
        <v/>
      </c>
      <c r="AHD415" s="36" t="str">
        <f t="shared" si="1198"/>
        <v/>
      </c>
      <c r="AHE415" s="36" t="str">
        <f t="shared" si="1180"/>
        <v/>
      </c>
      <c r="AHF415" s="39" t="str">
        <f t="shared" si="1199"/>
        <v/>
      </c>
      <c r="AHG415" s="36" t="str">
        <f t="shared" si="1200"/>
        <v/>
      </c>
      <c r="AHH415" s="36" t="str">
        <f t="shared" si="1181"/>
        <v/>
      </c>
      <c r="AHI415" s="39" t="str">
        <f t="shared" si="1201"/>
        <v/>
      </c>
      <c r="AHJ415" s="36" t="str">
        <f t="shared" si="1202"/>
        <v/>
      </c>
      <c r="AHK415" s="36" t="str">
        <f t="shared" si="1182"/>
        <v/>
      </c>
      <c r="AHL415" s="39" t="str">
        <f t="shared" si="1203"/>
        <v/>
      </c>
      <c r="AHM415" s="36" t="str">
        <f t="shared" si="1204"/>
        <v/>
      </c>
      <c r="AHN415" s="36" t="str">
        <f t="shared" si="1183"/>
        <v/>
      </c>
      <c r="AHO415" s="39" t="str">
        <f t="shared" si="1205"/>
        <v/>
      </c>
    </row>
    <row r="416" spans="1:899" s="5" customFormat="1" outlineLevel="1" x14ac:dyDescent="0.25">
      <c r="A416" s="43">
        <f t="shared" si="1206"/>
        <v>18</v>
      </c>
      <c r="B416" s="46" t="s">
        <v>267</v>
      </c>
      <c r="C416" s="37"/>
      <c r="D416" s="35"/>
      <c r="E416" s="35"/>
      <c r="F416" s="35"/>
      <c r="G416" s="57" t="s">
        <v>399</v>
      </c>
      <c r="H416" s="57"/>
      <c r="I416" s="57"/>
      <c r="J416" s="57"/>
      <c r="K416" s="57" t="s">
        <v>399</v>
      </c>
      <c r="L416" s="57" t="s">
        <v>399</v>
      </c>
      <c r="M416" s="57"/>
      <c r="N416" s="57"/>
      <c r="O416" s="57" t="s">
        <v>399</v>
      </c>
      <c r="P416" s="57"/>
      <c r="Q416" s="57"/>
      <c r="R416" s="38"/>
      <c r="S416" s="38"/>
      <c r="T416" s="38"/>
      <c r="U416" s="38"/>
      <c r="V416" s="38"/>
      <c r="W416" s="37"/>
      <c r="X416" s="64"/>
      <c r="Y416" s="64"/>
      <c r="Z416" s="64"/>
      <c r="AA416" s="57" t="s">
        <v>399</v>
      </c>
      <c r="AB416" s="57"/>
      <c r="AC416" s="57"/>
      <c r="AD416" s="57"/>
      <c r="AE416" s="57" t="s">
        <v>399</v>
      </c>
      <c r="AF416" s="57" t="s">
        <v>399</v>
      </c>
      <c r="AG416" s="57"/>
      <c r="AH416" s="57"/>
      <c r="AI416" s="57" t="s">
        <v>399</v>
      </c>
      <c r="AJ416" s="57"/>
      <c r="AK416" s="57"/>
      <c r="AL416" s="38"/>
      <c r="AM416" s="38"/>
      <c r="AN416" s="38"/>
      <c r="AO416" s="38"/>
      <c r="AP416" s="38"/>
      <c r="AQ416" s="37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7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7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7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7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184"/>
        <v/>
      </c>
      <c r="AGG416" s="43" t="str">
        <f t="shared" si="1185"/>
        <v/>
      </c>
      <c r="AGH416" s="35">
        <f t="shared" si="1173"/>
        <v>4</v>
      </c>
      <c r="AGL416" s="36" t="str">
        <f t="shared" si="1186"/>
        <v/>
      </c>
      <c r="AGM416" s="36" t="str">
        <f t="shared" si="1174"/>
        <v/>
      </c>
      <c r="AGN416" s="39">
        <f t="shared" si="1187"/>
        <v>8</v>
      </c>
      <c r="AGO416" s="36" t="str">
        <f t="shared" si="1188"/>
        <v/>
      </c>
      <c r="AGP416" s="36" t="str">
        <f t="shared" si="1175"/>
        <v/>
      </c>
      <c r="AGQ416" s="39" t="str">
        <f t="shared" si="1189"/>
        <v/>
      </c>
      <c r="AGR416" s="36" t="str">
        <f t="shared" si="1190"/>
        <v/>
      </c>
      <c r="AGS416" s="36" t="str">
        <f t="shared" si="1176"/>
        <v/>
      </c>
      <c r="AGT416" s="39" t="str">
        <f t="shared" si="1191"/>
        <v/>
      </c>
      <c r="AGU416" s="36" t="str">
        <f t="shared" si="1192"/>
        <v/>
      </c>
      <c r="AGV416" s="36" t="str">
        <f t="shared" si="1177"/>
        <v/>
      </c>
      <c r="AGW416" s="39" t="str">
        <f t="shared" si="1193"/>
        <v/>
      </c>
      <c r="AGX416" s="36" t="str">
        <f t="shared" si="1194"/>
        <v/>
      </c>
      <c r="AGY416" s="36" t="str">
        <f t="shared" si="1178"/>
        <v/>
      </c>
      <c r="AGZ416" s="39" t="str">
        <f t="shared" si="1195"/>
        <v/>
      </c>
      <c r="AHA416" s="36" t="str">
        <f t="shared" si="1196"/>
        <v/>
      </c>
      <c r="AHB416" s="36" t="str">
        <f t="shared" si="1179"/>
        <v/>
      </c>
      <c r="AHC416" s="39" t="str">
        <f t="shared" si="1197"/>
        <v/>
      </c>
      <c r="AHD416" s="36" t="str">
        <f t="shared" si="1198"/>
        <v/>
      </c>
      <c r="AHE416" s="36" t="str">
        <f t="shared" si="1180"/>
        <v/>
      </c>
      <c r="AHF416" s="39" t="str">
        <f t="shared" si="1199"/>
        <v/>
      </c>
      <c r="AHG416" s="36" t="str">
        <f t="shared" si="1200"/>
        <v/>
      </c>
      <c r="AHH416" s="36" t="str">
        <f t="shared" si="1181"/>
        <v/>
      </c>
      <c r="AHI416" s="39" t="str">
        <f t="shared" si="1201"/>
        <v/>
      </c>
      <c r="AHJ416" s="36" t="str">
        <f t="shared" si="1202"/>
        <v/>
      </c>
      <c r="AHK416" s="36" t="str">
        <f t="shared" si="1182"/>
        <v/>
      </c>
      <c r="AHL416" s="39" t="str">
        <f t="shared" si="1203"/>
        <v/>
      </c>
      <c r="AHM416" s="36" t="str">
        <f t="shared" si="1204"/>
        <v/>
      </c>
      <c r="AHN416" s="36" t="str">
        <f t="shared" si="1183"/>
        <v/>
      </c>
      <c r="AHO416" s="39" t="str">
        <f t="shared" si="1205"/>
        <v/>
      </c>
    </row>
    <row r="417" spans="1:918" s="5" customFormat="1" outlineLevel="1" x14ac:dyDescent="0.25">
      <c r="A417" s="43">
        <f t="shared" si="1206"/>
        <v>19</v>
      </c>
      <c r="B417" s="48"/>
      <c r="C417" s="37"/>
      <c r="D417" s="35"/>
      <c r="E417" s="35"/>
      <c r="F417" s="35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7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7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7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7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7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7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38"/>
      <c r="EJ417" s="38"/>
      <c r="EK417" s="38"/>
      <c r="EL417" s="38"/>
      <c r="EM417" s="37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7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  <c r="FS417" s="38"/>
      <c r="FT417" s="38"/>
      <c r="FU417" s="38"/>
      <c r="FV417" s="38"/>
      <c r="FW417" s="38"/>
      <c r="FX417" s="38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184"/>
        <v/>
      </c>
      <c r="AGG417" s="43" t="str">
        <f t="shared" si="1185"/>
        <v/>
      </c>
      <c r="AGH417" s="35" t="str">
        <f t="shared" si="1173"/>
        <v/>
      </c>
      <c r="AGL417" s="36" t="str">
        <f t="shared" si="1186"/>
        <v/>
      </c>
      <c r="AGM417" s="36" t="str">
        <f t="shared" si="1174"/>
        <v/>
      </c>
      <c r="AGN417" s="39" t="str">
        <f t="shared" si="1187"/>
        <v/>
      </c>
      <c r="AGO417" s="36" t="str">
        <f t="shared" si="1188"/>
        <v/>
      </c>
      <c r="AGP417" s="36" t="str">
        <f t="shared" si="1175"/>
        <v/>
      </c>
      <c r="AGQ417" s="39" t="str">
        <f t="shared" si="1189"/>
        <v/>
      </c>
      <c r="AGR417" s="36" t="str">
        <f t="shared" si="1190"/>
        <v/>
      </c>
      <c r="AGS417" s="36" t="str">
        <f t="shared" si="1176"/>
        <v/>
      </c>
      <c r="AGT417" s="39" t="str">
        <f t="shared" si="1191"/>
        <v/>
      </c>
      <c r="AGU417" s="36" t="str">
        <f t="shared" si="1192"/>
        <v/>
      </c>
      <c r="AGV417" s="36" t="str">
        <f t="shared" si="1177"/>
        <v/>
      </c>
      <c r="AGW417" s="39" t="str">
        <f t="shared" si="1193"/>
        <v/>
      </c>
      <c r="AGX417" s="36" t="str">
        <f t="shared" si="1194"/>
        <v/>
      </c>
      <c r="AGY417" s="36" t="str">
        <f t="shared" si="1178"/>
        <v/>
      </c>
      <c r="AGZ417" s="39" t="str">
        <f t="shared" si="1195"/>
        <v/>
      </c>
      <c r="AHA417" s="36" t="str">
        <f t="shared" si="1196"/>
        <v/>
      </c>
      <c r="AHB417" s="36" t="str">
        <f t="shared" si="1179"/>
        <v/>
      </c>
      <c r="AHC417" s="39" t="str">
        <f t="shared" si="1197"/>
        <v/>
      </c>
      <c r="AHD417" s="36" t="str">
        <f t="shared" si="1198"/>
        <v/>
      </c>
      <c r="AHE417" s="36" t="str">
        <f t="shared" si="1180"/>
        <v/>
      </c>
      <c r="AHF417" s="39" t="str">
        <f t="shared" si="1199"/>
        <v/>
      </c>
      <c r="AHG417" s="36" t="str">
        <f t="shared" si="1200"/>
        <v/>
      </c>
      <c r="AHH417" s="36" t="str">
        <f t="shared" si="1181"/>
        <v/>
      </c>
      <c r="AHI417" s="39" t="str">
        <f t="shared" si="1201"/>
        <v/>
      </c>
      <c r="AHJ417" s="36" t="str">
        <f t="shared" si="1202"/>
        <v/>
      </c>
      <c r="AHK417" s="36" t="str">
        <f t="shared" si="1182"/>
        <v/>
      </c>
      <c r="AHL417" s="39" t="str">
        <f t="shared" si="1203"/>
        <v/>
      </c>
      <c r="AHM417" s="36" t="str">
        <f t="shared" si="1204"/>
        <v/>
      </c>
      <c r="AHN417" s="36" t="str">
        <f t="shared" si="1183"/>
        <v/>
      </c>
      <c r="AHO417" s="39" t="str">
        <f t="shared" si="1205"/>
        <v/>
      </c>
    </row>
    <row r="418" spans="1:918" s="5" customFormat="1" outlineLevel="1" x14ac:dyDescent="0.25">
      <c r="A418" s="43">
        <f t="shared" si="1206"/>
        <v>20</v>
      </c>
      <c r="B418" s="48"/>
      <c r="C418" s="37"/>
      <c r="D418" s="35"/>
      <c r="E418" s="35"/>
      <c r="F418" s="35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7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7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7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7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7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38"/>
      <c r="EJ418" s="38"/>
      <c r="EK418" s="38"/>
      <c r="EL418" s="38"/>
      <c r="EM418" s="37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7"/>
      <c r="FH418" s="38"/>
      <c r="FI418" s="38"/>
      <c r="FJ418" s="38"/>
      <c r="FK418" s="38"/>
      <c r="FL418" s="38"/>
      <c r="FM418" s="38"/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/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 t="shared" si="1184"/>
        <v/>
      </c>
      <c r="AGG418" s="43" t="str">
        <f t="shared" si="1185"/>
        <v/>
      </c>
      <c r="AGH418" s="35" t="str">
        <f t="shared" si="1173"/>
        <v/>
      </c>
      <c r="AGL418" s="36" t="str">
        <f t="shared" si="1186"/>
        <v/>
      </c>
      <c r="AGM418" s="36" t="str">
        <f t="shared" si="1174"/>
        <v/>
      </c>
      <c r="AGN418" s="39" t="str">
        <f t="shared" si="1187"/>
        <v/>
      </c>
      <c r="AGO418" s="36" t="str">
        <f t="shared" si="1188"/>
        <v/>
      </c>
      <c r="AGP418" s="36" t="str">
        <f t="shared" si="1175"/>
        <v/>
      </c>
      <c r="AGQ418" s="39" t="str">
        <f t="shared" si="1189"/>
        <v/>
      </c>
      <c r="AGR418" s="36" t="str">
        <f t="shared" si="1190"/>
        <v/>
      </c>
      <c r="AGS418" s="36" t="str">
        <f t="shared" si="1176"/>
        <v/>
      </c>
      <c r="AGT418" s="39" t="str">
        <f t="shared" si="1191"/>
        <v/>
      </c>
      <c r="AGU418" s="36" t="str">
        <f t="shared" si="1192"/>
        <v/>
      </c>
      <c r="AGV418" s="36" t="str">
        <f t="shared" si="1177"/>
        <v/>
      </c>
      <c r="AGW418" s="39" t="str">
        <f t="shared" si="1193"/>
        <v/>
      </c>
      <c r="AGX418" s="36" t="str">
        <f t="shared" si="1194"/>
        <v/>
      </c>
      <c r="AGY418" s="36" t="str">
        <f t="shared" si="1178"/>
        <v/>
      </c>
      <c r="AGZ418" s="39" t="str">
        <f t="shared" si="1195"/>
        <v/>
      </c>
      <c r="AHA418" s="36" t="str">
        <f t="shared" si="1196"/>
        <v/>
      </c>
      <c r="AHB418" s="36" t="str">
        <f t="shared" si="1179"/>
        <v/>
      </c>
      <c r="AHC418" s="39" t="str">
        <f t="shared" si="1197"/>
        <v/>
      </c>
      <c r="AHD418" s="36" t="str">
        <f t="shared" si="1198"/>
        <v/>
      </c>
      <c r="AHE418" s="36" t="str">
        <f t="shared" si="1180"/>
        <v/>
      </c>
      <c r="AHF418" s="39" t="str">
        <f t="shared" si="1199"/>
        <v/>
      </c>
      <c r="AHG418" s="36" t="str">
        <f t="shared" si="1200"/>
        <v/>
      </c>
      <c r="AHH418" s="36" t="str">
        <f t="shared" si="1181"/>
        <v/>
      </c>
      <c r="AHI418" s="39" t="str">
        <f t="shared" si="1201"/>
        <v/>
      </c>
      <c r="AHJ418" s="36" t="str">
        <f t="shared" si="1202"/>
        <v/>
      </c>
      <c r="AHK418" s="36" t="str">
        <f t="shared" si="1182"/>
        <v/>
      </c>
      <c r="AHL418" s="39" t="str">
        <f t="shared" si="1203"/>
        <v/>
      </c>
      <c r="AHM418" s="36" t="str">
        <f t="shared" si="1204"/>
        <v/>
      </c>
      <c r="AHN418" s="36" t="str">
        <f t="shared" si="1183"/>
        <v/>
      </c>
      <c r="AHO418" s="39" t="str">
        <f t="shared" si="1205"/>
        <v/>
      </c>
    </row>
    <row r="419" spans="1:918" s="32" customFormat="1" x14ac:dyDescent="0.25">
      <c r="A419" s="31" t="s">
        <v>54</v>
      </c>
      <c r="C419" s="33"/>
      <c r="D419" s="33"/>
      <c r="E419" s="33"/>
      <c r="F419" s="34"/>
      <c r="G419" s="33"/>
      <c r="H419" s="33"/>
      <c r="I419" s="33"/>
      <c r="J419" s="34"/>
      <c r="K419" s="33"/>
      <c r="L419" s="33"/>
      <c r="M419" s="33"/>
      <c r="N419" s="34"/>
      <c r="O419" s="33"/>
      <c r="P419" s="33"/>
      <c r="Q419" s="33"/>
      <c r="R419" s="34"/>
      <c r="S419" s="33"/>
      <c r="T419" s="33"/>
      <c r="U419" s="33"/>
      <c r="V419" s="34"/>
      <c r="W419" s="33"/>
      <c r="X419" s="33"/>
      <c r="Y419" s="33"/>
      <c r="Z419" s="34"/>
      <c r="AA419" s="33"/>
      <c r="AB419" s="33"/>
      <c r="AC419" s="33"/>
      <c r="AD419" s="34"/>
      <c r="AE419" s="33"/>
      <c r="AF419" s="33"/>
      <c r="AG419" s="33"/>
      <c r="AH419" s="34"/>
      <c r="AI419" s="33"/>
      <c r="AJ419" s="33"/>
      <c r="AK419" s="33"/>
      <c r="AL419" s="34"/>
      <c r="AM419" s="33"/>
      <c r="AN419" s="33"/>
      <c r="AO419" s="33"/>
      <c r="AP419" s="34"/>
      <c r="AQ419" s="33"/>
      <c r="AR419" s="33"/>
      <c r="AS419" s="33"/>
      <c r="AT419" s="34"/>
      <c r="AU419" s="33"/>
      <c r="AV419" s="33"/>
      <c r="AW419" s="33"/>
      <c r="AX419" s="34"/>
      <c r="AY419" s="33"/>
      <c r="AZ419" s="33"/>
      <c r="BA419" s="33"/>
      <c r="BB419" s="34"/>
      <c r="BC419" s="33"/>
      <c r="BD419" s="33"/>
      <c r="BE419" s="33"/>
      <c r="BF419" s="34"/>
      <c r="BG419" s="33"/>
      <c r="BH419" s="33"/>
      <c r="BI419" s="33"/>
      <c r="BJ419" s="34"/>
      <c r="BK419" s="33"/>
      <c r="BL419" s="33"/>
      <c r="BM419" s="33"/>
      <c r="BN419" s="34"/>
      <c r="BO419" s="33"/>
      <c r="BP419" s="33"/>
      <c r="BQ419" s="33"/>
      <c r="BR419" s="34"/>
      <c r="BS419" s="33"/>
      <c r="BT419" s="33"/>
      <c r="BU419" s="33"/>
      <c r="BV419" s="34"/>
      <c r="BW419" s="33"/>
      <c r="BX419" s="33"/>
      <c r="BY419" s="33"/>
      <c r="BZ419" s="34"/>
      <c r="CA419" s="33"/>
      <c r="CB419" s="33"/>
      <c r="CC419" s="33"/>
      <c r="CD419" s="34"/>
      <c r="CE419" s="33"/>
      <c r="CF419" s="33"/>
      <c r="CG419" s="33"/>
      <c r="CH419" s="34"/>
      <c r="CI419" s="33"/>
      <c r="CJ419" s="33"/>
      <c r="CK419" s="33"/>
      <c r="CL419" s="34"/>
      <c r="CM419" s="33"/>
      <c r="CN419" s="33"/>
      <c r="CO419" s="33"/>
      <c r="CP419" s="34"/>
      <c r="CQ419" s="33"/>
      <c r="CR419" s="33"/>
      <c r="CS419" s="33"/>
      <c r="CT419" s="34"/>
      <c r="CU419" s="33"/>
      <c r="CV419" s="33"/>
      <c r="CW419" s="33"/>
      <c r="CX419" s="34"/>
      <c r="CY419" s="33"/>
      <c r="CZ419" s="33"/>
      <c r="DA419" s="33"/>
      <c r="DB419" s="34"/>
      <c r="DC419" s="33"/>
      <c r="DD419" s="33"/>
      <c r="DE419" s="33"/>
      <c r="DF419" s="34"/>
      <c r="DG419" s="33"/>
      <c r="DH419" s="33"/>
      <c r="DI419" s="33"/>
      <c r="DJ419" s="34"/>
      <c r="DK419" s="33"/>
      <c r="DL419" s="33"/>
      <c r="DM419" s="33"/>
      <c r="DN419" s="34"/>
      <c r="DO419" s="33"/>
      <c r="DP419" s="33"/>
      <c r="DQ419" s="33"/>
      <c r="DR419" s="34"/>
      <c r="DS419" s="33"/>
      <c r="DT419" s="33"/>
      <c r="DU419" s="33"/>
      <c r="DV419" s="34"/>
      <c r="DW419" s="33"/>
      <c r="DX419" s="33"/>
      <c r="DY419" s="33"/>
      <c r="DZ419" s="34"/>
      <c r="EA419" s="33"/>
      <c r="EB419" s="33"/>
      <c r="EC419" s="33"/>
      <c r="ED419" s="34"/>
      <c r="EE419" s="33"/>
      <c r="EF419" s="33"/>
      <c r="EG419" s="33"/>
      <c r="EH419" s="34"/>
      <c r="EI419" s="33"/>
      <c r="EJ419" s="33"/>
      <c r="EK419" s="33"/>
      <c r="EL419" s="34"/>
      <c r="EM419" s="33"/>
      <c r="EN419" s="33"/>
      <c r="EO419" s="33"/>
      <c r="EP419" s="34"/>
      <c r="EQ419" s="33"/>
      <c r="ER419" s="33"/>
      <c r="ES419" s="33"/>
      <c r="ET419" s="34"/>
      <c r="EU419" s="33"/>
      <c r="EV419" s="33"/>
      <c r="EW419" s="33"/>
      <c r="EX419" s="34"/>
      <c r="EY419" s="33"/>
      <c r="EZ419" s="33"/>
      <c r="FA419" s="33"/>
      <c r="FB419" s="34"/>
      <c r="FC419" s="33"/>
      <c r="FD419" s="33"/>
      <c r="FE419" s="33"/>
      <c r="FF419" s="34"/>
      <c r="FG419" s="33"/>
      <c r="FH419" s="33"/>
      <c r="FI419" s="33"/>
      <c r="FJ419" s="34"/>
      <c r="FK419" s="33"/>
      <c r="FL419" s="33"/>
      <c r="FM419" s="33"/>
      <c r="FN419" s="34"/>
      <c r="FO419" s="33"/>
      <c r="FP419" s="33"/>
      <c r="FQ419" s="33"/>
      <c r="FR419" s="34"/>
      <c r="FS419" s="33"/>
      <c r="FT419" s="33"/>
      <c r="FU419" s="33"/>
      <c r="FV419" s="34"/>
      <c r="FW419" s="33"/>
      <c r="FX419" s="33"/>
      <c r="FY419" s="33"/>
      <c r="FZ419" s="34"/>
      <c r="GA419" s="33"/>
      <c r="GB419" s="33"/>
      <c r="GC419" s="33"/>
      <c r="GD419" s="34"/>
      <c r="GE419" s="33"/>
      <c r="GF419" s="33"/>
      <c r="GG419" s="33"/>
      <c r="GH419" s="34"/>
      <c r="GI419" s="33"/>
      <c r="GJ419" s="33"/>
      <c r="GK419" s="33"/>
      <c r="GL419" s="34"/>
      <c r="GM419" s="33"/>
      <c r="GN419" s="33"/>
      <c r="GO419" s="33"/>
      <c r="GP419" s="34"/>
      <c r="GQ419" s="33"/>
      <c r="GR419" s="33"/>
      <c r="GS419" s="33"/>
      <c r="GT419" s="34"/>
      <c r="GU419" s="33"/>
      <c r="GV419" s="33"/>
      <c r="GW419" s="33"/>
      <c r="GX419" s="34"/>
      <c r="GY419" s="33"/>
      <c r="GZ419" s="33"/>
      <c r="HA419" s="33"/>
      <c r="HB419" s="34"/>
      <c r="HC419" s="33"/>
      <c r="HD419" s="33"/>
      <c r="HE419" s="33"/>
      <c r="HF419" s="34"/>
      <c r="HG419" s="33"/>
      <c r="HH419" s="33"/>
      <c r="HI419" s="33"/>
      <c r="HJ419" s="34"/>
      <c r="HK419" s="33"/>
      <c r="HL419" s="33"/>
      <c r="HM419" s="33"/>
      <c r="HN419" s="34"/>
      <c r="HO419" s="33"/>
      <c r="HP419" s="33"/>
      <c r="HQ419" s="33"/>
      <c r="HR419" s="34"/>
      <c r="HS419" s="33"/>
      <c r="HT419" s="33"/>
      <c r="HU419" s="33"/>
      <c r="HV419" s="34"/>
      <c r="HW419" s="33"/>
      <c r="HX419" s="33"/>
      <c r="HY419" s="33"/>
      <c r="HZ419" s="34"/>
      <c r="IA419" s="33"/>
      <c r="IB419" s="33"/>
      <c r="IC419" s="33"/>
      <c r="ID419" s="34"/>
      <c r="IE419" s="33"/>
      <c r="IF419" s="33"/>
      <c r="IG419" s="33"/>
      <c r="IH419" s="34"/>
      <c r="II419" s="33"/>
      <c r="IJ419" s="33"/>
      <c r="IK419" s="33"/>
      <c r="IL419" s="34"/>
      <c r="IM419" s="33"/>
      <c r="IN419" s="33"/>
      <c r="IO419" s="33"/>
      <c r="IP419" s="34"/>
      <c r="IQ419" s="33"/>
      <c r="IR419" s="33"/>
      <c r="IS419" s="33"/>
      <c r="IT419" s="34"/>
      <c r="IU419" s="33"/>
      <c r="IV419" s="33"/>
      <c r="IW419" s="33"/>
      <c r="IX419" s="34"/>
      <c r="IY419" s="33"/>
      <c r="IZ419" s="33"/>
      <c r="JA419" s="33"/>
      <c r="JB419" s="34"/>
      <c r="JC419" s="33"/>
      <c r="JD419" s="33"/>
      <c r="JE419" s="33"/>
      <c r="JF419" s="34"/>
      <c r="JG419" s="33"/>
      <c r="JH419" s="33"/>
      <c r="JI419" s="33"/>
      <c r="JJ419" s="34"/>
      <c r="JK419" s="33"/>
      <c r="JL419" s="33"/>
      <c r="JM419" s="33"/>
      <c r="JN419" s="34"/>
      <c r="JO419" s="33"/>
      <c r="JP419" s="33"/>
      <c r="JQ419" s="33"/>
      <c r="JR419" s="34"/>
      <c r="JS419" s="33"/>
      <c r="JT419" s="33"/>
      <c r="JU419" s="33"/>
      <c r="JV419" s="34"/>
      <c r="JW419" s="33"/>
      <c r="JX419" s="33"/>
      <c r="JY419" s="33"/>
      <c r="JZ419" s="34"/>
      <c r="KA419" s="33"/>
      <c r="KB419" s="33"/>
      <c r="KC419" s="33"/>
      <c r="KD419" s="34"/>
      <c r="KE419" s="33"/>
      <c r="KF419" s="33"/>
      <c r="KG419" s="33"/>
      <c r="KH419" s="34"/>
      <c r="KI419" s="33"/>
      <c r="KJ419" s="33"/>
      <c r="KK419" s="33"/>
      <c r="KL419" s="34"/>
      <c r="KM419" s="33"/>
      <c r="KN419" s="33"/>
      <c r="KO419" s="33"/>
      <c r="KP419" s="34"/>
      <c r="KQ419" s="33"/>
      <c r="KR419" s="33"/>
      <c r="KS419" s="33"/>
      <c r="KT419" s="34"/>
      <c r="KU419" s="33"/>
      <c r="KV419" s="33"/>
      <c r="KW419" s="33"/>
      <c r="KX419" s="34"/>
      <c r="KY419" s="33"/>
      <c r="KZ419" s="33"/>
      <c r="LA419" s="33"/>
      <c r="LB419" s="34"/>
      <c r="LC419" s="33"/>
      <c r="LD419" s="33"/>
      <c r="LE419" s="33"/>
      <c r="LF419" s="34"/>
      <c r="LG419" s="33"/>
      <c r="LH419" s="33"/>
      <c r="LI419" s="33"/>
      <c r="LJ419" s="34"/>
      <c r="LK419" s="33"/>
      <c r="LL419" s="33"/>
      <c r="LM419" s="33"/>
      <c r="LN419" s="34"/>
      <c r="LO419" s="33"/>
      <c r="LP419" s="33"/>
      <c r="LQ419" s="33"/>
      <c r="LR419" s="34"/>
      <c r="LS419" s="33"/>
      <c r="LT419" s="33"/>
      <c r="LU419" s="33"/>
      <c r="LV419" s="34"/>
      <c r="LW419" s="33"/>
      <c r="LX419" s="33"/>
      <c r="LY419" s="33"/>
      <c r="LZ419" s="34"/>
      <c r="MA419" s="33"/>
      <c r="MB419" s="33"/>
      <c r="MC419" s="33"/>
      <c r="MD419" s="34"/>
      <c r="ME419" s="33"/>
      <c r="MF419" s="33"/>
      <c r="MG419" s="33"/>
      <c r="MH419" s="34"/>
      <c r="MI419" s="33"/>
      <c r="MJ419" s="33"/>
      <c r="MK419" s="33"/>
      <c r="ML419" s="34"/>
      <c r="MM419" s="33"/>
      <c r="MN419" s="33"/>
      <c r="MO419" s="33"/>
      <c r="MP419" s="34"/>
      <c r="MQ419" s="33"/>
      <c r="MR419" s="33"/>
      <c r="MS419" s="33"/>
      <c r="MT419" s="34"/>
      <c r="MU419" s="33"/>
      <c r="MV419" s="33"/>
      <c r="MW419" s="33"/>
      <c r="MX419" s="34"/>
      <c r="MY419" s="33"/>
      <c r="MZ419" s="33"/>
      <c r="NA419" s="33"/>
      <c r="NB419" s="34"/>
      <c r="NC419" s="33"/>
      <c r="ND419" s="33"/>
      <c r="NE419" s="33"/>
      <c r="NF419" s="34"/>
      <c r="NG419" s="33"/>
      <c r="NH419" s="33"/>
      <c r="NI419" s="33"/>
      <c r="NJ419" s="34"/>
      <c r="NK419" s="33"/>
      <c r="NL419" s="33"/>
      <c r="NM419" s="33"/>
      <c r="NN419" s="34"/>
      <c r="NO419" s="33"/>
      <c r="NP419" s="33"/>
      <c r="NQ419" s="33"/>
      <c r="NR419" s="34"/>
      <c r="NS419" s="33"/>
      <c r="NT419" s="33"/>
      <c r="NU419" s="33"/>
      <c r="NV419" s="34"/>
      <c r="NW419" s="33"/>
      <c r="NX419" s="33"/>
      <c r="NY419" s="33"/>
      <c r="NZ419" s="34"/>
      <c r="OA419" s="33"/>
      <c r="OB419" s="33"/>
      <c r="OC419" s="33"/>
      <c r="OD419" s="34"/>
      <c r="OE419" s="33"/>
      <c r="OF419" s="33"/>
      <c r="OG419" s="33"/>
      <c r="OH419" s="34"/>
      <c r="OI419" s="33"/>
      <c r="OJ419" s="33"/>
      <c r="OK419" s="33"/>
      <c r="OL419" s="34"/>
      <c r="OM419" s="33"/>
      <c r="ON419" s="33"/>
      <c r="OO419" s="33"/>
      <c r="OP419" s="34"/>
      <c r="OQ419" s="33"/>
      <c r="OR419" s="33"/>
      <c r="OS419" s="33"/>
      <c r="OT419" s="34"/>
      <c r="OU419" s="33"/>
      <c r="OV419" s="33"/>
      <c r="OW419" s="33"/>
      <c r="OX419" s="34"/>
      <c r="OY419" s="33"/>
      <c r="OZ419" s="33"/>
      <c r="PA419" s="33"/>
      <c r="PB419" s="34"/>
      <c r="PC419" s="33"/>
      <c r="PD419" s="33"/>
      <c r="PE419" s="33"/>
      <c r="PF419" s="34"/>
      <c r="PG419" s="33"/>
      <c r="PH419" s="33"/>
      <c r="PI419" s="33"/>
      <c r="PJ419" s="34"/>
      <c r="PK419" s="33"/>
      <c r="PL419" s="33"/>
      <c r="PM419" s="33"/>
      <c r="PN419" s="34"/>
      <c r="PO419" s="33"/>
      <c r="PP419" s="33"/>
      <c r="PQ419" s="33"/>
      <c r="PR419" s="34"/>
      <c r="PS419" s="33"/>
      <c r="PT419" s="33"/>
      <c r="PU419" s="33"/>
      <c r="PV419" s="34"/>
      <c r="PW419" s="33"/>
      <c r="PX419" s="33"/>
      <c r="PY419" s="33"/>
      <c r="PZ419" s="34"/>
      <c r="QA419" s="33"/>
      <c r="QB419" s="33"/>
      <c r="QC419" s="33"/>
      <c r="QD419" s="34"/>
      <c r="QE419" s="33"/>
      <c r="QF419" s="33"/>
      <c r="QG419" s="33"/>
      <c r="QH419" s="34"/>
      <c r="QI419" s="33"/>
      <c r="QJ419" s="33"/>
      <c r="QK419" s="33"/>
      <c r="QL419" s="34"/>
      <c r="QM419" s="33"/>
      <c r="QN419" s="33"/>
      <c r="QO419" s="33"/>
      <c r="QP419" s="34"/>
      <c r="QQ419" s="33"/>
      <c r="QR419" s="33"/>
      <c r="QS419" s="33"/>
      <c r="QT419" s="34"/>
      <c r="QU419" s="33"/>
      <c r="QV419" s="33"/>
      <c r="QW419" s="33"/>
      <c r="QX419" s="34"/>
      <c r="QY419" s="33"/>
      <c r="QZ419" s="33"/>
      <c r="RA419" s="33"/>
      <c r="RB419" s="34"/>
      <c r="RC419" s="33"/>
      <c r="RD419" s="33"/>
      <c r="RE419" s="33"/>
      <c r="RF419" s="34"/>
      <c r="RG419" s="33"/>
      <c r="RH419" s="33"/>
      <c r="RI419" s="33"/>
      <c r="RJ419" s="34"/>
      <c r="RK419" s="33"/>
      <c r="RL419" s="33"/>
      <c r="RM419" s="33"/>
      <c r="RN419" s="34"/>
      <c r="RO419" s="33"/>
      <c r="RP419" s="33"/>
      <c r="RQ419" s="33"/>
      <c r="RR419" s="34"/>
      <c r="RS419" s="33"/>
      <c r="RT419" s="33"/>
      <c r="RU419" s="33"/>
      <c r="RV419" s="34"/>
      <c r="RW419" s="33"/>
      <c r="RX419" s="33"/>
      <c r="RY419" s="33"/>
      <c r="RZ419" s="34"/>
      <c r="SA419" s="33"/>
      <c r="SB419" s="33"/>
      <c r="SC419" s="33"/>
      <c r="SD419" s="34"/>
      <c r="SE419" s="33"/>
      <c r="SF419" s="33"/>
      <c r="SG419" s="33"/>
      <c r="SH419" s="34"/>
      <c r="SI419" s="33"/>
      <c r="SJ419" s="33"/>
      <c r="SK419" s="33"/>
      <c r="SL419" s="34"/>
      <c r="SM419" s="33"/>
      <c r="SN419" s="33"/>
      <c r="SO419" s="33"/>
      <c r="SP419" s="34"/>
      <c r="SQ419" s="33"/>
      <c r="SR419" s="33"/>
      <c r="SS419" s="33"/>
      <c r="ST419" s="34"/>
      <c r="SU419" s="33"/>
      <c r="SV419" s="33"/>
      <c r="SW419" s="33"/>
      <c r="SX419" s="34"/>
      <c r="SY419" s="33"/>
      <c r="SZ419" s="33"/>
      <c r="TA419" s="33"/>
      <c r="TB419" s="34"/>
      <c r="TC419" s="33"/>
      <c r="TD419" s="33"/>
      <c r="TE419" s="33"/>
      <c r="TF419" s="34"/>
      <c r="TG419" s="33"/>
      <c r="TH419" s="33"/>
      <c r="TI419" s="33"/>
      <c r="TJ419" s="34"/>
      <c r="TK419" s="33"/>
      <c r="TL419" s="33"/>
      <c r="TM419" s="33"/>
      <c r="TN419" s="34"/>
      <c r="TO419" s="33"/>
      <c r="TP419" s="33"/>
      <c r="TQ419" s="33"/>
      <c r="TR419" s="34"/>
      <c r="TS419" s="33"/>
      <c r="TT419" s="33"/>
      <c r="TU419" s="33"/>
      <c r="TV419" s="34"/>
      <c r="TW419" s="33"/>
      <c r="TX419" s="33"/>
      <c r="TY419" s="33"/>
      <c r="TZ419" s="34"/>
      <c r="UA419" s="33"/>
      <c r="UB419" s="33"/>
      <c r="UC419" s="33"/>
      <c r="UD419" s="34"/>
      <c r="UE419" s="33"/>
      <c r="UF419" s="33"/>
      <c r="UG419" s="33"/>
      <c r="UH419" s="34"/>
      <c r="UI419" s="33"/>
      <c r="UJ419" s="33"/>
      <c r="UK419" s="33"/>
      <c r="UL419" s="34"/>
      <c r="UM419" s="33"/>
      <c r="UN419" s="33"/>
      <c r="UO419" s="33"/>
      <c r="UP419" s="34"/>
      <c r="UQ419" s="33"/>
      <c r="UR419" s="33"/>
      <c r="US419" s="33"/>
      <c r="UT419" s="34"/>
      <c r="UU419" s="33"/>
      <c r="UV419" s="33"/>
      <c r="UW419" s="33"/>
      <c r="UX419" s="34"/>
      <c r="UY419" s="33"/>
      <c r="UZ419" s="33"/>
      <c r="VA419" s="33"/>
      <c r="VB419" s="34"/>
      <c r="VC419" s="33"/>
      <c r="VD419" s="33"/>
      <c r="VE419" s="33"/>
      <c r="VF419" s="34"/>
      <c r="VG419" s="33"/>
      <c r="VH419" s="33"/>
      <c r="VI419" s="33"/>
      <c r="VJ419" s="34"/>
      <c r="VK419" s="33"/>
      <c r="VL419" s="33"/>
      <c r="VM419" s="33"/>
      <c r="VN419" s="34"/>
      <c r="VO419" s="33"/>
      <c r="VP419" s="33"/>
      <c r="VQ419" s="33"/>
      <c r="VR419" s="34"/>
      <c r="VS419" s="33"/>
      <c r="VT419" s="33"/>
      <c r="VU419" s="33"/>
      <c r="VV419" s="34"/>
      <c r="VW419" s="33"/>
      <c r="VX419" s="33"/>
      <c r="VY419" s="33"/>
      <c r="VZ419" s="34"/>
      <c r="WA419" s="33"/>
      <c r="WB419" s="33"/>
      <c r="WC419" s="33"/>
      <c r="WD419" s="34"/>
      <c r="WE419" s="33"/>
      <c r="WF419" s="33"/>
      <c r="WG419" s="33"/>
      <c r="WH419" s="34"/>
      <c r="WI419" s="33"/>
      <c r="WJ419" s="33"/>
      <c r="WK419" s="33"/>
      <c r="WL419" s="34"/>
      <c r="WM419" s="33"/>
      <c r="WN419" s="33"/>
      <c r="WO419" s="33"/>
      <c r="WP419" s="34"/>
      <c r="WQ419" s="33"/>
      <c r="WR419" s="33"/>
      <c r="WS419" s="33"/>
      <c r="WT419" s="34"/>
      <c r="WU419" s="33"/>
      <c r="WV419" s="33"/>
      <c r="WW419" s="33"/>
      <c r="WX419" s="34"/>
      <c r="WY419" s="33"/>
      <c r="WZ419" s="33"/>
      <c r="XA419" s="33"/>
      <c r="XB419" s="34"/>
      <c r="XC419" s="33"/>
      <c r="XD419" s="33"/>
      <c r="XE419" s="33"/>
      <c r="XF419" s="34"/>
      <c r="XG419" s="33"/>
      <c r="XH419" s="33"/>
      <c r="XI419" s="33"/>
      <c r="XJ419" s="34"/>
      <c r="XK419" s="33"/>
      <c r="XL419" s="33"/>
      <c r="XM419" s="33"/>
      <c r="XN419" s="34"/>
      <c r="XO419" s="33"/>
      <c r="XP419" s="33"/>
      <c r="XQ419" s="33"/>
      <c r="XR419" s="34"/>
      <c r="XS419" s="33"/>
      <c r="XT419" s="33"/>
      <c r="XU419" s="33"/>
      <c r="XV419" s="34"/>
      <c r="XW419" s="33"/>
      <c r="XX419" s="33"/>
      <c r="XY419" s="33"/>
      <c r="XZ419" s="34"/>
      <c r="YA419" s="33"/>
      <c r="YB419" s="33"/>
      <c r="YC419" s="33"/>
      <c r="YD419" s="34"/>
      <c r="YE419" s="33"/>
      <c r="YF419" s="33"/>
      <c r="YG419" s="33"/>
      <c r="YH419" s="34"/>
      <c r="YI419" s="33"/>
      <c r="YJ419" s="33"/>
      <c r="YK419" s="33"/>
      <c r="YL419" s="34"/>
      <c r="YM419" s="33"/>
      <c r="YN419" s="33"/>
      <c r="YO419" s="33"/>
      <c r="YP419" s="34"/>
      <c r="YQ419" s="33"/>
      <c r="YR419" s="33"/>
      <c r="YS419" s="33"/>
      <c r="YT419" s="34"/>
      <c r="YU419" s="33"/>
      <c r="YV419" s="33"/>
      <c r="YW419" s="33"/>
      <c r="YX419" s="34"/>
      <c r="YY419" s="33"/>
      <c r="YZ419" s="33"/>
      <c r="ZA419" s="33"/>
      <c r="ZB419" s="34"/>
      <c r="ZC419" s="33"/>
      <c r="ZD419" s="33"/>
      <c r="ZE419" s="33"/>
      <c r="ZF419" s="34"/>
      <c r="ZG419" s="33"/>
      <c r="ZH419" s="33"/>
      <c r="ZI419" s="33"/>
      <c r="ZJ419" s="34"/>
      <c r="ZK419" s="33"/>
      <c r="ZL419" s="33"/>
      <c r="ZM419" s="33"/>
      <c r="ZN419" s="34"/>
      <c r="ZO419" s="33"/>
      <c r="ZP419" s="33"/>
      <c r="ZQ419" s="33"/>
      <c r="ZR419" s="34"/>
      <c r="ZS419" s="33"/>
      <c r="ZT419" s="33"/>
      <c r="ZU419" s="33"/>
      <c r="ZV419" s="34"/>
      <c r="ZW419" s="33"/>
      <c r="ZX419" s="33"/>
      <c r="ZY419" s="33"/>
      <c r="ZZ419" s="34"/>
      <c r="AAA419" s="33"/>
      <c r="AAB419" s="33"/>
      <c r="AAC419" s="33"/>
      <c r="AAD419" s="34"/>
      <c r="AAE419" s="33"/>
      <c r="AAF419" s="33"/>
      <c r="AAG419" s="33"/>
      <c r="AAH419" s="34"/>
      <c r="AAI419" s="33"/>
      <c r="AAJ419" s="33"/>
      <c r="AAK419" s="33"/>
      <c r="AAL419" s="34"/>
      <c r="AAM419" s="33"/>
      <c r="AAN419" s="33"/>
      <c r="AAO419" s="33"/>
      <c r="AAP419" s="34"/>
      <c r="AAQ419" s="33"/>
      <c r="AAR419" s="33"/>
      <c r="AAS419" s="33"/>
      <c r="AAT419" s="34"/>
      <c r="AAU419" s="33"/>
      <c r="AAV419" s="33"/>
      <c r="AAW419" s="33"/>
      <c r="AAX419" s="34"/>
      <c r="AAY419" s="33"/>
      <c r="AAZ419" s="33"/>
      <c r="ABA419" s="33"/>
      <c r="ABB419" s="34"/>
      <c r="ABC419" s="33"/>
      <c r="ABD419" s="33"/>
      <c r="ABE419" s="33"/>
      <c r="ABF419" s="34"/>
      <c r="ABG419" s="33"/>
      <c r="ABH419" s="33"/>
      <c r="ABI419" s="33"/>
      <c r="ABJ419" s="34"/>
      <c r="ABK419" s="33"/>
      <c r="ABL419" s="33"/>
      <c r="ABM419" s="33"/>
      <c r="ABN419" s="34"/>
      <c r="ABO419" s="33"/>
      <c r="ABP419" s="33"/>
      <c r="ABQ419" s="33"/>
      <c r="ABR419" s="34"/>
      <c r="ABS419" s="33"/>
      <c r="ABT419" s="33"/>
      <c r="ABU419" s="33"/>
      <c r="ABV419" s="34"/>
      <c r="ABW419" s="33"/>
      <c r="ABX419" s="33"/>
      <c r="ABY419" s="33"/>
      <c r="ABZ419" s="34"/>
      <c r="ACA419" s="33"/>
      <c r="ACB419" s="33"/>
      <c r="ACC419" s="33"/>
      <c r="ACD419" s="34"/>
      <c r="ACE419" s="33"/>
      <c r="ACF419" s="33"/>
      <c r="ACG419" s="33"/>
      <c r="ACH419" s="34"/>
      <c r="ACI419" s="33"/>
      <c r="ACJ419" s="33"/>
      <c r="ACK419" s="33"/>
      <c r="ACL419" s="34"/>
      <c r="ACM419" s="33"/>
      <c r="ACN419" s="33"/>
      <c r="ACO419" s="33"/>
      <c r="ACP419" s="34"/>
      <c r="ACQ419" s="33"/>
      <c r="ACR419" s="33"/>
      <c r="ACS419" s="33"/>
      <c r="ACT419" s="34"/>
      <c r="ACU419" s="33"/>
      <c r="ACV419" s="33"/>
      <c r="ACW419" s="33"/>
      <c r="ACX419" s="34"/>
      <c r="ACY419" s="33"/>
      <c r="ACZ419" s="33"/>
      <c r="ADA419" s="33"/>
      <c r="ADB419" s="34"/>
      <c r="ADC419" s="33"/>
      <c r="ADD419" s="33"/>
      <c r="ADE419" s="33"/>
      <c r="ADF419" s="34"/>
      <c r="ADG419" s="33"/>
      <c r="ADH419" s="33"/>
      <c r="ADI419" s="33"/>
      <c r="ADJ419" s="34"/>
      <c r="ADK419" s="33"/>
      <c r="ADL419" s="33"/>
      <c r="ADM419" s="33"/>
      <c r="ADN419" s="34"/>
      <c r="ADO419" s="33"/>
      <c r="ADP419" s="33"/>
      <c r="ADQ419" s="33"/>
      <c r="ADR419" s="34"/>
      <c r="ADS419" s="33"/>
      <c r="ADT419" s="33"/>
      <c r="ADU419" s="33"/>
      <c r="ADV419" s="34"/>
      <c r="ADW419" s="33"/>
      <c r="ADX419" s="33"/>
      <c r="ADY419" s="33"/>
      <c r="ADZ419" s="34"/>
      <c r="AEA419" s="33"/>
      <c r="AEB419" s="33"/>
      <c r="AEC419" s="33"/>
      <c r="AED419" s="34"/>
      <c r="AEE419" s="33"/>
      <c r="AEF419" s="33"/>
      <c r="AEG419" s="33"/>
      <c r="AEH419" s="34"/>
      <c r="AEI419" s="33"/>
      <c r="AEJ419" s="33"/>
      <c r="AEK419" s="33"/>
      <c r="AEL419" s="34"/>
      <c r="AEM419" s="33"/>
      <c r="AEN419" s="33"/>
      <c r="AEO419" s="33"/>
      <c r="AEP419" s="34"/>
      <c r="AEQ419" s="33"/>
      <c r="AER419" s="33"/>
      <c r="AES419" s="33"/>
      <c r="AET419" s="34"/>
      <c r="AEU419" s="33"/>
      <c r="AEV419" s="33"/>
      <c r="AEW419" s="33"/>
      <c r="AEX419" s="34"/>
      <c r="AEY419" s="33"/>
      <c r="AEZ419" s="33"/>
      <c r="AFA419" s="33"/>
      <c r="AFB419" s="34"/>
      <c r="AFC419" s="33"/>
      <c r="AFD419" s="33"/>
      <c r="AFE419" s="33"/>
      <c r="AFF419" s="34"/>
      <c r="AFG419" s="33"/>
      <c r="AFH419" s="33"/>
      <c r="AFI419" s="33"/>
      <c r="AFJ419" s="34"/>
      <c r="AFK419" s="33"/>
      <c r="AFL419" s="33"/>
      <c r="AFM419" s="33"/>
      <c r="AFN419" s="34"/>
      <c r="AFO419" s="33"/>
      <c r="AFP419" s="33"/>
      <c r="AFQ419" s="33"/>
      <c r="AFR419" s="34"/>
      <c r="AFS419" s="33"/>
      <c r="AFT419" s="33"/>
      <c r="AFU419" s="33"/>
      <c r="AFV419" s="34"/>
      <c r="AFW419" s="33"/>
      <c r="AFX419" s="33"/>
      <c r="AFY419" s="33"/>
      <c r="AFZ419" s="34"/>
      <c r="AGA419" s="33"/>
      <c r="AGB419" s="33"/>
      <c r="AGC419" s="33"/>
      <c r="AGD419" s="34"/>
      <c r="AGE419" s="33"/>
      <c r="AGF419" s="33"/>
      <c r="AGG419" s="33"/>
      <c r="AGH419" s="33"/>
      <c r="AGI419" s="33"/>
      <c r="AGJ419" s="34"/>
      <c r="AGK419" s="33"/>
      <c r="AGL419" s="33"/>
      <c r="AGM419" s="33"/>
      <c r="AGN419" s="33"/>
      <c r="AGO419" s="34"/>
      <c r="AGP419" s="34"/>
      <c r="AGQ419" s="33"/>
      <c r="AGR419" s="33"/>
      <c r="AGS419" s="33"/>
      <c r="AGT419" s="33"/>
      <c r="AGU419" s="34"/>
      <c r="AGV419" s="34"/>
      <c r="AGW419" s="33"/>
      <c r="AGX419" s="33"/>
      <c r="AGY419" s="33"/>
      <c r="AGZ419" s="33"/>
      <c r="AHA419" s="34"/>
      <c r="AHB419" s="34"/>
      <c r="AHC419" s="33"/>
      <c r="AHD419" s="33"/>
      <c r="AHE419" s="33"/>
      <c r="AHF419" s="33"/>
      <c r="AHG419" s="34"/>
      <c r="AHH419" s="34"/>
      <c r="AHI419" s="33"/>
      <c r="AHJ419" s="33"/>
      <c r="AHK419" s="33"/>
      <c r="AHL419" s="33"/>
      <c r="AHM419" s="34"/>
      <c r="AHN419" s="34"/>
      <c r="AHO419" s="33"/>
      <c r="AHP419" s="33"/>
      <c r="AHQ419" s="33"/>
      <c r="AHR419" s="34"/>
      <c r="AHS419" s="33"/>
      <c r="AHT419" s="33"/>
      <c r="AHU419" s="33"/>
      <c r="AHV419" s="34"/>
      <c r="AHW419" s="33"/>
      <c r="AHX419" s="33"/>
      <c r="AHY419" s="33"/>
      <c r="AHZ419" s="34"/>
      <c r="AIA419" s="33"/>
      <c r="AIB419" s="33"/>
      <c r="AIC419" s="33"/>
      <c r="AID419" s="34"/>
      <c r="AIE419" s="33"/>
      <c r="AIF419" s="33"/>
      <c r="AIG419" s="33"/>
      <c r="AIH419" s="34"/>
    </row>
    <row r="420" spans="1:918" s="5" customFormat="1" outlineLevel="1" x14ac:dyDescent="0.25">
      <c r="A420" s="35">
        <v>1</v>
      </c>
      <c r="B420" s="48" t="s">
        <v>268</v>
      </c>
      <c r="C420" s="37"/>
      <c r="D420" s="35"/>
      <c r="E420" s="35"/>
      <c r="F420" s="35"/>
      <c r="G420" s="57"/>
      <c r="H420" s="57" t="s">
        <v>399</v>
      </c>
      <c r="I420" s="57" t="s">
        <v>399</v>
      </c>
      <c r="J420" s="57"/>
      <c r="K420" s="57"/>
      <c r="L420" s="57" t="s">
        <v>399</v>
      </c>
      <c r="M420" s="57" t="s">
        <v>399</v>
      </c>
      <c r="N420" s="57" t="s">
        <v>399</v>
      </c>
      <c r="O420" s="57" t="s">
        <v>399</v>
      </c>
      <c r="P420" s="57" t="s">
        <v>399</v>
      </c>
      <c r="Q420" s="57"/>
      <c r="R420" s="57"/>
      <c r="S420" s="57"/>
      <c r="T420" s="38"/>
      <c r="U420" s="38"/>
      <c r="V420" s="38"/>
      <c r="W420" s="61"/>
      <c r="X420" s="57" t="s">
        <v>399</v>
      </c>
      <c r="Y420" s="57" t="s">
        <v>399</v>
      </c>
      <c r="Z420" s="57" t="s">
        <v>399</v>
      </c>
      <c r="AA420" s="57"/>
      <c r="AB420" s="57" t="s">
        <v>399</v>
      </c>
      <c r="AC420" s="57" t="s">
        <v>399</v>
      </c>
      <c r="AD420" s="57"/>
      <c r="AE420" s="57" t="s">
        <v>399</v>
      </c>
      <c r="AF420" s="57" t="s">
        <v>399</v>
      </c>
      <c r="AG420" s="57" t="s">
        <v>399</v>
      </c>
      <c r="AH420" s="57" t="s">
        <v>399</v>
      </c>
      <c r="AI420" s="57" t="s">
        <v>399</v>
      </c>
      <c r="AJ420" s="57" t="s">
        <v>399</v>
      </c>
      <c r="AK420" s="57"/>
      <c r="AL420" s="57"/>
      <c r="AM420" s="57"/>
      <c r="AN420" s="57"/>
      <c r="AO420" s="57"/>
      <c r="AP420" s="57"/>
      <c r="AQ420" s="61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7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7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7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7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38"/>
      <c r="EJ420" s="38"/>
      <c r="EK420" s="38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>IF(COUNTIFS($C$7:$AGE$7,"="&amp;$AGK$5,$C420:$AGE420,"б")=0,"",COUNTIFS($C$7:$AGE$7,"="&amp;$AGK$5,$C420:$AGE420,"б"))</f>
        <v/>
      </c>
      <c r="AGG420" s="43" t="str">
        <f>IF(COUNTIFS($C$7:$AGE$7,"="&amp;$AGK$5,$C420:$AGE420,"у")=0,"",COUNTIFS($C$7:$AGE$7,"="&amp;$AGK$5,$C420:$AGE420,"у"))</f>
        <v/>
      </c>
      <c r="AGH420" s="35">
        <f t="shared" ref="AGH420:AGH435" si="1207">IF(COUNTIFS($C$7:$AGE$7,"="&amp;$AGK$1,$C420:$AGE420,"н")=0,"",COUNTIFS($C$7:$AGE$7,"="&amp;$AGK$1,$C420:$AGE420,"н"))</f>
        <v>11</v>
      </c>
      <c r="AGL420" s="36" t="str">
        <f>IF(COUNTIFS($C$6:$AGE$6,9,$C420:$AGE420,"б")=0,"",COUNTIFS($C$6:$AGE$6,9,$C420:$AGE420,"б"))</f>
        <v/>
      </c>
      <c r="AGM420" s="36" t="str">
        <f t="shared" ref="AGM420:AGM435" si="1208">IF(COUNTIFS($C$6:$AGE$6,9,$C420:$AGE420,"у")=0,"",COUNTIFS($C$6:$AGE$6,9,$C420:$AGE420,"у"))</f>
        <v/>
      </c>
      <c r="AGN420" s="39">
        <f>IF(COUNTIFS($C$6:$AGE$6,9,$C420:$AGE420,"н")=0,"",COUNTIFS($C$6:$AGE$6,9,$C420:$AGE420,"н"))</f>
        <v>18</v>
      </c>
      <c r="AGO420" s="36" t="str">
        <f>IF(COUNTIFS($C$6:$AGE$6,10,$C420:$AGE420,"б")=0,"",COUNTIFS($C$6:$AGE$6,10,$C420:$AGE420,"б"))</f>
        <v/>
      </c>
      <c r="AGP420" s="36" t="str">
        <f t="shared" ref="AGP420:AGP435" si="1209">IF(COUNTIFS($C$6:$AGE$6,10,$C420:$AGE420,"у")=0,"",COUNTIFS($C$6:$AGE$6,10,$C420:$AGE420,"у"))</f>
        <v/>
      </c>
      <c r="AGQ420" s="39" t="str">
        <f>IF(COUNTIFS($C$6:$AGE$6,10,$C420:$AGE420,"н")=0,"",COUNTIFS($C$6:$AGE$6,10,$C420:$AGE420,"н"))</f>
        <v/>
      </c>
      <c r="AGR420" s="36" t="str">
        <f>IF(COUNTIFS($C$6:$AGE$6,11,$C420:$AGE420,"б")=0,"",COUNTIFS($C$6:$AGE$6,11,$C420:$AGE420,"б"))</f>
        <v/>
      </c>
      <c r="AGS420" s="36" t="str">
        <f t="shared" ref="AGS420:AGS435" si="1210">IF(COUNTIFS($C$6:$AGE$6,11,$C420:$AGE420,"у")=0,"",COUNTIFS($C$6:$AGE$6,11,$C420:$AGE420,"у"))</f>
        <v/>
      </c>
      <c r="AGT420" s="39" t="str">
        <f>IF(COUNTIFS($C$6:$AGE$6,11,$C420:$AGE420,"н")=0,"",COUNTIFS($C$6:$AGE$6,11,$C420:$AGE420,"н"))</f>
        <v/>
      </c>
      <c r="AGU420" s="36" t="str">
        <f>IF(COUNTIFS($C$6:$AGE$6,12,$C420:$AGE420,"б")=0,"",COUNTIFS($C$6:$AGE$6,12,$C420:$AGE420,"б"))</f>
        <v/>
      </c>
      <c r="AGV420" s="36" t="str">
        <f t="shared" ref="AGV420:AGV435" si="1211">IF(COUNTIFS($C$6:$AGE$6,12,$C420:$AGE420,"у")=0,"",COUNTIFS($C$6:$AGE$6,12,$C420:$AGE420,"у"))</f>
        <v/>
      </c>
      <c r="AGW420" s="39" t="str">
        <f>IF(COUNTIFS($C$6:$AGE$6,12,$C420:$AGE420,"н")=0,"",COUNTIFS($C$6:$AGE$6,12,$C420:$AGE420,"н"))</f>
        <v/>
      </c>
      <c r="AGX420" s="36" t="str">
        <f>IF(COUNTIFS($C$6:$AGE$6,1,$C420:$AGE420,"б")=0,"",COUNTIFS($C$6:$AGE$6,1,$C420:$AGE420,"б"))</f>
        <v/>
      </c>
      <c r="AGY420" s="36" t="str">
        <f t="shared" ref="AGY420:AGY435" si="1212">IF(COUNTIFS($C$6:$AGE$6,1,$C420:$AGE420,"у")=0,"",COUNTIFS($C$6:$AGE$6,1,$C420:$AGE420,"у"))</f>
        <v/>
      </c>
      <c r="AGZ420" s="39" t="str">
        <f>IF(COUNTIFS($C$6:$AGE$6,1,$C420:$AGE420,"н")=0,"",COUNTIFS($C$6:$AGE$6,1,$C420:$AGE420,"н"))</f>
        <v/>
      </c>
      <c r="AHA420" s="36" t="str">
        <f>IF(COUNTIFS($C$6:$AGE$6,2,$C420:$AGE420,"б")=0,"",COUNTIFS($C$6:$AGE$6,2,$C420:$AGE420,"б"))</f>
        <v/>
      </c>
      <c r="AHB420" s="36" t="str">
        <f t="shared" ref="AHB420:AHB435" si="1213">IF(COUNTIFS($C$6:$AGE$6,2,$C420:$AGE420,"у")=0,"",COUNTIFS($C$6:$AGE$6,2,$C420:$AGE420,"у"))</f>
        <v/>
      </c>
      <c r="AHC420" s="39" t="str">
        <f>IF(COUNTIFS($C$6:$AGE$6,2,$C420:$AGE420,"н")=0,"",COUNTIFS($C$6:$AGE$6,2,$C420:$AGE420,"н"))</f>
        <v/>
      </c>
      <c r="AHD420" s="36" t="str">
        <f>IF(COUNTIFS($C$6:$AGE$6,3,$C420:$AGE420,"б")=0,"",COUNTIFS($C$6:$AGE$6,3,$C420:$AGE420,"б"))</f>
        <v/>
      </c>
      <c r="AHE420" s="36" t="str">
        <f t="shared" ref="AHE420:AHE435" si="1214">IF(COUNTIFS($C$6:$AGE$6,3,$C420:$AGE420,"у")=0,"",COUNTIFS($C$6:$AGE$6,3,$C420:$AGE420,"у"))</f>
        <v/>
      </c>
      <c r="AHF420" s="39" t="str">
        <f>IF(COUNTIFS($C$6:$AGE$6,3,$C420:$AGE420,"н")=0,"",COUNTIFS($C$6:$AGE$6,3,$C420:$AGE420,"н"))</f>
        <v/>
      </c>
      <c r="AHG420" s="36" t="str">
        <f>IF(COUNTIFS($C$6:$AGE$6,4,$C420:$AGE420,"б")=0,"",COUNTIFS($C$6:$AGE$6,4,$C420:$AGE420,"б"))</f>
        <v/>
      </c>
      <c r="AHH420" s="36" t="str">
        <f t="shared" ref="AHH420:AHH435" si="1215">IF(COUNTIFS($C$6:$AGE$6,4,$C420:$AGE420,"у")=0,"",COUNTIFS($C$6:$AGE$6,4,$C420:$AGE420,"у"))</f>
        <v/>
      </c>
      <c r="AHI420" s="39" t="str">
        <f>IF(COUNTIFS($C$6:$AGE$6,4,$C420:$AGE420,"н")=0,"",COUNTIFS($C$6:$AGE$6,4,$C420:$AGE420,"н"))</f>
        <v/>
      </c>
      <c r="AHJ420" s="36" t="str">
        <f>IF(COUNTIFS($C$6:$AGE$6,5,$C420:$AGE420,"б")=0,"",COUNTIFS($C$6:$AGE$6,5,$C420:$AGE420,"б"))</f>
        <v/>
      </c>
      <c r="AHK420" s="36" t="str">
        <f t="shared" ref="AHK420:AHK435" si="1216">IF(COUNTIFS($C$6:$AGE$6,5,$C420:$AGE420,"у")=0,"",COUNTIFS($C$6:$AGE$6,5,$C420:$AGE420,"у"))</f>
        <v/>
      </c>
      <c r="AHL420" s="39" t="str">
        <f>IF(COUNTIFS($C$6:$AGE$6,5,$C420:$AGE420,"н")=0,"",COUNTIFS($C$6:$AGE$6,5,$C420:$AGE420,"н"))</f>
        <v/>
      </c>
      <c r="AHM420" s="36" t="str">
        <f>IF(COUNTIFS($C$6:$AGE$6,6,$C420:$AGE420,"б")=0,"",COUNTIFS($C$6:$AGE$6,6,$C420:$AGE420,"б"))</f>
        <v/>
      </c>
      <c r="AHN420" s="36" t="str">
        <f t="shared" ref="AHN420:AHN435" si="1217">IF(COUNTIFS($C$6:$AGE$6,6,$C420:$AGE420,"у")=0,"",COUNTIFS($C$6:$AGE$6,6,$C420:$AGE420,"у"))</f>
        <v/>
      </c>
      <c r="AHO420" s="39" t="str">
        <f>IF(COUNTIFS($C$6:$AGE$6,6,$C420:$AGE420,"н")=0,"",COUNTIFS($C$6:$AGE$6,6,$C420:$AGE420,"н"))</f>
        <v/>
      </c>
    </row>
    <row r="421" spans="1:918" s="5" customFormat="1" outlineLevel="1" x14ac:dyDescent="0.25">
      <c r="A421" s="35">
        <f>A420+1</f>
        <v>2</v>
      </c>
      <c r="B421" s="48" t="s">
        <v>269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38"/>
      <c r="U421" s="38"/>
      <c r="V421" s="38"/>
      <c r="W421" s="61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61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7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7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7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7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7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ref="AGF421:AGF435" si="1218">IF(COUNTIFS($C$7:$AGE$7,"="&amp;$AGK$1,$C421:$AGE421,"б")=0,"",COUNTIFS($C$7:$AGE$7,"="&amp;$AGK$1,$C421:$AGE421,"б"))</f>
        <v/>
      </c>
      <c r="AGG421" s="43" t="str">
        <f t="shared" ref="AGG421:AGG435" si="1219">IF(COUNTIFS($C$7:$AGE$7,"="&amp;$AGK$1,$C421:$AGE421,"у")=0,"",COUNTIFS($C$7:$AGE$7,"="&amp;$AGK$1,$C421:$AGE421,"у"))</f>
        <v/>
      </c>
      <c r="AGH421" s="35" t="str">
        <f t="shared" si="1207"/>
        <v/>
      </c>
      <c r="AGL421" s="36" t="str">
        <f t="shared" ref="AGL421:AGL435" si="1220">IF(COUNTIFS($C$6:$AGE$6,9,$C421:$AGE421,"б")=0,"",COUNTIFS($C$6:$AGE$6,9,$C421:$AGE421,"б"))</f>
        <v/>
      </c>
      <c r="AGM421" s="36" t="str">
        <f t="shared" si="1208"/>
        <v/>
      </c>
      <c r="AGN421" s="39" t="str">
        <f t="shared" ref="AGN421:AGN435" si="1221">IF(COUNTIFS($C$6:$AGE$6,9,$C421:$AGE421,"н")=0,"",COUNTIFS($C$6:$AGE$6,9,$C421:$AGE421,"н"))</f>
        <v/>
      </c>
      <c r="AGO421" s="36" t="str">
        <f t="shared" ref="AGO421:AGO435" si="1222">IF(COUNTIFS($C$6:$AGE$6,10,$C421:$AGE421,"б")=0,"",COUNTIFS($C$6:$AGE$6,10,$C421:$AGE421,"б"))</f>
        <v/>
      </c>
      <c r="AGP421" s="36" t="str">
        <f t="shared" si="1209"/>
        <v/>
      </c>
      <c r="AGQ421" s="39" t="str">
        <f t="shared" ref="AGQ421:AGQ435" si="1223">IF(COUNTIFS($C$6:$AGE$6,10,$C421:$AGE421,"н")=0,"",COUNTIFS($C$6:$AGE$6,10,$C421:$AGE421,"н"))</f>
        <v/>
      </c>
      <c r="AGR421" s="36" t="str">
        <f t="shared" ref="AGR421:AGR435" si="1224">IF(COUNTIFS($C$6:$AGE$6,11,$C421:$AGE421,"б")=0,"",COUNTIFS($C$6:$AGE$6,11,$C421:$AGE421,"б"))</f>
        <v/>
      </c>
      <c r="AGS421" s="36" t="str">
        <f t="shared" si="1210"/>
        <v/>
      </c>
      <c r="AGT421" s="39" t="str">
        <f t="shared" ref="AGT421:AGT435" si="1225">IF(COUNTIFS($C$6:$AGE$6,11,$C421:$AGE421,"н")=0,"",COUNTIFS($C$6:$AGE$6,11,$C421:$AGE421,"н"))</f>
        <v/>
      </c>
      <c r="AGU421" s="36" t="str">
        <f t="shared" ref="AGU421:AGU435" si="1226">IF(COUNTIFS($C$6:$AGE$6,12,$C421:$AGE421,"б")=0,"",COUNTIFS($C$6:$AGE$6,12,$C421:$AGE421,"б"))</f>
        <v/>
      </c>
      <c r="AGV421" s="36" t="str">
        <f t="shared" si="1211"/>
        <v/>
      </c>
      <c r="AGW421" s="39" t="str">
        <f t="shared" ref="AGW421:AGW435" si="1227">IF(COUNTIFS($C$6:$AGE$6,12,$C421:$AGE421,"н")=0,"",COUNTIFS($C$6:$AGE$6,12,$C421:$AGE421,"н"))</f>
        <v/>
      </c>
      <c r="AGX421" s="36" t="str">
        <f t="shared" ref="AGX421:AGX435" si="1228">IF(COUNTIFS($C$6:$AGE$6,1,$C421:$AGE421,"б")=0,"",COUNTIFS($C$6:$AGE$6,1,$C421:$AGE421,"б"))</f>
        <v/>
      </c>
      <c r="AGY421" s="36" t="str">
        <f t="shared" si="1212"/>
        <v/>
      </c>
      <c r="AGZ421" s="39" t="str">
        <f t="shared" ref="AGZ421:AGZ435" si="1229">IF(COUNTIFS($C$6:$AGE$6,1,$C421:$AGE421,"н")=0,"",COUNTIFS($C$6:$AGE$6,1,$C421:$AGE421,"н"))</f>
        <v/>
      </c>
      <c r="AHA421" s="36" t="str">
        <f t="shared" ref="AHA421:AHA435" si="1230">IF(COUNTIFS($C$6:$AGE$6,2,$C421:$AGE421,"б")=0,"",COUNTIFS($C$6:$AGE$6,2,$C421:$AGE421,"б"))</f>
        <v/>
      </c>
      <c r="AHB421" s="36" t="str">
        <f t="shared" si="1213"/>
        <v/>
      </c>
      <c r="AHC421" s="39" t="str">
        <f t="shared" ref="AHC421:AHC435" si="1231">IF(COUNTIFS($C$6:$AGE$6,2,$C421:$AGE421,"н")=0,"",COUNTIFS($C$6:$AGE$6,2,$C421:$AGE421,"н"))</f>
        <v/>
      </c>
      <c r="AHD421" s="36" t="str">
        <f t="shared" ref="AHD421:AHD435" si="1232">IF(COUNTIFS($C$6:$AGE$6,3,$C421:$AGE421,"б")=0,"",COUNTIFS($C$6:$AGE$6,3,$C421:$AGE421,"б"))</f>
        <v/>
      </c>
      <c r="AHE421" s="36" t="str">
        <f t="shared" si="1214"/>
        <v/>
      </c>
      <c r="AHF421" s="39" t="str">
        <f t="shared" ref="AHF421:AHF435" si="1233">IF(COUNTIFS($C$6:$AGE$6,3,$C421:$AGE421,"н")=0,"",COUNTIFS($C$6:$AGE$6,3,$C421:$AGE421,"н"))</f>
        <v/>
      </c>
      <c r="AHG421" s="36" t="str">
        <f t="shared" ref="AHG421:AHG435" si="1234">IF(COUNTIFS($C$6:$AGE$6,4,$C421:$AGE421,"б")=0,"",COUNTIFS($C$6:$AGE$6,4,$C421:$AGE421,"б"))</f>
        <v/>
      </c>
      <c r="AHH421" s="36" t="str">
        <f t="shared" si="1215"/>
        <v/>
      </c>
      <c r="AHI421" s="39" t="str">
        <f t="shared" ref="AHI421:AHI435" si="1235">IF(COUNTIFS($C$6:$AGE$6,4,$C421:$AGE421,"н")=0,"",COUNTIFS($C$6:$AGE$6,4,$C421:$AGE421,"н"))</f>
        <v/>
      </c>
      <c r="AHJ421" s="36" t="str">
        <f t="shared" ref="AHJ421:AHJ435" si="1236">IF(COUNTIFS($C$6:$AGE$6,5,$C421:$AGE421,"б")=0,"",COUNTIFS($C$6:$AGE$6,5,$C421:$AGE421,"б"))</f>
        <v/>
      </c>
      <c r="AHK421" s="36" t="str">
        <f t="shared" si="1216"/>
        <v/>
      </c>
      <c r="AHL421" s="39" t="str">
        <f t="shared" ref="AHL421:AHL435" si="1237">IF(COUNTIFS($C$6:$AGE$6,5,$C421:$AGE421,"н")=0,"",COUNTIFS($C$6:$AGE$6,5,$C421:$AGE421,"н"))</f>
        <v/>
      </c>
      <c r="AHM421" s="36" t="str">
        <f t="shared" ref="AHM421:AHM435" si="1238">IF(COUNTIFS($C$6:$AGE$6,6,$C421:$AGE421,"б")=0,"",COUNTIFS($C$6:$AGE$6,6,$C421:$AGE421,"б"))</f>
        <v/>
      </c>
      <c r="AHN421" s="36" t="str">
        <f t="shared" si="1217"/>
        <v/>
      </c>
      <c r="AHO421" s="39" t="str">
        <f t="shared" ref="AHO421:AHO435" si="1239">IF(COUNTIFS($C$6:$AGE$6,6,$C421:$AGE421,"н")=0,"",COUNTIFS($C$6:$AGE$6,6,$C421:$AGE421,"н"))</f>
        <v/>
      </c>
    </row>
    <row r="422" spans="1:918" s="5" customFormat="1" outlineLevel="1" x14ac:dyDescent="0.25">
      <c r="A422" s="35">
        <f t="shared" ref="A422:A435" si="1240">A421+1</f>
        <v>3</v>
      </c>
      <c r="B422" s="48" t="s">
        <v>270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 t="s">
        <v>410</v>
      </c>
      <c r="AC422" s="57" t="s">
        <v>410</v>
      </c>
      <c r="AD422" s="57"/>
      <c r="AE422" s="57" t="s">
        <v>410</v>
      </c>
      <c r="AF422" s="57" t="s">
        <v>410</v>
      </c>
      <c r="AG422" s="57" t="s">
        <v>410</v>
      </c>
      <c r="AH422" s="57" t="s">
        <v>410</v>
      </c>
      <c r="AI422" s="57" t="s">
        <v>410</v>
      </c>
      <c r="AJ422" s="57" t="s">
        <v>410</v>
      </c>
      <c r="AK422" s="57"/>
      <c r="AL422" s="57"/>
      <c r="AM422" s="57"/>
      <c r="AN422" s="57"/>
      <c r="AO422" s="57"/>
      <c r="AP422" s="57"/>
      <c r="AQ422" s="61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7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7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7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>
        <f t="shared" si="1218"/>
        <v>8</v>
      </c>
      <c r="AGG422" s="43" t="str">
        <f t="shared" si="1219"/>
        <v/>
      </c>
      <c r="AGH422" s="35" t="str">
        <f t="shared" si="1207"/>
        <v/>
      </c>
      <c r="AGL422" s="36">
        <f t="shared" si="1220"/>
        <v>8</v>
      </c>
      <c r="AGM422" s="36" t="str">
        <f t="shared" si="1208"/>
        <v/>
      </c>
      <c r="AGN422" s="39" t="str">
        <f t="shared" si="1221"/>
        <v/>
      </c>
      <c r="AGO422" s="36" t="str">
        <f t="shared" si="1222"/>
        <v/>
      </c>
      <c r="AGP422" s="36" t="str">
        <f t="shared" si="1209"/>
        <v/>
      </c>
      <c r="AGQ422" s="39" t="str">
        <f t="shared" si="1223"/>
        <v/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4</v>
      </c>
      <c r="B423" s="48" t="s">
        <v>271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61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7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7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7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7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 t="str">
        <f t="shared" si="1207"/>
        <v/>
      </c>
      <c r="AGL423" s="36" t="str">
        <f t="shared" si="1220"/>
        <v/>
      </c>
      <c r="AGM423" s="36" t="str">
        <f t="shared" si="1208"/>
        <v/>
      </c>
      <c r="AGN423" s="39" t="str">
        <f t="shared" si="1221"/>
        <v/>
      </c>
      <c r="AGO423" s="36" t="str">
        <f t="shared" si="1222"/>
        <v/>
      </c>
      <c r="AGP423" s="36" t="str">
        <f t="shared" si="1209"/>
        <v/>
      </c>
      <c r="AGQ423" s="39" t="str">
        <f t="shared" si="1223"/>
        <v/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5</v>
      </c>
      <c r="B424" s="48" t="s">
        <v>272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61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7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7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7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 t="str">
        <f t="shared" si="1207"/>
        <v/>
      </c>
      <c r="AGL424" s="36" t="str">
        <f t="shared" si="1220"/>
        <v/>
      </c>
      <c r="AGM424" s="36" t="str">
        <f t="shared" si="1208"/>
        <v/>
      </c>
      <c r="AGN424" s="39" t="str">
        <f t="shared" si="1221"/>
        <v/>
      </c>
      <c r="AGO424" s="36" t="str">
        <f t="shared" si="1222"/>
        <v/>
      </c>
      <c r="AGP424" s="36" t="str">
        <f t="shared" si="1209"/>
        <v/>
      </c>
      <c r="AGQ424" s="39" t="str">
        <f t="shared" si="1223"/>
        <v/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6</v>
      </c>
      <c r="B425" s="48" t="s">
        <v>273</v>
      </c>
      <c r="C425" s="37"/>
      <c r="D425" s="35"/>
      <c r="E425" s="35"/>
      <c r="F425" s="35"/>
      <c r="G425" s="57"/>
      <c r="H425" s="57"/>
      <c r="I425" s="57"/>
      <c r="J425" s="57"/>
      <c r="K425" s="57"/>
      <c r="L425" s="57"/>
      <c r="M425" s="57"/>
      <c r="N425" s="57" t="s">
        <v>399</v>
      </c>
      <c r="O425" s="57"/>
      <c r="P425" s="57"/>
      <c r="Q425" s="57"/>
      <c r="R425" s="57"/>
      <c r="S425" s="57"/>
      <c r="T425" s="38"/>
      <c r="U425" s="38"/>
      <c r="V425" s="38"/>
      <c r="W425" s="61"/>
      <c r="X425" s="57"/>
      <c r="Y425" s="57"/>
      <c r="Z425" s="57"/>
      <c r="AA425" s="57"/>
      <c r="AB425" s="57"/>
      <c r="AC425" s="57"/>
      <c r="AD425" s="57"/>
      <c r="AE425" s="57"/>
      <c r="AF425" s="57" t="s">
        <v>399</v>
      </c>
      <c r="AG425" s="57" t="s">
        <v>399</v>
      </c>
      <c r="AH425" s="57" t="s">
        <v>399</v>
      </c>
      <c r="AI425" s="57"/>
      <c r="AJ425" s="57"/>
      <c r="AK425" s="57"/>
      <c r="AL425" s="57"/>
      <c r="AM425" s="57"/>
      <c r="AN425" s="57"/>
      <c r="AO425" s="57"/>
      <c r="AP425" s="57"/>
      <c r="AQ425" s="61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7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7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>
        <f t="shared" si="1207"/>
        <v>3</v>
      </c>
      <c r="AGL425" s="36" t="str">
        <f t="shared" si="1220"/>
        <v/>
      </c>
      <c r="AGM425" s="36" t="str">
        <f t="shared" si="1208"/>
        <v/>
      </c>
      <c r="AGN425" s="39">
        <f t="shared" si="1221"/>
        <v>4</v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7</v>
      </c>
      <c r="B426" s="48" t="s">
        <v>274</v>
      </c>
      <c r="C426" s="37"/>
      <c r="D426" s="35"/>
      <c r="E426" s="35"/>
      <c r="F426" s="35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38"/>
      <c r="U426" s="38"/>
      <c r="V426" s="38"/>
      <c r="W426" s="61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61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7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7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 t="str">
        <f t="shared" si="1207"/>
        <v/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 t="str">
        <f t="shared" si="1223"/>
        <v/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5" customFormat="1" outlineLevel="1" x14ac:dyDescent="0.25">
      <c r="A427" s="35">
        <f t="shared" si="1240"/>
        <v>8</v>
      </c>
      <c r="B427" s="48" t="s">
        <v>275</v>
      </c>
      <c r="C427" s="37"/>
      <c r="D427" s="35"/>
      <c r="E427" s="35"/>
      <c r="F427" s="35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38"/>
      <c r="U427" s="38"/>
      <c r="V427" s="38"/>
      <c r="W427" s="61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61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 t="shared" si="1218"/>
        <v/>
      </c>
      <c r="AGG427" s="43" t="str">
        <f t="shared" si="1219"/>
        <v/>
      </c>
      <c r="AGH427" s="35" t="str">
        <f t="shared" si="1207"/>
        <v/>
      </c>
      <c r="AGL427" s="36" t="str">
        <f t="shared" si="1220"/>
        <v/>
      </c>
      <c r="AGM427" s="36" t="str">
        <f t="shared" si="1208"/>
        <v/>
      </c>
      <c r="AGN427" s="39" t="str">
        <f t="shared" si="1221"/>
        <v/>
      </c>
      <c r="AGO427" s="36" t="str">
        <f t="shared" si="1222"/>
        <v/>
      </c>
      <c r="AGP427" s="36" t="str">
        <f t="shared" si="1209"/>
        <v/>
      </c>
      <c r="AGQ427" s="39" t="str">
        <f t="shared" si="1223"/>
        <v/>
      </c>
      <c r="AGR427" s="36" t="str">
        <f t="shared" si="1224"/>
        <v/>
      </c>
      <c r="AGS427" s="36" t="str">
        <f t="shared" si="1210"/>
        <v/>
      </c>
      <c r="AGT427" s="39" t="str">
        <f t="shared" si="1225"/>
        <v/>
      </c>
      <c r="AGU427" s="36" t="str">
        <f t="shared" si="1226"/>
        <v/>
      </c>
      <c r="AGV427" s="36" t="str">
        <f t="shared" si="1211"/>
        <v/>
      </c>
      <c r="AGW427" s="39" t="str">
        <f t="shared" si="1227"/>
        <v/>
      </c>
      <c r="AGX427" s="36" t="str">
        <f t="shared" si="1228"/>
        <v/>
      </c>
      <c r="AGY427" s="36" t="str">
        <f t="shared" si="1212"/>
        <v/>
      </c>
      <c r="AGZ427" s="39" t="str">
        <f t="shared" si="1229"/>
        <v/>
      </c>
      <c r="AHA427" s="36" t="str">
        <f t="shared" si="1230"/>
        <v/>
      </c>
      <c r="AHB427" s="36" t="str">
        <f t="shared" si="1213"/>
        <v/>
      </c>
      <c r="AHC427" s="39" t="str">
        <f t="shared" si="1231"/>
        <v/>
      </c>
      <c r="AHD427" s="36" t="str">
        <f t="shared" si="1232"/>
        <v/>
      </c>
      <c r="AHE427" s="36" t="str">
        <f t="shared" si="1214"/>
        <v/>
      </c>
      <c r="AHF427" s="39" t="str">
        <f t="shared" si="1233"/>
        <v/>
      </c>
      <c r="AHG427" s="36" t="str">
        <f t="shared" si="1234"/>
        <v/>
      </c>
      <c r="AHH427" s="36" t="str">
        <f t="shared" si="1215"/>
        <v/>
      </c>
      <c r="AHI427" s="39" t="str">
        <f t="shared" si="1235"/>
        <v/>
      </c>
      <c r="AHJ427" s="36" t="str">
        <f t="shared" si="1236"/>
        <v/>
      </c>
      <c r="AHK427" s="36" t="str">
        <f t="shared" si="1216"/>
        <v/>
      </c>
      <c r="AHL427" s="39" t="str">
        <f t="shared" si="1237"/>
        <v/>
      </c>
      <c r="AHM427" s="36" t="str">
        <f t="shared" si="1238"/>
        <v/>
      </c>
      <c r="AHN427" s="36" t="str">
        <f t="shared" si="1217"/>
        <v/>
      </c>
      <c r="AHO427" s="39" t="str">
        <f t="shared" si="1239"/>
        <v/>
      </c>
    </row>
    <row r="428" spans="1:918" s="5" customFormat="1" outlineLevel="1" x14ac:dyDescent="0.25">
      <c r="A428" s="35">
        <f t="shared" si="1240"/>
        <v>9</v>
      </c>
      <c r="B428" s="48" t="s">
        <v>276</v>
      </c>
      <c r="C428" s="37"/>
      <c r="D428" s="35"/>
      <c r="E428" s="35"/>
      <c r="F428" s="35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38"/>
      <c r="U428" s="38"/>
      <c r="V428" s="38"/>
      <c r="W428" s="61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61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7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7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7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7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7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7"/>
      <c r="FH428" s="38"/>
      <c r="FI428" s="38"/>
      <c r="FJ428" s="38"/>
      <c r="FK428" s="38"/>
      <c r="FL428" s="38"/>
      <c r="FM428" s="38"/>
      <c r="FN428" s="38"/>
      <c r="FO428" s="38"/>
      <c r="FP428" s="38"/>
      <c r="FQ428" s="38"/>
      <c r="FR428" s="38"/>
      <c r="FS428" s="38"/>
      <c r="FT428" s="38"/>
      <c r="FU428" s="38"/>
      <c r="FV428" s="38"/>
      <c r="FW428" s="38"/>
      <c r="FX428" s="38"/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7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37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  <c r="IU428" s="38"/>
      <c r="IV428" s="38"/>
      <c r="IW428" s="38"/>
      <c r="IX428" s="38"/>
      <c r="IY428" s="38"/>
      <c r="IZ428" s="38"/>
      <c r="JA428" s="38"/>
      <c r="JB428" s="38"/>
      <c r="JC428" s="37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 t="shared" si="1218"/>
        <v/>
      </c>
      <c r="AGG428" s="43" t="str">
        <f t="shared" si="1219"/>
        <v/>
      </c>
      <c r="AGH428" s="35" t="str">
        <f t="shared" si="1207"/>
        <v/>
      </c>
      <c r="AGL428" s="36" t="str">
        <f t="shared" si="1220"/>
        <v/>
      </c>
      <c r="AGM428" s="36" t="str">
        <f t="shared" si="1208"/>
        <v/>
      </c>
      <c r="AGN428" s="39" t="str">
        <f t="shared" si="1221"/>
        <v/>
      </c>
      <c r="AGO428" s="36" t="str">
        <f t="shared" si="1222"/>
        <v/>
      </c>
      <c r="AGP428" s="36" t="str">
        <f t="shared" si="1209"/>
        <v/>
      </c>
      <c r="AGQ428" s="39" t="str">
        <f t="shared" si="1223"/>
        <v/>
      </c>
      <c r="AGR428" s="36" t="str">
        <f t="shared" si="1224"/>
        <v/>
      </c>
      <c r="AGS428" s="36" t="str">
        <f t="shared" si="1210"/>
        <v/>
      </c>
      <c r="AGT428" s="39" t="str">
        <f t="shared" si="1225"/>
        <v/>
      </c>
      <c r="AGU428" s="36" t="str">
        <f t="shared" si="1226"/>
        <v/>
      </c>
      <c r="AGV428" s="36" t="str">
        <f t="shared" si="1211"/>
        <v/>
      </c>
      <c r="AGW428" s="39" t="str">
        <f t="shared" si="1227"/>
        <v/>
      </c>
      <c r="AGX428" s="36" t="str">
        <f t="shared" si="1228"/>
        <v/>
      </c>
      <c r="AGY428" s="36" t="str">
        <f t="shared" si="1212"/>
        <v/>
      </c>
      <c r="AGZ428" s="39" t="str">
        <f t="shared" si="1229"/>
        <v/>
      </c>
      <c r="AHA428" s="36" t="str">
        <f t="shared" si="1230"/>
        <v/>
      </c>
      <c r="AHB428" s="36" t="str">
        <f t="shared" si="1213"/>
        <v/>
      </c>
      <c r="AHC428" s="39" t="str">
        <f t="shared" si="1231"/>
        <v/>
      </c>
      <c r="AHD428" s="36" t="str">
        <f t="shared" si="1232"/>
        <v/>
      </c>
      <c r="AHE428" s="36" t="str">
        <f t="shared" si="1214"/>
        <v/>
      </c>
      <c r="AHF428" s="39" t="str">
        <f t="shared" si="1233"/>
        <v/>
      </c>
      <c r="AHG428" s="36" t="str">
        <f t="shared" si="1234"/>
        <v/>
      </c>
      <c r="AHH428" s="36" t="str">
        <f t="shared" si="1215"/>
        <v/>
      </c>
      <c r="AHI428" s="39" t="str">
        <f t="shared" si="1235"/>
        <v/>
      </c>
      <c r="AHJ428" s="36" t="str">
        <f t="shared" si="1236"/>
        <v/>
      </c>
      <c r="AHK428" s="36" t="str">
        <f t="shared" si="1216"/>
        <v/>
      </c>
      <c r="AHL428" s="39" t="str">
        <f t="shared" si="1237"/>
        <v/>
      </c>
      <c r="AHM428" s="36" t="str">
        <f t="shared" si="1238"/>
        <v/>
      </c>
      <c r="AHN428" s="36" t="str">
        <f t="shared" si="1217"/>
        <v/>
      </c>
      <c r="AHO428" s="39" t="str">
        <f t="shared" si="1239"/>
        <v/>
      </c>
    </row>
    <row r="429" spans="1:918" s="5" customFormat="1" outlineLevel="1" x14ac:dyDescent="0.25">
      <c r="A429" s="35">
        <f t="shared" si="1240"/>
        <v>10</v>
      </c>
      <c r="B429" s="48" t="s">
        <v>277</v>
      </c>
      <c r="C429" s="37"/>
      <c r="D429" s="35"/>
      <c r="E429" s="35"/>
      <c r="F429" s="35"/>
      <c r="G429" s="57"/>
      <c r="H429" s="57" t="s">
        <v>399</v>
      </c>
      <c r="I429" s="57" t="s">
        <v>399</v>
      </c>
      <c r="J429" s="57"/>
      <c r="K429" s="57"/>
      <c r="L429" s="57" t="s">
        <v>399</v>
      </c>
      <c r="M429" s="57" t="s">
        <v>399</v>
      </c>
      <c r="N429" s="57" t="s">
        <v>399</v>
      </c>
      <c r="O429" s="57" t="s">
        <v>399</v>
      </c>
      <c r="P429" s="57" t="s">
        <v>399</v>
      </c>
      <c r="Q429" s="57"/>
      <c r="R429" s="57"/>
      <c r="S429" s="57"/>
      <c r="T429" s="38"/>
      <c r="U429" s="38"/>
      <c r="V429" s="38"/>
      <c r="W429" s="61"/>
      <c r="X429" s="57" t="s">
        <v>399</v>
      </c>
      <c r="Y429" s="57" t="s">
        <v>399</v>
      </c>
      <c r="Z429" s="57" t="s">
        <v>399</v>
      </c>
      <c r="AA429" s="57"/>
      <c r="AB429" s="57" t="s">
        <v>399</v>
      </c>
      <c r="AC429" s="57" t="s">
        <v>399</v>
      </c>
      <c r="AD429" s="57"/>
      <c r="AE429" s="57" t="s">
        <v>399</v>
      </c>
      <c r="AF429" s="57" t="s">
        <v>399</v>
      </c>
      <c r="AG429" s="57" t="s">
        <v>399</v>
      </c>
      <c r="AH429" s="57" t="s">
        <v>399</v>
      </c>
      <c r="AI429" s="57" t="s">
        <v>399</v>
      </c>
      <c r="AJ429" s="57" t="s">
        <v>399</v>
      </c>
      <c r="AK429" s="57"/>
      <c r="AL429" s="57"/>
      <c r="AM429" s="57"/>
      <c r="AN429" s="57"/>
      <c r="AO429" s="57"/>
      <c r="AP429" s="57"/>
      <c r="AQ429" s="61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7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7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7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7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7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si="1218"/>
        <v/>
      </c>
      <c r="AGG429" s="43" t="str">
        <f t="shared" si="1219"/>
        <v/>
      </c>
      <c r="AGH429" s="35">
        <f t="shared" si="1207"/>
        <v>11</v>
      </c>
      <c r="AGL429" s="36" t="str">
        <f t="shared" si="1220"/>
        <v/>
      </c>
      <c r="AGM429" s="36" t="str">
        <f t="shared" si="1208"/>
        <v/>
      </c>
      <c r="AGN429" s="39">
        <f t="shared" si="1221"/>
        <v>18</v>
      </c>
      <c r="AGO429" s="36" t="str">
        <f t="shared" si="1222"/>
        <v/>
      </c>
      <c r="AGP429" s="36" t="str">
        <f t="shared" si="1209"/>
        <v/>
      </c>
      <c r="AGQ429" s="39" t="str">
        <f t="shared" si="1223"/>
        <v/>
      </c>
      <c r="AGR429" s="36" t="str">
        <f t="shared" si="1224"/>
        <v/>
      </c>
      <c r="AGS429" s="36" t="str">
        <f t="shared" si="1210"/>
        <v/>
      </c>
      <c r="AGT429" s="39" t="str">
        <f t="shared" si="1225"/>
        <v/>
      </c>
      <c r="AGU429" s="36" t="str">
        <f t="shared" si="1226"/>
        <v/>
      </c>
      <c r="AGV429" s="36" t="str">
        <f t="shared" si="1211"/>
        <v/>
      </c>
      <c r="AGW429" s="39" t="str">
        <f t="shared" si="1227"/>
        <v/>
      </c>
      <c r="AGX429" s="36" t="str">
        <f t="shared" si="1228"/>
        <v/>
      </c>
      <c r="AGY429" s="36" t="str">
        <f t="shared" si="1212"/>
        <v/>
      </c>
      <c r="AGZ429" s="39" t="str">
        <f t="shared" si="1229"/>
        <v/>
      </c>
      <c r="AHA429" s="36" t="str">
        <f t="shared" si="1230"/>
        <v/>
      </c>
      <c r="AHB429" s="36" t="str">
        <f t="shared" si="1213"/>
        <v/>
      </c>
      <c r="AHC429" s="39" t="str">
        <f t="shared" si="1231"/>
        <v/>
      </c>
      <c r="AHD429" s="36" t="str">
        <f t="shared" si="1232"/>
        <v/>
      </c>
      <c r="AHE429" s="36" t="str">
        <f t="shared" si="1214"/>
        <v/>
      </c>
      <c r="AHF429" s="39" t="str">
        <f t="shared" si="1233"/>
        <v/>
      </c>
      <c r="AHG429" s="36" t="str">
        <f t="shared" si="1234"/>
        <v/>
      </c>
      <c r="AHH429" s="36" t="str">
        <f t="shared" si="1215"/>
        <v/>
      </c>
      <c r="AHI429" s="39" t="str">
        <f t="shared" si="1235"/>
        <v/>
      </c>
      <c r="AHJ429" s="36" t="str">
        <f t="shared" si="1236"/>
        <v/>
      </c>
      <c r="AHK429" s="36" t="str">
        <f t="shared" si="1216"/>
        <v/>
      </c>
      <c r="AHL429" s="39" t="str">
        <f t="shared" si="1237"/>
        <v/>
      </c>
      <c r="AHM429" s="36" t="str">
        <f t="shared" si="1238"/>
        <v/>
      </c>
      <c r="AHN429" s="36" t="str">
        <f t="shared" si="1217"/>
        <v/>
      </c>
      <c r="AHO429" s="39" t="str">
        <f t="shared" si="1239"/>
        <v/>
      </c>
    </row>
    <row r="430" spans="1:918" s="5" customFormat="1" outlineLevel="1" x14ac:dyDescent="0.25">
      <c r="A430" s="35">
        <f t="shared" si="1240"/>
        <v>11</v>
      </c>
      <c r="B430" s="48" t="s">
        <v>278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38"/>
      <c r="U430" s="38"/>
      <c r="V430" s="38"/>
      <c r="W430" s="61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61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7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7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7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7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7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7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18"/>
        <v/>
      </c>
      <c r="AGG430" s="43" t="str">
        <f t="shared" si="1219"/>
        <v/>
      </c>
      <c r="AGH430" s="35" t="str">
        <f t="shared" si="1207"/>
        <v/>
      </c>
      <c r="AGL430" s="36" t="str">
        <f t="shared" si="1220"/>
        <v/>
      </c>
      <c r="AGM430" s="36" t="str">
        <f t="shared" si="1208"/>
        <v/>
      </c>
      <c r="AGN430" s="39" t="str">
        <f t="shared" si="1221"/>
        <v/>
      </c>
      <c r="AGO430" s="36" t="str">
        <f t="shared" si="1222"/>
        <v/>
      </c>
      <c r="AGP430" s="36" t="str">
        <f t="shared" si="1209"/>
        <v/>
      </c>
      <c r="AGQ430" s="39" t="str">
        <f t="shared" si="1223"/>
        <v/>
      </c>
      <c r="AGR430" s="36" t="str">
        <f t="shared" si="1224"/>
        <v/>
      </c>
      <c r="AGS430" s="36" t="str">
        <f t="shared" si="1210"/>
        <v/>
      </c>
      <c r="AGT430" s="39" t="str">
        <f t="shared" si="1225"/>
        <v/>
      </c>
      <c r="AGU430" s="36" t="str">
        <f t="shared" si="1226"/>
        <v/>
      </c>
      <c r="AGV430" s="36" t="str">
        <f t="shared" si="1211"/>
        <v/>
      </c>
      <c r="AGW430" s="39" t="str">
        <f t="shared" si="1227"/>
        <v/>
      </c>
      <c r="AGX430" s="36" t="str">
        <f t="shared" si="1228"/>
        <v/>
      </c>
      <c r="AGY430" s="36" t="str">
        <f t="shared" si="1212"/>
        <v/>
      </c>
      <c r="AGZ430" s="39" t="str">
        <f t="shared" si="1229"/>
        <v/>
      </c>
      <c r="AHA430" s="36" t="str">
        <f t="shared" si="1230"/>
        <v/>
      </c>
      <c r="AHB430" s="36" t="str">
        <f t="shared" si="1213"/>
        <v/>
      </c>
      <c r="AHC430" s="39" t="str">
        <f t="shared" si="1231"/>
        <v/>
      </c>
      <c r="AHD430" s="36" t="str">
        <f t="shared" si="1232"/>
        <v/>
      </c>
      <c r="AHE430" s="36" t="str">
        <f t="shared" si="1214"/>
        <v/>
      </c>
      <c r="AHF430" s="39" t="str">
        <f t="shared" si="1233"/>
        <v/>
      </c>
      <c r="AHG430" s="36" t="str">
        <f t="shared" si="1234"/>
        <v/>
      </c>
      <c r="AHH430" s="36" t="str">
        <f t="shared" si="1215"/>
        <v/>
      </c>
      <c r="AHI430" s="39" t="str">
        <f t="shared" si="1235"/>
        <v/>
      </c>
      <c r="AHJ430" s="36" t="str">
        <f t="shared" si="1236"/>
        <v/>
      </c>
      <c r="AHK430" s="36" t="str">
        <f t="shared" si="1216"/>
        <v/>
      </c>
      <c r="AHL430" s="39" t="str">
        <f t="shared" si="1237"/>
        <v/>
      </c>
      <c r="AHM430" s="36" t="str">
        <f t="shared" si="1238"/>
        <v/>
      </c>
      <c r="AHN430" s="36" t="str">
        <f t="shared" si="1217"/>
        <v/>
      </c>
      <c r="AHO430" s="39" t="str">
        <f t="shared" si="1239"/>
        <v/>
      </c>
    </row>
    <row r="431" spans="1:918" s="5" customFormat="1" outlineLevel="1" x14ac:dyDescent="0.25">
      <c r="A431" s="35">
        <f t="shared" si="1240"/>
        <v>12</v>
      </c>
      <c r="B431" s="48" t="s">
        <v>279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 t="s">
        <v>399</v>
      </c>
      <c r="M431" s="57"/>
      <c r="N431" s="57"/>
      <c r="O431" s="57"/>
      <c r="P431" s="57"/>
      <c r="Q431" s="57"/>
      <c r="R431" s="57"/>
      <c r="S431" s="57"/>
      <c r="T431" s="38"/>
      <c r="U431" s="38"/>
      <c r="V431" s="38"/>
      <c r="W431" s="61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61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7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7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7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18"/>
        <v/>
      </c>
      <c r="AGG431" s="43" t="str">
        <f t="shared" si="1219"/>
        <v/>
      </c>
      <c r="AGH431" s="35" t="str">
        <f t="shared" si="1207"/>
        <v/>
      </c>
      <c r="AGL431" s="36" t="str">
        <f t="shared" si="1220"/>
        <v/>
      </c>
      <c r="AGM431" s="36" t="str">
        <f t="shared" si="1208"/>
        <v/>
      </c>
      <c r="AGN431" s="39">
        <f t="shared" si="1221"/>
        <v>1</v>
      </c>
      <c r="AGO431" s="36" t="str">
        <f t="shared" si="1222"/>
        <v/>
      </c>
      <c r="AGP431" s="36" t="str">
        <f t="shared" si="1209"/>
        <v/>
      </c>
      <c r="AGQ431" s="39" t="str">
        <f t="shared" si="1223"/>
        <v/>
      </c>
      <c r="AGR431" s="36" t="str">
        <f t="shared" si="1224"/>
        <v/>
      </c>
      <c r="AGS431" s="36" t="str">
        <f t="shared" si="1210"/>
        <v/>
      </c>
      <c r="AGT431" s="39" t="str">
        <f t="shared" si="1225"/>
        <v/>
      </c>
      <c r="AGU431" s="36" t="str">
        <f t="shared" si="1226"/>
        <v/>
      </c>
      <c r="AGV431" s="36" t="str">
        <f t="shared" si="1211"/>
        <v/>
      </c>
      <c r="AGW431" s="39" t="str">
        <f t="shared" si="1227"/>
        <v/>
      </c>
      <c r="AGX431" s="36" t="str">
        <f t="shared" si="1228"/>
        <v/>
      </c>
      <c r="AGY431" s="36" t="str">
        <f t="shared" si="1212"/>
        <v/>
      </c>
      <c r="AGZ431" s="39" t="str">
        <f t="shared" si="1229"/>
        <v/>
      </c>
      <c r="AHA431" s="36" t="str">
        <f t="shared" si="1230"/>
        <v/>
      </c>
      <c r="AHB431" s="36" t="str">
        <f t="shared" si="1213"/>
        <v/>
      </c>
      <c r="AHC431" s="39" t="str">
        <f t="shared" si="1231"/>
        <v/>
      </c>
      <c r="AHD431" s="36" t="str">
        <f t="shared" si="1232"/>
        <v/>
      </c>
      <c r="AHE431" s="36" t="str">
        <f t="shared" si="1214"/>
        <v/>
      </c>
      <c r="AHF431" s="39" t="str">
        <f t="shared" si="1233"/>
        <v/>
      </c>
      <c r="AHG431" s="36" t="str">
        <f t="shared" si="1234"/>
        <v/>
      </c>
      <c r="AHH431" s="36" t="str">
        <f t="shared" si="1215"/>
        <v/>
      </c>
      <c r="AHI431" s="39" t="str">
        <f t="shared" si="1235"/>
        <v/>
      </c>
      <c r="AHJ431" s="36" t="str">
        <f t="shared" si="1236"/>
        <v/>
      </c>
      <c r="AHK431" s="36" t="str">
        <f t="shared" si="1216"/>
        <v/>
      </c>
      <c r="AHL431" s="39" t="str">
        <f t="shared" si="1237"/>
        <v/>
      </c>
      <c r="AHM431" s="36" t="str">
        <f t="shared" si="1238"/>
        <v/>
      </c>
      <c r="AHN431" s="36" t="str">
        <f t="shared" si="1217"/>
        <v/>
      </c>
      <c r="AHO431" s="39" t="str">
        <f t="shared" si="1239"/>
        <v/>
      </c>
    </row>
    <row r="432" spans="1:918" s="5" customFormat="1" outlineLevel="1" x14ac:dyDescent="0.25">
      <c r="A432" s="35">
        <f t="shared" si="1240"/>
        <v>13</v>
      </c>
      <c r="B432" s="48" t="s">
        <v>280</v>
      </c>
      <c r="C432" s="37"/>
      <c r="D432" s="35"/>
      <c r="E432" s="35"/>
      <c r="F432" s="35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38"/>
      <c r="U432" s="38"/>
      <c r="V432" s="38"/>
      <c r="W432" s="61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61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7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7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7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18"/>
        <v/>
      </c>
      <c r="AGG432" s="43" t="str">
        <f t="shared" si="1219"/>
        <v/>
      </c>
      <c r="AGH432" s="35" t="str">
        <f t="shared" si="1207"/>
        <v/>
      </c>
      <c r="AGL432" s="36" t="str">
        <f t="shared" si="1220"/>
        <v/>
      </c>
      <c r="AGM432" s="36" t="str">
        <f t="shared" si="1208"/>
        <v/>
      </c>
      <c r="AGN432" s="39" t="str">
        <f t="shared" si="1221"/>
        <v/>
      </c>
      <c r="AGO432" s="36" t="str">
        <f t="shared" si="1222"/>
        <v/>
      </c>
      <c r="AGP432" s="36" t="str">
        <f t="shared" si="1209"/>
        <v/>
      </c>
      <c r="AGQ432" s="39" t="str">
        <f t="shared" si="1223"/>
        <v/>
      </c>
      <c r="AGR432" s="36" t="str">
        <f t="shared" si="1224"/>
        <v/>
      </c>
      <c r="AGS432" s="36" t="str">
        <f t="shared" si="1210"/>
        <v/>
      </c>
      <c r="AGT432" s="39" t="str">
        <f t="shared" si="1225"/>
        <v/>
      </c>
      <c r="AGU432" s="36" t="str">
        <f t="shared" si="1226"/>
        <v/>
      </c>
      <c r="AGV432" s="36" t="str">
        <f t="shared" si="1211"/>
        <v/>
      </c>
      <c r="AGW432" s="39" t="str">
        <f t="shared" si="1227"/>
        <v/>
      </c>
      <c r="AGX432" s="36" t="str">
        <f t="shared" si="1228"/>
        <v/>
      </c>
      <c r="AGY432" s="36" t="str">
        <f t="shared" si="1212"/>
        <v/>
      </c>
      <c r="AGZ432" s="39" t="str">
        <f t="shared" si="1229"/>
        <v/>
      </c>
      <c r="AHA432" s="36" t="str">
        <f t="shared" si="1230"/>
        <v/>
      </c>
      <c r="AHB432" s="36" t="str">
        <f t="shared" si="1213"/>
        <v/>
      </c>
      <c r="AHC432" s="39" t="str">
        <f t="shared" si="1231"/>
        <v/>
      </c>
      <c r="AHD432" s="36" t="str">
        <f t="shared" si="1232"/>
        <v/>
      </c>
      <c r="AHE432" s="36" t="str">
        <f t="shared" si="1214"/>
        <v/>
      </c>
      <c r="AHF432" s="39" t="str">
        <f t="shared" si="1233"/>
        <v/>
      </c>
      <c r="AHG432" s="36" t="str">
        <f t="shared" si="1234"/>
        <v/>
      </c>
      <c r="AHH432" s="36" t="str">
        <f t="shared" si="1215"/>
        <v/>
      </c>
      <c r="AHI432" s="39" t="str">
        <f t="shared" si="1235"/>
        <v/>
      </c>
      <c r="AHJ432" s="36" t="str">
        <f t="shared" si="1236"/>
        <v/>
      </c>
      <c r="AHK432" s="36" t="str">
        <f t="shared" si="1216"/>
        <v/>
      </c>
      <c r="AHL432" s="39" t="str">
        <f t="shared" si="1237"/>
        <v/>
      </c>
      <c r="AHM432" s="36" t="str">
        <f t="shared" si="1238"/>
        <v/>
      </c>
      <c r="AHN432" s="36" t="str">
        <f t="shared" si="1217"/>
        <v/>
      </c>
      <c r="AHO432" s="39" t="str">
        <f t="shared" si="1239"/>
        <v/>
      </c>
    </row>
    <row r="433" spans="1:918" s="5" customFormat="1" outlineLevel="1" x14ac:dyDescent="0.25">
      <c r="A433" s="35">
        <f t="shared" si="1240"/>
        <v>14</v>
      </c>
      <c r="B433" s="48" t="s">
        <v>281</v>
      </c>
      <c r="C433" s="37"/>
      <c r="D433" s="35"/>
      <c r="E433" s="35"/>
      <c r="F433" s="35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38"/>
      <c r="U433" s="38"/>
      <c r="V433" s="38"/>
      <c r="W433" s="61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61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7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7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7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7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7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18"/>
        <v/>
      </c>
      <c r="AGG433" s="43" t="str">
        <f t="shared" si="1219"/>
        <v/>
      </c>
      <c r="AGH433" s="35" t="str">
        <f t="shared" si="1207"/>
        <v/>
      </c>
      <c r="AGL433" s="36" t="str">
        <f t="shared" si="1220"/>
        <v/>
      </c>
      <c r="AGM433" s="36" t="str">
        <f t="shared" si="1208"/>
        <v/>
      </c>
      <c r="AGN433" s="39" t="str">
        <f t="shared" si="1221"/>
        <v/>
      </c>
      <c r="AGO433" s="36" t="str">
        <f t="shared" si="1222"/>
        <v/>
      </c>
      <c r="AGP433" s="36" t="str">
        <f t="shared" si="1209"/>
        <v/>
      </c>
      <c r="AGQ433" s="39" t="str">
        <f t="shared" si="1223"/>
        <v/>
      </c>
      <c r="AGR433" s="36" t="str">
        <f t="shared" si="1224"/>
        <v/>
      </c>
      <c r="AGS433" s="36" t="str">
        <f t="shared" si="1210"/>
        <v/>
      </c>
      <c r="AGT433" s="39" t="str">
        <f t="shared" si="1225"/>
        <v/>
      </c>
      <c r="AGU433" s="36" t="str">
        <f t="shared" si="1226"/>
        <v/>
      </c>
      <c r="AGV433" s="36" t="str">
        <f t="shared" si="1211"/>
        <v/>
      </c>
      <c r="AGW433" s="39" t="str">
        <f t="shared" si="1227"/>
        <v/>
      </c>
      <c r="AGX433" s="36" t="str">
        <f t="shared" si="1228"/>
        <v/>
      </c>
      <c r="AGY433" s="36" t="str">
        <f t="shared" si="1212"/>
        <v/>
      </c>
      <c r="AGZ433" s="39" t="str">
        <f t="shared" si="1229"/>
        <v/>
      </c>
      <c r="AHA433" s="36" t="str">
        <f t="shared" si="1230"/>
        <v/>
      </c>
      <c r="AHB433" s="36" t="str">
        <f t="shared" si="1213"/>
        <v/>
      </c>
      <c r="AHC433" s="39" t="str">
        <f t="shared" si="1231"/>
        <v/>
      </c>
      <c r="AHD433" s="36" t="str">
        <f t="shared" si="1232"/>
        <v/>
      </c>
      <c r="AHE433" s="36" t="str">
        <f t="shared" si="1214"/>
        <v/>
      </c>
      <c r="AHF433" s="39" t="str">
        <f t="shared" si="1233"/>
        <v/>
      </c>
      <c r="AHG433" s="36" t="str">
        <f t="shared" si="1234"/>
        <v/>
      </c>
      <c r="AHH433" s="36" t="str">
        <f t="shared" si="1215"/>
        <v/>
      </c>
      <c r="AHI433" s="39" t="str">
        <f t="shared" si="1235"/>
        <v/>
      </c>
      <c r="AHJ433" s="36" t="str">
        <f t="shared" si="1236"/>
        <v/>
      </c>
      <c r="AHK433" s="36" t="str">
        <f t="shared" si="1216"/>
        <v/>
      </c>
      <c r="AHL433" s="39" t="str">
        <f t="shared" si="1237"/>
        <v/>
      </c>
      <c r="AHM433" s="36" t="str">
        <f t="shared" si="1238"/>
        <v/>
      </c>
      <c r="AHN433" s="36" t="str">
        <f t="shared" si="1217"/>
        <v/>
      </c>
      <c r="AHO433" s="39" t="str">
        <f t="shared" si="1239"/>
        <v/>
      </c>
    </row>
    <row r="434" spans="1:918" s="5" customFormat="1" outlineLevel="1" x14ac:dyDescent="0.25">
      <c r="A434" s="35">
        <f t="shared" si="1240"/>
        <v>15</v>
      </c>
      <c r="B434" s="36"/>
      <c r="C434" s="37"/>
      <c r="D434" s="35"/>
      <c r="E434" s="35"/>
      <c r="F434" s="35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7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7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7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7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7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38"/>
      <c r="EJ434" s="38"/>
      <c r="EK434" s="38"/>
      <c r="EL434" s="38"/>
      <c r="EM434" s="37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7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7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18"/>
        <v/>
      </c>
      <c r="AGG434" s="43" t="str">
        <f t="shared" si="1219"/>
        <v/>
      </c>
      <c r="AGH434" s="35" t="str">
        <f t="shared" si="1207"/>
        <v/>
      </c>
      <c r="AGL434" s="36" t="str">
        <f t="shared" si="1220"/>
        <v/>
      </c>
      <c r="AGM434" s="36" t="str">
        <f t="shared" si="1208"/>
        <v/>
      </c>
      <c r="AGN434" s="39" t="str">
        <f t="shared" si="1221"/>
        <v/>
      </c>
      <c r="AGO434" s="36" t="str">
        <f t="shared" si="1222"/>
        <v/>
      </c>
      <c r="AGP434" s="36" t="str">
        <f t="shared" si="1209"/>
        <v/>
      </c>
      <c r="AGQ434" s="39" t="str">
        <f t="shared" si="1223"/>
        <v/>
      </c>
      <c r="AGR434" s="36" t="str">
        <f t="shared" si="1224"/>
        <v/>
      </c>
      <c r="AGS434" s="36" t="str">
        <f t="shared" si="1210"/>
        <v/>
      </c>
      <c r="AGT434" s="39" t="str">
        <f t="shared" si="1225"/>
        <v/>
      </c>
      <c r="AGU434" s="36" t="str">
        <f t="shared" si="1226"/>
        <v/>
      </c>
      <c r="AGV434" s="36" t="str">
        <f t="shared" si="1211"/>
        <v/>
      </c>
      <c r="AGW434" s="39" t="str">
        <f t="shared" si="1227"/>
        <v/>
      </c>
      <c r="AGX434" s="36" t="str">
        <f t="shared" si="1228"/>
        <v/>
      </c>
      <c r="AGY434" s="36" t="str">
        <f t="shared" si="1212"/>
        <v/>
      </c>
      <c r="AGZ434" s="39" t="str">
        <f t="shared" si="1229"/>
        <v/>
      </c>
      <c r="AHA434" s="36" t="str">
        <f t="shared" si="1230"/>
        <v/>
      </c>
      <c r="AHB434" s="36" t="str">
        <f t="shared" si="1213"/>
        <v/>
      </c>
      <c r="AHC434" s="39" t="str">
        <f t="shared" si="1231"/>
        <v/>
      </c>
      <c r="AHD434" s="36" t="str">
        <f t="shared" si="1232"/>
        <v/>
      </c>
      <c r="AHE434" s="36" t="str">
        <f t="shared" si="1214"/>
        <v/>
      </c>
      <c r="AHF434" s="39" t="str">
        <f t="shared" si="1233"/>
        <v/>
      </c>
      <c r="AHG434" s="36" t="str">
        <f t="shared" si="1234"/>
        <v/>
      </c>
      <c r="AHH434" s="36" t="str">
        <f t="shared" si="1215"/>
        <v/>
      </c>
      <c r="AHI434" s="39" t="str">
        <f t="shared" si="1235"/>
        <v/>
      </c>
      <c r="AHJ434" s="36" t="str">
        <f t="shared" si="1236"/>
        <v/>
      </c>
      <c r="AHK434" s="36" t="str">
        <f t="shared" si="1216"/>
        <v/>
      </c>
      <c r="AHL434" s="39" t="str">
        <f t="shared" si="1237"/>
        <v/>
      </c>
      <c r="AHM434" s="36" t="str">
        <f t="shared" si="1238"/>
        <v/>
      </c>
      <c r="AHN434" s="36" t="str">
        <f t="shared" si="1217"/>
        <v/>
      </c>
      <c r="AHO434" s="39" t="str">
        <f t="shared" si="1239"/>
        <v/>
      </c>
    </row>
    <row r="435" spans="1:918" s="5" customFormat="1" outlineLevel="1" x14ac:dyDescent="0.25">
      <c r="A435" s="35">
        <f t="shared" si="1240"/>
        <v>16</v>
      </c>
      <c r="B435" s="36"/>
      <c r="C435" s="37"/>
      <c r="D435" s="35"/>
      <c r="E435" s="35"/>
      <c r="F435" s="35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7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7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7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7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7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38"/>
      <c r="EJ435" s="38"/>
      <c r="EK435" s="38"/>
      <c r="EL435" s="38"/>
      <c r="EM435" s="37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7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  <c r="FS435" s="38"/>
      <c r="FT435" s="38"/>
      <c r="FU435" s="38"/>
      <c r="FV435" s="38"/>
      <c r="FW435" s="38"/>
      <c r="FX435" s="38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7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si="1218"/>
        <v/>
      </c>
      <c r="AGG435" s="43" t="str">
        <f t="shared" si="1219"/>
        <v/>
      </c>
      <c r="AGH435" s="35" t="str">
        <f t="shared" si="1207"/>
        <v/>
      </c>
      <c r="AGL435" s="36" t="str">
        <f t="shared" si="1220"/>
        <v/>
      </c>
      <c r="AGM435" s="36" t="str">
        <f t="shared" si="1208"/>
        <v/>
      </c>
      <c r="AGN435" s="39" t="str">
        <f t="shared" si="1221"/>
        <v/>
      </c>
      <c r="AGO435" s="36" t="str">
        <f t="shared" si="1222"/>
        <v/>
      </c>
      <c r="AGP435" s="36" t="str">
        <f t="shared" si="1209"/>
        <v/>
      </c>
      <c r="AGQ435" s="39" t="str">
        <f t="shared" si="1223"/>
        <v/>
      </c>
      <c r="AGR435" s="36" t="str">
        <f t="shared" si="1224"/>
        <v/>
      </c>
      <c r="AGS435" s="36" t="str">
        <f t="shared" si="1210"/>
        <v/>
      </c>
      <c r="AGT435" s="39" t="str">
        <f t="shared" si="1225"/>
        <v/>
      </c>
      <c r="AGU435" s="36" t="str">
        <f t="shared" si="1226"/>
        <v/>
      </c>
      <c r="AGV435" s="36" t="str">
        <f t="shared" si="1211"/>
        <v/>
      </c>
      <c r="AGW435" s="39" t="str">
        <f t="shared" si="1227"/>
        <v/>
      </c>
      <c r="AGX435" s="36" t="str">
        <f t="shared" si="1228"/>
        <v/>
      </c>
      <c r="AGY435" s="36" t="str">
        <f t="shared" si="1212"/>
        <v/>
      </c>
      <c r="AGZ435" s="39" t="str">
        <f t="shared" si="1229"/>
        <v/>
      </c>
      <c r="AHA435" s="36" t="str">
        <f t="shared" si="1230"/>
        <v/>
      </c>
      <c r="AHB435" s="36" t="str">
        <f t="shared" si="1213"/>
        <v/>
      </c>
      <c r="AHC435" s="39" t="str">
        <f t="shared" si="1231"/>
        <v/>
      </c>
      <c r="AHD435" s="36" t="str">
        <f t="shared" si="1232"/>
        <v/>
      </c>
      <c r="AHE435" s="36" t="str">
        <f t="shared" si="1214"/>
        <v/>
      </c>
      <c r="AHF435" s="39" t="str">
        <f t="shared" si="1233"/>
        <v/>
      </c>
      <c r="AHG435" s="36" t="str">
        <f t="shared" si="1234"/>
        <v/>
      </c>
      <c r="AHH435" s="36" t="str">
        <f t="shared" si="1215"/>
        <v/>
      </c>
      <c r="AHI435" s="39" t="str">
        <f t="shared" si="1235"/>
        <v/>
      </c>
      <c r="AHJ435" s="36" t="str">
        <f t="shared" si="1236"/>
        <v/>
      </c>
      <c r="AHK435" s="36" t="str">
        <f t="shared" si="1216"/>
        <v/>
      </c>
      <c r="AHL435" s="39" t="str">
        <f t="shared" si="1237"/>
        <v/>
      </c>
      <c r="AHM435" s="36" t="str">
        <f t="shared" si="1238"/>
        <v/>
      </c>
      <c r="AHN435" s="36" t="str">
        <f t="shared" si="1217"/>
        <v/>
      </c>
      <c r="AHO435" s="39" t="str">
        <f t="shared" si="1239"/>
        <v/>
      </c>
    </row>
    <row r="436" spans="1:918" s="32" customFormat="1" x14ac:dyDescent="0.25">
      <c r="A436" s="31" t="s">
        <v>55</v>
      </c>
      <c r="C436" s="33"/>
      <c r="D436" s="33"/>
      <c r="E436" s="33"/>
      <c r="F436" s="34"/>
      <c r="G436" s="33"/>
      <c r="H436" s="33"/>
      <c r="I436" s="33"/>
      <c r="J436" s="34"/>
      <c r="K436" s="33"/>
      <c r="L436" s="33"/>
      <c r="M436" s="33"/>
      <c r="N436" s="34"/>
      <c r="O436" s="33"/>
      <c r="P436" s="33"/>
      <c r="Q436" s="33"/>
      <c r="R436" s="34"/>
      <c r="S436" s="33"/>
      <c r="T436" s="33"/>
      <c r="U436" s="33"/>
      <c r="V436" s="34"/>
      <c r="W436" s="33"/>
      <c r="X436" s="33"/>
      <c r="Y436" s="33"/>
      <c r="Z436" s="34"/>
      <c r="AA436" s="33"/>
      <c r="AB436" s="33"/>
      <c r="AC436" s="33"/>
      <c r="AD436" s="34"/>
      <c r="AE436" s="33"/>
      <c r="AF436" s="33"/>
      <c r="AG436" s="33"/>
      <c r="AH436" s="34"/>
      <c r="AI436" s="33"/>
      <c r="AJ436" s="33"/>
      <c r="AK436" s="33"/>
      <c r="AL436" s="34"/>
      <c r="AM436" s="33"/>
      <c r="AN436" s="33"/>
      <c r="AO436" s="33"/>
      <c r="AP436" s="34"/>
      <c r="AQ436" s="33"/>
      <c r="AR436" s="33"/>
      <c r="AS436" s="33"/>
      <c r="AT436" s="34"/>
      <c r="AU436" s="33"/>
      <c r="AV436" s="33"/>
      <c r="AW436" s="33"/>
      <c r="AX436" s="34"/>
      <c r="AY436" s="33"/>
      <c r="AZ436" s="33"/>
      <c r="BA436" s="33"/>
      <c r="BB436" s="34"/>
      <c r="BC436" s="33"/>
      <c r="BD436" s="33"/>
      <c r="BE436" s="33"/>
      <c r="BF436" s="34"/>
      <c r="BG436" s="33"/>
      <c r="BH436" s="33"/>
      <c r="BI436" s="33"/>
      <c r="BJ436" s="34"/>
      <c r="BK436" s="33"/>
      <c r="BL436" s="33"/>
      <c r="BM436" s="33"/>
      <c r="BN436" s="34"/>
      <c r="BO436" s="33"/>
      <c r="BP436" s="33"/>
      <c r="BQ436" s="33"/>
      <c r="BR436" s="34"/>
      <c r="BS436" s="33"/>
      <c r="BT436" s="33"/>
      <c r="BU436" s="33"/>
      <c r="BV436" s="34"/>
      <c r="BW436" s="33"/>
      <c r="BX436" s="33"/>
      <c r="BY436" s="33"/>
      <c r="BZ436" s="34"/>
      <c r="CA436" s="33"/>
      <c r="CB436" s="33"/>
      <c r="CC436" s="33"/>
      <c r="CD436" s="34"/>
      <c r="CE436" s="33"/>
      <c r="CF436" s="33"/>
      <c r="CG436" s="33"/>
      <c r="CH436" s="34"/>
      <c r="CI436" s="33"/>
      <c r="CJ436" s="33"/>
      <c r="CK436" s="33"/>
      <c r="CL436" s="34"/>
      <c r="CM436" s="33"/>
      <c r="CN436" s="33"/>
      <c r="CO436" s="33"/>
      <c r="CP436" s="34"/>
      <c r="CQ436" s="33"/>
      <c r="CR436" s="33"/>
      <c r="CS436" s="33"/>
      <c r="CT436" s="34"/>
      <c r="CU436" s="33"/>
      <c r="CV436" s="33"/>
      <c r="CW436" s="33"/>
      <c r="CX436" s="34"/>
      <c r="CY436" s="33"/>
      <c r="CZ436" s="33"/>
      <c r="DA436" s="33"/>
      <c r="DB436" s="34"/>
      <c r="DC436" s="33"/>
      <c r="DD436" s="33"/>
      <c r="DE436" s="33"/>
      <c r="DF436" s="34"/>
      <c r="DG436" s="33"/>
      <c r="DH436" s="33"/>
      <c r="DI436" s="33"/>
      <c r="DJ436" s="34"/>
      <c r="DK436" s="33"/>
      <c r="DL436" s="33"/>
      <c r="DM436" s="33"/>
      <c r="DN436" s="34"/>
      <c r="DO436" s="33"/>
      <c r="DP436" s="33"/>
      <c r="DQ436" s="33"/>
      <c r="DR436" s="34"/>
      <c r="DS436" s="33"/>
      <c r="DT436" s="33"/>
      <c r="DU436" s="33"/>
      <c r="DV436" s="34"/>
      <c r="DW436" s="33"/>
      <c r="DX436" s="33"/>
      <c r="DY436" s="33"/>
      <c r="DZ436" s="34"/>
      <c r="EA436" s="33"/>
      <c r="EB436" s="33"/>
      <c r="EC436" s="33"/>
      <c r="ED436" s="34"/>
      <c r="EE436" s="33"/>
      <c r="EF436" s="33"/>
      <c r="EG436" s="33"/>
      <c r="EH436" s="34"/>
      <c r="EI436" s="33"/>
      <c r="EJ436" s="33"/>
      <c r="EK436" s="33"/>
      <c r="EL436" s="34"/>
      <c r="EM436" s="33"/>
      <c r="EN436" s="33"/>
      <c r="EO436" s="33"/>
      <c r="EP436" s="34"/>
      <c r="EQ436" s="33"/>
      <c r="ER436" s="33"/>
      <c r="ES436" s="33"/>
      <c r="ET436" s="34"/>
      <c r="EU436" s="33"/>
      <c r="EV436" s="33"/>
      <c r="EW436" s="33"/>
      <c r="EX436" s="34"/>
      <c r="EY436" s="33"/>
      <c r="EZ436" s="33"/>
      <c r="FA436" s="33"/>
      <c r="FB436" s="34"/>
      <c r="FC436" s="33"/>
      <c r="FD436" s="33"/>
      <c r="FE436" s="33"/>
      <c r="FF436" s="34"/>
      <c r="FG436" s="33"/>
      <c r="FH436" s="33"/>
      <c r="FI436" s="33"/>
      <c r="FJ436" s="34"/>
      <c r="FK436" s="33"/>
      <c r="FL436" s="33"/>
      <c r="FM436" s="33"/>
      <c r="FN436" s="34"/>
      <c r="FO436" s="33"/>
      <c r="FP436" s="33"/>
      <c r="FQ436" s="33"/>
      <c r="FR436" s="34"/>
      <c r="FS436" s="33"/>
      <c r="FT436" s="33"/>
      <c r="FU436" s="33"/>
      <c r="FV436" s="34"/>
      <c r="FW436" s="33"/>
      <c r="FX436" s="33"/>
      <c r="FY436" s="33"/>
      <c r="FZ436" s="34"/>
      <c r="GA436" s="33"/>
      <c r="GB436" s="33"/>
      <c r="GC436" s="33"/>
      <c r="GD436" s="34"/>
      <c r="GE436" s="33"/>
      <c r="GF436" s="33"/>
      <c r="GG436" s="33"/>
      <c r="GH436" s="34"/>
      <c r="GI436" s="33"/>
      <c r="GJ436" s="33"/>
      <c r="GK436" s="33"/>
      <c r="GL436" s="34"/>
      <c r="GM436" s="33"/>
      <c r="GN436" s="33"/>
      <c r="GO436" s="33"/>
      <c r="GP436" s="34"/>
      <c r="GQ436" s="33"/>
      <c r="GR436" s="33"/>
      <c r="GS436" s="33"/>
      <c r="GT436" s="34"/>
      <c r="GU436" s="33"/>
      <c r="GV436" s="33"/>
      <c r="GW436" s="33"/>
      <c r="GX436" s="34"/>
      <c r="GY436" s="33"/>
      <c r="GZ436" s="33"/>
      <c r="HA436" s="33"/>
      <c r="HB436" s="34"/>
      <c r="HC436" s="33"/>
      <c r="HD436" s="33"/>
      <c r="HE436" s="33"/>
      <c r="HF436" s="34"/>
      <c r="HG436" s="33"/>
      <c r="HH436" s="33"/>
      <c r="HI436" s="33"/>
      <c r="HJ436" s="34"/>
      <c r="HK436" s="33"/>
      <c r="HL436" s="33"/>
      <c r="HM436" s="33"/>
      <c r="HN436" s="34"/>
      <c r="HO436" s="33"/>
      <c r="HP436" s="33"/>
      <c r="HQ436" s="33"/>
      <c r="HR436" s="34"/>
      <c r="HS436" s="33"/>
      <c r="HT436" s="33"/>
      <c r="HU436" s="33"/>
      <c r="HV436" s="34"/>
      <c r="HW436" s="33"/>
      <c r="HX436" s="33"/>
      <c r="HY436" s="33"/>
      <c r="HZ436" s="34"/>
      <c r="IA436" s="33"/>
      <c r="IB436" s="33"/>
      <c r="IC436" s="33"/>
      <c r="ID436" s="34"/>
      <c r="IE436" s="33"/>
      <c r="IF436" s="33"/>
      <c r="IG436" s="33"/>
      <c r="IH436" s="34"/>
      <c r="II436" s="33"/>
      <c r="IJ436" s="33"/>
      <c r="IK436" s="33"/>
      <c r="IL436" s="34"/>
      <c r="IM436" s="33"/>
      <c r="IN436" s="33"/>
      <c r="IO436" s="33"/>
      <c r="IP436" s="34"/>
      <c r="IQ436" s="33"/>
      <c r="IR436" s="33"/>
      <c r="IS436" s="33"/>
      <c r="IT436" s="34"/>
      <c r="IU436" s="33"/>
      <c r="IV436" s="33"/>
      <c r="IW436" s="33"/>
      <c r="IX436" s="34"/>
      <c r="IY436" s="33"/>
      <c r="IZ436" s="33"/>
      <c r="JA436" s="33"/>
      <c r="JB436" s="34"/>
      <c r="JC436" s="33"/>
      <c r="JD436" s="33"/>
      <c r="JE436" s="33"/>
      <c r="JF436" s="34"/>
      <c r="JG436" s="33"/>
      <c r="JH436" s="33"/>
      <c r="JI436" s="33"/>
      <c r="JJ436" s="34"/>
      <c r="JK436" s="33"/>
      <c r="JL436" s="33"/>
      <c r="JM436" s="33"/>
      <c r="JN436" s="34"/>
      <c r="JO436" s="33"/>
      <c r="JP436" s="33"/>
      <c r="JQ436" s="33"/>
      <c r="JR436" s="34"/>
      <c r="JS436" s="33"/>
      <c r="JT436" s="33"/>
      <c r="JU436" s="33"/>
      <c r="JV436" s="34"/>
      <c r="JW436" s="33"/>
      <c r="JX436" s="33"/>
      <c r="JY436" s="33"/>
      <c r="JZ436" s="34"/>
      <c r="KA436" s="33"/>
      <c r="KB436" s="33"/>
      <c r="KC436" s="33"/>
      <c r="KD436" s="34"/>
      <c r="KE436" s="33"/>
      <c r="KF436" s="33"/>
      <c r="KG436" s="33"/>
      <c r="KH436" s="34"/>
      <c r="KI436" s="33"/>
      <c r="KJ436" s="33"/>
      <c r="KK436" s="33"/>
      <c r="KL436" s="34"/>
      <c r="KM436" s="33"/>
      <c r="KN436" s="33"/>
      <c r="KO436" s="33"/>
      <c r="KP436" s="34"/>
      <c r="KQ436" s="33"/>
      <c r="KR436" s="33"/>
      <c r="KS436" s="33"/>
      <c r="KT436" s="34"/>
      <c r="KU436" s="33"/>
      <c r="KV436" s="33"/>
      <c r="KW436" s="33"/>
      <c r="KX436" s="34"/>
      <c r="KY436" s="33"/>
      <c r="KZ436" s="33"/>
      <c r="LA436" s="33"/>
      <c r="LB436" s="34"/>
      <c r="LC436" s="33"/>
      <c r="LD436" s="33"/>
      <c r="LE436" s="33"/>
      <c r="LF436" s="34"/>
      <c r="LG436" s="33"/>
      <c r="LH436" s="33"/>
      <c r="LI436" s="33"/>
      <c r="LJ436" s="34"/>
      <c r="LK436" s="33"/>
      <c r="LL436" s="33"/>
      <c r="LM436" s="33"/>
      <c r="LN436" s="34"/>
      <c r="LO436" s="33"/>
      <c r="LP436" s="33"/>
      <c r="LQ436" s="33"/>
      <c r="LR436" s="34"/>
      <c r="LS436" s="33"/>
      <c r="LT436" s="33"/>
      <c r="LU436" s="33"/>
      <c r="LV436" s="34"/>
      <c r="LW436" s="33"/>
      <c r="LX436" s="33"/>
      <c r="LY436" s="33"/>
      <c r="LZ436" s="34"/>
      <c r="MA436" s="33"/>
      <c r="MB436" s="33"/>
      <c r="MC436" s="33"/>
      <c r="MD436" s="34"/>
      <c r="ME436" s="33"/>
      <c r="MF436" s="33"/>
      <c r="MG436" s="33"/>
      <c r="MH436" s="34"/>
      <c r="MI436" s="33"/>
      <c r="MJ436" s="33"/>
      <c r="MK436" s="33"/>
      <c r="ML436" s="34"/>
      <c r="MM436" s="33"/>
      <c r="MN436" s="33"/>
      <c r="MO436" s="33"/>
      <c r="MP436" s="34"/>
      <c r="MQ436" s="33"/>
      <c r="MR436" s="33"/>
      <c r="MS436" s="33"/>
      <c r="MT436" s="34"/>
      <c r="MU436" s="33"/>
      <c r="MV436" s="33"/>
      <c r="MW436" s="33"/>
      <c r="MX436" s="34"/>
      <c r="MY436" s="33"/>
      <c r="MZ436" s="33"/>
      <c r="NA436" s="33"/>
      <c r="NB436" s="34"/>
      <c r="NC436" s="33"/>
      <c r="ND436" s="33"/>
      <c r="NE436" s="33"/>
      <c r="NF436" s="34"/>
      <c r="NG436" s="33"/>
      <c r="NH436" s="33"/>
      <c r="NI436" s="33"/>
      <c r="NJ436" s="34"/>
      <c r="NK436" s="33"/>
      <c r="NL436" s="33"/>
      <c r="NM436" s="33"/>
      <c r="NN436" s="34"/>
      <c r="NO436" s="33"/>
      <c r="NP436" s="33"/>
      <c r="NQ436" s="33"/>
      <c r="NR436" s="34"/>
      <c r="NS436" s="33"/>
      <c r="NT436" s="33"/>
      <c r="NU436" s="33"/>
      <c r="NV436" s="34"/>
      <c r="NW436" s="33"/>
      <c r="NX436" s="33"/>
      <c r="NY436" s="33"/>
      <c r="NZ436" s="34"/>
      <c r="OA436" s="33"/>
      <c r="OB436" s="33"/>
      <c r="OC436" s="33"/>
      <c r="OD436" s="34"/>
      <c r="OE436" s="33"/>
      <c r="OF436" s="33"/>
      <c r="OG436" s="33"/>
      <c r="OH436" s="34"/>
      <c r="OI436" s="33"/>
      <c r="OJ436" s="33"/>
      <c r="OK436" s="33"/>
      <c r="OL436" s="34"/>
      <c r="OM436" s="33"/>
      <c r="ON436" s="33"/>
      <c r="OO436" s="33"/>
      <c r="OP436" s="34"/>
      <c r="OQ436" s="33"/>
      <c r="OR436" s="33"/>
      <c r="OS436" s="33"/>
      <c r="OT436" s="34"/>
      <c r="OU436" s="33"/>
      <c r="OV436" s="33"/>
      <c r="OW436" s="33"/>
      <c r="OX436" s="34"/>
      <c r="OY436" s="33"/>
      <c r="OZ436" s="33"/>
      <c r="PA436" s="33"/>
      <c r="PB436" s="34"/>
      <c r="PC436" s="33"/>
      <c r="PD436" s="33"/>
      <c r="PE436" s="33"/>
      <c r="PF436" s="34"/>
      <c r="PG436" s="33"/>
      <c r="PH436" s="33"/>
      <c r="PI436" s="33"/>
      <c r="PJ436" s="34"/>
      <c r="PK436" s="33"/>
      <c r="PL436" s="33"/>
      <c r="PM436" s="33"/>
      <c r="PN436" s="34"/>
      <c r="PO436" s="33"/>
      <c r="PP436" s="33"/>
      <c r="PQ436" s="33"/>
      <c r="PR436" s="34"/>
      <c r="PS436" s="33"/>
      <c r="PT436" s="33"/>
      <c r="PU436" s="33"/>
      <c r="PV436" s="34"/>
      <c r="PW436" s="33"/>
      <c r="PX436" s="33"/>
      <c r="PY436" s="33"/>
      <c r="PZ436" s="34"/>
      <c r="QA436" s="33"/>
      <c r="QB436" s="33"/>
      <c r="QC436" s="33"/>
      <c r="QD436" s="34"/>
      <c r="QE436" s="33"/>
      <c r="QF436" s="33"/>
      <c r="QG436" s="33"/>
      <c r="QH436" s="34"/>
      <c r="QI436" s="33"/>
      <c r="QJ436" s="33"/>
      <c r="QK436" s="33"/>
      <c r="QL436" s="34"/>
      <c r="QM436" s="33"/>
      <c r="QN436" s="33"/>
      <c r="QO436" s="33"/>
      <c r="QP436" s="34"/>
      <c r="QQ436" s="33"/>
      <c r="QR436" s="33"/>
      <c r="QS436" s="33"/>
      <c r="QT436" s="34"/>
      <c r="QU436" s="33"/>
      <c r="QV436" s="33"/>
      <c r="QW436" s="33"/>
      <c r="QX436" s="34"/>
      <c r="QY436" s="33"/>
      <c r="QZ436" s="33"/>
      <c r="RA436" s="33"/>
      <c r="RB436" s="34"/>
      <c r="RC436" s="33"/>
      <c r="RD436" s="33"/>
      <c r="RE436" s="33"/>
      <c r="RF436" s="34"/>
      <c r="RG436" s="33"/>
      <c r="RH436" s="33"/>
      <c r="RI436" s="33"/>
      <c r="RJ436" s="34"/>
      <c r="RK436" s="33"/>
      <c r="RL436" s="33"/>
      <c r="RM436" s="33"/>
      <c r="RN436" s="34"/>
      <c r="RO436" s="33"/>
      <c r="RP436" s="33"/>
      <c r="RQ436" s="33"/>
      <c r="RR436" s="34"/>
      <c r="RS436" s="33"/>
      <c r="RT436" s="33"/>
      <c r="RU436" s="33"/>
      <c r="RV436" s="34"/>
      <c r="RW436" s="33"/>
      <c r="RX436" s="33"/>
      <c r="RY436" s="33"/>
      <c r="RZ436" s="34"/>
      <c r="SA436" s="33"/>
      <c r="SB436" s="33"/>
      <c r="SC436" s="33"/>
      <c r="SD436" s="34"/>
      <c r="SE436" s="33"/>
      <c r="SF436" s="33"/>
      <c r="SG436" s="33"/>
      <c r="SH436" s="34"/>
      <c r="SI436" s="33"/>
      <c r="SJ436" s="33"/>
      <c r="SK436" s="33"/>
      <c r="SL436" s="34"/>
      <c r="SM436" s="33"/>
      <c r="SN436" s="33"/>
      <c r="SO436" s="33"/>
      <c r="SP436" s="34"/>
      <c r="SQ436" s="33"/>
      <c r="SR436" s="33"/>
      <c r="SS436" s="33"/>
      <c r="ST436" s="34"/>
      <c r="SU436" s="33"/>
      <c r="SV436" s="33"/>
      <c r="SW436" s="33"/>
      <c r="SX436" s="34"/>
      <c r="SY436" s="33"/>
      <c r="SZ436" s="33"/>
      <c r="TA436" s="33"/>
      <c r="TB436" s="34"/>
      <c r="TC436" s="33"/>
      <c r="TD436" s="33"/>
      <c r="TE436" s="33"/>
      <c r="TF436" s="34"/>
      <c r="TG436" s="33"/>
      <c r="TH436" s="33"/>
      <c r="TI436" s="33"/>
      <c r="TJ436" s="34"/>
      <c r="TK436" s="33"/>
      <c r="TL436" s="33"/>
      <c r="TM436" s="33"/>
      <c r="TN436" s="34"/>
      <c r="TO436" s="33"/>
      <c r="TP436" s="33"/>
      <c r="TQ436" s="33"/>
      <c r="TR436" s="34"/>
      <c r="TS436" s="33"/>
      <c r="TT436" s="33"/>
      <c r="TU436" s="33"/>
      <c r="TV436" s="34"/>
      <c r="TW436" s="33"/>
      <c r="TX436" s="33"/>
      <c r="TY436" s="33"/>
      <c r="TZ436" s="34"/>
      <c r="UA436" s="33"/>
      <c r="UB436" s="33"/>
      <c r="UC436" s="33"/>
      <c r="UD436" s="34"/>
      <c r="UE436" s="33"/>
      <c r="UF436" s="33"/>
      <c r="UG436" s="33"/>
      <c r="UH436" s="34"/>
      <c r="UI436" s="33"/>
      <c r="UJ436" s="33"/>
      <c r="UK436" s="33"/>
      <c r="UL436" s="34"/>
      <c r="UM436" s="33"/>
      <c r="UN436" s="33"/>
      <c r="UO436" s="33"/>
      <c r="UP436" s="34"/>
      <c r="UQ436" s="33"/>
      <c r="UR436" s="33"/>
      <c r="US436" s="33"/>
      <c r="UT436" s="34"/>
      <c r="UU436" s="33"/>
      <c r="UV436" s="33"/>
      <c r="UW436" s="33"/>
      <c r="UX436" s="34"/>
      <c r="UY436" s="33"/>
      <c r="UZ436" s="33"/>
      <c r="VA436" s="33"/>
      <c r="VB436" s="34"/>
      <c r="VC436" s="33"/>
      <c r="VD436" s="33"/>
      <c r="VE436" s="33"/>
      <c r="VF436" s="34"/>
      <c r="VG436" s="33"/>
      <c r="VH436" s="33"/>
      <c r="VI436" s="33"/>
      <c r="VJ436" s="34"/>
      <c r="VK436" s="33"/>
      <c r="VL436" s="33"/>
      <c r="VM436" s="33"/>
      <c r="VN436" s="34"/>
      <c r="VO436" s="33"/>
      <c r="VP436" s="33"/>
      <c r="VQ436" s="33"/>
      <c r="VR436" s="34"/>
      <c r="VS436" s="33"/>
      <c r="VT436" s="33"/>
      <c r="VU436" s="33"/>
      <c r="VV436" s="34"/>
      <c r="VW436" s="33"/>
      <c r="VX436" s="33"/>
      <c r="VY436" s="33"/>
      <c r="VZ436" s="34"/>
      <c r="WA436" s="33"/>
      <c r="WB436" s="33"/>
      <c r="WC436" s="33"/>
      <c r="WD436" s="34"/>
      <c r="WE436" s="33"/>
      <c r="WF436" s="33"/>
      <c r="WG436" s="33"/>
      <c r="WH436" s="34"/>
      <c r="WI436" s="33"/>
      <c r="WJ436" s="33"/>
      <c r="WK436" s="33"/>
      <c r="WL436" s="34"/>
      <c r="WM436" s="33"/>
      <c r="WN436" s="33"/>
      <c r="WO436" s="33"/>
      <c r="WP436" s="34"/>
      <c r="WQ436" s="33"/>
      <c r="WR436" s="33"/>
      <c r="WS436" s="33"/>
      <c r="WT436" s="34"/>
      <c r="WU436" s="33"/>
      <c r="WV436" s="33"/>
      <c r="WW436" s="33"/>
      <c r="WX436" s="34"/>
      <c r="WY436" s="33"/>
      <c r="WZ436" s="33"/>
      <c r="XA436" s="33"/>
      <c r="XB436" s="34"/>
      <c r="XC436" s="33"/>
      <c r="XD436" s="33"/>
      <c r="XE436" s="33"/>
      <c r="XF436" s="34"/>
      <c r="XG436" s="33"/>
      <c r="XH436" s="33"/>
      <c r="XI436" s="33"/>
      <c r="XJ436" s="34"/>
      <c r="XK436" s="33"/>
      <c r="XL436" s="33"/>
      <c r="XM436" s="33"/>
      <c r="XN436" s="34"/>
      <c r="XO436" s="33"/>
      <c r="XP436" s="33"/>
      <c r="XQ436" s="33"/>
      <c r="XR436" s="34"/>
      <c r="XS436" s="33"/>
      <c r="XT436" s="33"/>
      <c r="XU436" s="33"/>
      <c r="XV436" s="34"/>
      <c r="XW436" s="33"/>
      <c r="XX436" s="33"/>
      <c r="XY436" s="33"/>
      <c r="XZ436" s="34"/>
      <c r="YA436" s="33"/>
      <c r="YB436" s="33"/>
      <c r="YC436" s="33"/>
      <c r="YD436" s="34"/>
      <c r="YE436" s="33"/>
      <c r="YF436" s="33"/>
      <c r="YG436" s="33"/>
      <c r="YH436" s="34"/>
      <c r="YI436" s="33"/>
      <c r="YJ436" s="33"/>
      <c r="YK436" s="33"/>
      <c r="YL436" s="34"/>
      <c r="YM436" s="33"/>
      <c r="YN436" s="33"/>
      <c r="YO436" s="33"/>
      <c r="YP436" s="34"/>
      <c r="YQ436" s="33"/>
      <c r="YR436" s="33"/>
      <c r="YS436" s="33"/>
      <c r="YT436" s="34"/>
      <c r="YU436" s="33"/>
      <c r="YV436" s="33"/>
      <c r="YW436" s="33"/>
      <c r="YX436" s="34"/>
      <c r="YY436" s="33"/>
      <c r="YZ436" s="33"/>
      <c r="ZA436" s="33"/>
      <c r="ZB436" s="34"/>
      <c r="ZC436" s="33"/>
      <c r="ZD436" s="33"/>
      <c r="ZE436" s="33"/>
      <c r="ZF436" s="34"/>
      <c r="ZG436" s="33"/>
      <c r="ZH436" s="33"/>
      <c r="ZI436" s="33"/>
      <c r="ZJ436" s="34"/>
      <c r="ZK436" s="33"/>
      <c r="ZL436" s="33"/>
      <c r="ZM436" s="33"/>
      <c r="ZN436" s="34"/>
      <c r="ZO436" s="33"/>
      <c r="ZP436" s="33"/>
      <c r="ZQ436" s="33"/>
      <c r="ZR436" s="34"/>
      <c r="ZS436" s="33"/>
      <c r="ZT436" s="33"/>
      <c r="ZU436" s="33"/>
      <c r="ZV436" s="34"/>
      <c r="ZW436" s="33"/>
      <c r="ZX436" s="33"/>
      <c r="ZY436" s="33"/>
      <c r="ZZ436" s="34"/>
      <c r="AAA436" s="33"/>
      <c r="AAB436" s="33"/>
      <c r="AAC436" s="33"/>
      <c r="AAD436" s="34"/>
      <c r="AAE436" s="33"/>
      <c r="AAF436" s="33"/>
      <c r="AAG436" s="33"/>
      <c r="AAH436" s="34"/>
      <c r="AAI436" s="33"/>
      <c r="AAJ436" s="33"/>
      <c r="AAK436" s="33"/>
      <c r="AAL436" s="34"/>
      <c r="AAM436" s="33"/>
      <c r="AAN436" s="33"/>
      <c r="AAO436" s="33"/>
      <c r="AAP436" s="34"/>
      <c r="AAQ436" s="33"/>
      <c r="AAR436" s="33"/>
      <c r="AAS436" s="33"/>
      <c r="AAT436" s="34"/>
      <c r="AAU436" s="33"/>
      <c r="AAV436" s="33"/>
      <c r="AAW436" s="33"/>
      <c r="AAX436" s="34"/>
      <c r="AAY436" s="33"/>
      <c r="AAZ436" s="33"/>
      <c r="ABA436" s="33"/>
      <c r="ABB436" s="34"/>
      <c r="ABC436" s="33"/>
      <c r="ABD436" s="33"/>
      <c r="ABE436" s="33"/>
      <c r="ABF436" s="34"/>
      <c r="ABG436" s="33"/>
      <c r="ABH436" s="33"/>
      <c r="ABI436" s="33"/>
      <c r="ABJ436" s="34"/>
      <c r="ABK436" s="33"/>
      <c r="ABL436" s="33"/>
      <c r="ABM436" s="33"/>
      <c r="ABN436" s="34"/>
      <c r="ABO436" s="33"/>
      <c r="ABP436" s="33"/>
      <c r="ABQ436" s="33"/>
      <c r="ABR436" s="34"/>
      <c r="ABS436" s="33"/>
      <c r="ABT436" s="33"/>
      <c r="ABU436" s="33"/>
      <c r="ABV436" s="34"/>
      <c r="ABW436" s="33"/>
      <c r="ABX436" s="33"/>
      <c r="ABY436" s="33"/>
      <c r="ABZ436" s="34"/>
      <c r="ACA436" s="33"/>
      <c r="ACB436" s="33"/>
      <c r="ACC436" s="33"/>
      <c r="ACD436" s="34"/>
      <c r="ACE436" s="33"/>
      <c r="ACF436" s="33"/>
      <c r="ACG436" s="33"/>
      <c r="ACH436" s="34"/>
      <c r="ACI436" s="33"/>
      <c r="ACJ436" s="33"/>
      <c r="ACK436" s="33"/>
      <c r="ACL436" s="34"/>
      <c r="ACM436" s="33"/>
      <c r="ACN436" s="33"/>
      <c r="ACO436" s="33"/>
      <c r="ACP436" s="34"/>
      <c r="ACQ436" s="33"/>
      <c r="ACR436" s="33"/>
      <c r="ACS436" s="33"/>
      <c r="ACT436" s="34"/>
      <c r="ACU436" s="33"/>
      <c r="ACV436" s="33"/>
      <c r="ACW436" s="33"/>
      <c r="ACX436" s="34"/>
      <c r="ACY436" s="33"/>
      <c r="ACZ436" s="33"/>
      <c r="ADA436" s="33"/>
      <c r="ADB436" s="34"/>
      <c r="ADC436" s="33"/>
      <c r="ADD436" s="33"/>
      <c r="ADE436" s="33"/>
      <c r="ADF436" s="34"/>
      <c r="ADG436" s="33"/>
      <c r="ADH436" s="33"/>
      <c r="ADI436" s="33"/>
      <c r="ADJ436" s="34"/>
      <c r="ADK436" s="33"/>
      <c r="ADL436" s="33"/>
      <c r="ADM436" s="33"/>
      <c r="ADN436" s="34"/>
      <c r="ADO436" s="33"/>
      <c r="ADP436" s="33"/>
      <c r="ADQ436" s="33"/>
      <c r="ADR436" s="34"/>
      <c r="ADS436" s="33"/>
      <c r="ADT436" s="33"/>
      <c r="ADU436" s="33"/>
      <c r="ADV436" s="34"/>
      <c r="ADW436" s="33"/>
      <c r="ADX436" s="33"/>
      <c r="ADY436" s="33"/>
      <c r="ADZ436" s="34"/>
      <c r="AEA436" s="33"/>
      <c r="AEB436" s="33"/>
      <c r="AEC436" s="33"/>
      <c r="AED436" s="34"/>
      <c r="AEE436" s="33"/>
      <c r="AEF436" s="33"/>
      <c r="AEG436" s="33"/>
      <c r="AEH436" s="34"/>
      <c r="AEI436" s="33"/>
      <c r="AEJ436" s="33"/>
      <c r="AEK436" s="33"/>
      <c r="AEL436" s="34"/>
      <c r="AEM436" s="33"/>
      <c r="AEN436" s="33"/>
      <c r="AEO436" s="33"/>
      <c r="AEP436" s="34"/>
      <c r="AEQ436" s="33"/>
      <c r="AER436" s="33"/>
      <c r="AES436" s="33"/>
      <c r="AET436" s="34"/>
      <c r="AEU436" s="33"/>
      <c r="AEV436" s="33"/>
      <c r="AEW436" s="33"/>
      <c r="AEX436" s="34"/>
      <c r="AEY436" s="33"/>
      <c r="AEZ436" s="33"/>
      <c r="AFA436" s="33"/>
      <c r="AFB436" s="34"/>
      <c r="AFC436" s="33"/>
      <c r="AFD436" s="33"/>
      <c r="AFE436" s="33"/>
      <c r="AFF436" s="34"/>
      <c r="AFG436" s="33"/>
      <c r="AFH436" s="33"/>
      <c r="AFI436" s="33"/>
      <c r="AFJ436" s="34"/>
      <c r="AFK436" s="33"/>
      <c r="AFL436" s="33"/>
      <c r="AFM436" s="33"/>
      <c r="AFN436" s="34"/>
      <c r="AFO436" s="33"/>
      <c r="AFP436" s="33"/>
      <c r="AFQ436" s="33"/>
      <c r="AFR436" s="34"/>
      <c r="AFS436" s="33"/>
      <c r="AFT436" s="33"/>
      <c r="AFU436" s="33"/>
      <c r="AFV436" s="34"/>
      <c r="AFW436" s="33"/>
      <c r="AFX436" s="33"/>
      <c r="AFY436" s="33"/>
      <c r="AFZ436" s="34"/>
      <c r="AGA436" s="33"/>
      <c r="AGB436" s="33"/>
      <c r="AGC436" s="33"/>
      <c r="AGD436" s="34"/>
      <c r="AGE436" s="33"/>
      <c r="AGF436" s="33"/>
      <c r="AGG436" s="33"/>
      <c r="AGH436" s="33"/>
      <c r="AGI436" s="33"/>
      <c r="AGJ436" s="34"/>
      <c r="AGK436" s="33"/>
      <c r="AGL436" s="33"/>
      <c r="AGM436" s="33"/>
      <c r="AGN436" s="33"/>
      <c r="AGO436" s="34"/>
      <c r="AGP436" s="34"/>
      <c r="AGQ436" s="33"/>
      <c r="AGR436" s="33"/>
      <c r="AGS436" s="33"/>
      <c r="AGT436" s="33"/>
      <c r="AGU436" s="34"/>
      <c r="AGV436" s="34"/>
      <c r="AGW436" s="33"/>
      <c r="AGX436" s="33"/>
      <c r="AGY436" s="33"/>
      <c r="AGZ436" s="33"/>
      <c r="AHA436" s="34"/>
      <c r="AHB436" s="34"/>
      <c r="AHC436" s="33"/>
      <c r="AHD436" s="33"/>
      <c r="AHE436" s="33"/>
      <c r="AHF436" s="33"/>
      <c r="AHG436" s="34"/>
      <c r="AHH436" s="34"/>
      <c r="AHI436" s="33"/>
      <c r="AHJ436" s="33"/>
      <c r="AHK436" s="33"/>
      <c r="AHL436" s="33"/>
      <c r="AHM436" s="34"/>
      <c r="AHN436" s="34"/>
      <c r="AHO436" s="33"/>
      <c r="AHP436" s="33"/>
      <c r="AHQ436" s="33"/>
      <c r="AHR436" s="34"/>
      <c r="AHS436" s="33"/>
      <c r="AHT436" s="33"/>
      <c r="AHU436" s="33"/>
      <c r="AHV436" s="34"/>
      <c r="AHW436" s="33"/>
      <c r="AHX436" s="33"/>
      <c r="AHY436" s="33"/>
      <c r="AHZ436" s="34"/>
      <c r="AIA436" s="33"/>
      <c r="AIB436" s="33"/>
      <c r="AIC436" s="33"/>
      <c r="AID436" s="34"/>
      <c r="AIE436" s="33"/>
      <c r="AIF436" s="33"/>
      <c r="AIG436" s="33"/>
      <c r="AIH436" s="34"/>
    </row>
    <row r="437" spans="1:918" s="5" customFormat="1" outlineLevel="1" x14ac:dyDescent="0.25">
      <c r="A437" s="43">
        <v>1</v>
      </c>
      <c r="B437" s="50" t="s">
        <v>282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61"/>
      <c r="AN437" s="57"/>
      <c r="AO437" s="57" t="s">
        <v>399</v>
      </c>
      <c r="AP437" s="57" t="s">
        <v>399</v>
      </c>
      <c r="AQ437" s="57"/>
      <c r="AR437" s="57" t="s">
        <v>399</v>
      </c>
      <c r="AS437" s="57" t="s">
        <v>399</v>
      </c>
      <c r="AT437" s="57"/>
      <c r="AU437" s="57" t="s">
        <v>399</v>
      </c>
      <c r="AV437" s="57"/>
      <c r="AW437" s="57"/>
      <c r="AX437" s="57" t="s">
        <v>399</v>
      </c>
      <c r="AY437" s="57"/>
      <c r="AZ437" s="57"/>
      <c r="BA437" s="57"/>
      <c r="BB437" s="57"/>
      <c r="BC437" s="57"/>
      <c r="BD437" s="57"/>
      <c r="BE437" s="38"/>
      <c r="BF437" s="38"/>
      <c r="BG437" s="38"/>
      <c r="BH437" s="38"/>
      <c r="BI437" s="38"/>
      <c r="BJ437" s="38"/>
      <c r="BK437" s="37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7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>IF(COUNTIFS($C$7:$AGE$7,"="&amp;$AGK$5,$C437:$AGE437,"б")=0,"",COUNTIFS($C$7:$AGE$7,"="&amp;$AGK$5,$C437:$AGE437,"б"))</f>
        <v/>
      </c>
      <c r="AGG437" s="43" t="str">
        <f>IF(COUNTIFS($C$7:$AGE$7,"="&amp;$AGK$5,$C437:$AGE437,"у")=0,"",COUNTIFS($C$7:$AGE$7,"="&amp;$AGK$5,$C437:$AGE437,"у"))</f>
        <v/>
      </c>
      <c r="AGH437" s="35">
        <f t="shared" ref="AGH437:AGH453" si="1241">IF(COUNTIFS($C$7:$AGE$7,"="&amp;$AGK$1,$C437:$AGE437,"н")=0,"",COUNTIFS($C$7:$AGE$7,"="&amp;$AGK$1,$C437:$AGE437,"н"))</f>
        <v>2</v>
      </c>
      <c r="AGL437" s="36" t="str">
        <f>IF(COUNTIFS($C$6:$AGE$6,9,$C437:$AGE437,"б")=0,"",COUNTIFS($C$6:$AGE$6,9,$C437:$AGE437,"б"))</f>
        <v/>
      </c>
      <c r="AGM437" s="36" t="str">
        <f t="shared" ref="AGM437:AGM453" si="1242">IF(COUNTIFS($C$6:$AGE$6,9,$C437:$AGE437,"у")=0,"",COUNTIFS($C$6:$AGE$6,9,$C437:$AGE437,"у"))</f>
        <v/>
      </c>
      <c r="AGN437" s="39">
        <f>IF(COUNTIFS($C$6:$AGE$6,9,$C437:$AGE437,"н")=0,"",COUNTIFS($C$6:$AGE$6,9,$C437:$AGE437,"н"))</f>
        <v>6</v>
      </c>
      <c r="AGO437" s="36" t="str">
        <f>IF(COUNTIFS($C$6:$AGE$6,10,$C437:$AGE437,"б")=0,"",COUNTIFS($C$6:$AGE$6,10,$C437:$AGE437,"б"))</f>
        <v/>
      </c>
      <c r="AGP437" s="36" t="str">
        <f t="shared" ref="AGP437:AGP453" si="1243">IF(COUNTIFS($C$6:$AGE$6,10,$C437:$AGE437,"у")=0,"",COUNTIFS($C$6:$AGE$6,10,$C437:$AGE437,"у"))</f>
        <v/>
      </c>
      <c r="AGQ437" s="39" t="str">
        <f>IF(COUNTIFS($C$6:$AGE$6,10,$C437:$AGE437,"н")=0,"",COUNTIFS($C$6:$AGE$6,10,$C437:$AGE437,"н"))</f>
        <v/>
      </c>
      <c r="AGR437" s="36" t="str">
        <f>IF(COUNTIFS($C$6:$AGE$6,11,$C437:$AGE437,"б")=0,"",COUNTIFS($C$6:$AGE$6,11,$C437:$AGE437,"б"))</f>
        <v/>
      </c>
      <c r="AGS437" s="36" t="str">
        <f t="shared" ref="AGS437:AGS453" si="1244">IF(COUNTIFS($C$6:$AGE$6,11,$C437:$AGE437,"у")=0,"",COUNTIFS($C$6:$AGE$6,11,$C437:$AGE437,"у"))</f>
        <v/>
      </c>
      <c r="AGT437" s="39" t="str">
        <f>IF(COUNTIFS($C$6:$AGE$6,11,$C437:$AGE437,"н")=0,"",COUNTIFS($C$6:$AGE$6,11,$C437:$AGE437,"н"))</f>
        <v/>
      </c>
      <c r="AGU437" s="36" t="str">
        <f>IF(COUNTIFS($C$6:$AGE$6,12,$C437:$AGE437,"б")=0,"",COUNTIFS($C$6:$AGE$6,12,$C437:$AGE437,"б"))</f>
        <v/>
      </c>
      <c r="AGV437" s="36" t="str">
        <f t="shared" ref="AGV437:AGV453" si="1245">IF(COUNTIFS($C$6:$AGE$6,12,$C437:$AGE437,"у")=0,"",COUNTIFS($C$6:$AGE$6,12,$C437:$AGE437,"у"))</f>
        <v/>
      </c>
      <c r="AGW437" s="39" t="str">
        <f>IF(COUNTIFS($C$6:$AGE$6,12,$C437:$AGE437,"н")=0,"",COUNTIFS($C$6:$AGE$6,12,$C437:$AGE437,"н"))</f>
        <v/>
      </c>
      <c r="AGX437" s="36" t="str">
        <f>IF(COUNTIFS($C$6:$AGE$6,1,$C437:$AGE437,"б")=0,"",COUNTIFS($C$6:$AGE$6,1,$C437:$AGE437,"б"))</f>
        <v/>
      </c>
      <c r="AGY437" s="36" t="str">
        <f t="shared" ref="AGY437:AGY453" si="1246">IF(COUNTIFS($C$6:$AGE$6,1,$C437:$AGE437,"у")=0,"",COUNTIFS($C$6:$AGE$6,1,$C437:$AGE437,"у"))</f>
        <v/>
      </c>
      <c r="AGZ437" s="39" t="str">
        <f>IF(COUNTIFS($C$6:$AGE$6,1,$C437:$AGE437,"н")=0,"",COUNTIFS($C$6:$AGE$6,1,$C437:$AGE437,"н"))</f>
        <v/>
      </c>
      <c r="AHA437" s="36" t="str">
        <f>IF(COUNTIFS($C$6:$AGE$6,2,$C437:$AGE437,"б")=0,"",COUNTIFS($C$6:$AGE$6,2,$C437:$AGE437,"б"))</f>
        <v/>
      </c>
      <c r="AHB437" s="36" t="str">
        <f t="shared" ref="AHB437:AHB453" si="1247">IF(COUNTIFS($C$6:$AGE$6,2,$C437:$AGE437,"у")=0,"",COUNTIFS($C$6:$AGE$6,2,$C437:$AGE437,"у"))</f>
        <v/>
      </c>
      <c r="AHC437" s="39" t="str">
        <f>IF(COUNTIFS($C$6:$AGE$6,2,$C437:$AGE437,"н")=0,"",COUNTIFS($C$6:$AGE$6,2,$C437:$AGE437,"н"))</f>
        <v/>
      </c>
      <c r="AHD437" s="36" t="str">
        <f>IF(COUNTIFS($C$6:$AGE$6,3,$C437:$AGE437,"б")=0,"",COUNTIFS($C$6:$AGE$6,3,$C437:$AGE437,"б"))</f>
        <v/>
      </c>
      <c r="AHE437" s="36" t="str">
        <f t="shared" ref="AHE437:AHE453" si="1248">IF(COUNTIFS($C$6:$AGE$6,3,$C437:$AGE437,"у")=0,"",COUNTIFS($C$6:$AGE$6,3,$C437:$AGE437,"у"))</f>
        <v/>
      </c>
      <c r="AHF437" s="39" t="str">
        <f>IF(COUNTIFS($C$6:$AGE$6,3,$C437:$AGE437,"н")=0,"",COUNTIFS($C$6:$AGE$6,3,$C437:$AGE437,"н"))</f>
        <v/>
      </c>
      <c r="AHG437" s="36" t="str">
        <f>IF(COUNTIFS($C$6:$AGE$6,4,$C437:$AGE437,"б")=0,"",COUNTIFS($C$6:$AGE$6,4,$C437:$AGE437,"б"))</f>
        <v/>
      </c>
      <c r="AHH437" s="36" t="str">
        <f t="shared" ref="AHH437:AHH453" si="1249">IF(COUNTIFS($C$6:$AGE$6,4,$C437:$AGE437,"у")=0,"",COUNTIFS($C$6:$AGE$6,4,$C437:$AGE437,"у"))</f>
        <v/>
      </c>
      <c r="AHI437" s="39" t="str">
        <f>IF(COUNTIFS($C$6:$AGE$6,4,$C437:$AGE437,"н")=0,"",COUNTIFS($C$6:$AGE$6,4,$C437:$AGE437,"н"))</f>
        <v/>
      </c>
      <c r="AHJ437" s="36" t="str">
        <f>IF(COUNTIFS($C$6:$AGE$6,5,$C437:$AGE437,"б")=0,"",COUNTIFS($C$6:$AGE$6,5,$C437:$AGE437,"б"))</f>
        <v/>
      </c>
      <c r="AHK437" s="36" t="str">
        <f t="shared" ref="AHK437:AHK453" si="1250">IF(COUNTIFS($C$6:$AGE$6,5,$C437:$AGE437,"у")=0,"",COUNTIFS($C$6:$AGE$6,5,$C437:$AGE437,"у"))</f>
        <v/>
      </c>
      <c r="AHL437" s="39" t="str">
        <f>IF(COUNTIFS($C$6:$AGE$6,5,$C437:$AGE437,"н")=0,"",COUNTIFS($C$6:$AGE$6,5,$C437:$AGE437,"н"))</f>
        <v/>
      </c>
      <c r="AHM437" s="36" t="str">
        <f>IF(COUNTIFS($C$6:$AGE$6,6,$C437:$AGE437,"б")=0,"",COUNTIFS($C$6:$AGE$6,6,$C437:$AGE437,"б"))</f>
        <v/>
      </c>
      <c r="AHN437" s="36" t="str">
        <f t="shared" ref="AHN437:AHN453" si="1251">IF(COUNTIFS($C$6:$AGE$6,6,$C437:$AGE437,"у")=0,"",COUNTIFS($C$6:$AGE$6,6,$C437:$AGE437,"у"))</f>
        <v/>
      </c>
      <c r="AHO437" s="39" t="str">
        <f>IF(COUNTIFS($C$6:$AGE$6,6,$C437:$AGE437,"н")=0,"",COUNTIFS($C$6:$AGE$6,6,$C437:$AGE437,"н"))</f>
        <v/>
      </c>
    </row>
    <row r="438" spans="1:918" s="5" customFormat="1" outlineLevel="1" x14ac:dyDescent="0.25">
      <c r="A438" s="43">
        <f>A437+1</f>
        <v>2</v>
      </c>
      <c r="B438" s="50" t="s">
        <v>19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 t="s">
        <v>399</v>
      </c>
      <c r="R438" s="57"/>
      <c r="S438" s="57" t="s">
        <v>399</v>
      </c>
      <c r="T438" s="57"/>
      <c r="U438" s="57"/>
      <c r="V438" s="38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 t="s">
        <v>399</v>
      </c>
      <c r="AH438" s="57"/>
      <c r="AI438" s="57" t="s">
        <v>399</v>
      </c>
      <c r="AJ438" s="57"/>
      <c r="AK438" s="57"/>
      <c r="AL438" s="57"/>
      <c r="AM438" s="61"/>
      <c r="AN438" s="57"/>
      <c r="AO438" s="57"/>
      <c r="AP438" s="57"/>
      <c r="AQ438" s="57"/>
      <c r="AR438" s="57" t="s">
        <v>399</v>
      </c>
      <c r="AS438" s="57" t="s">
        <v>399</v>
      </c>
      <c r="AT438" s="57"/>
      <c r="AU438" s="57" t="s">
        <v>399</v>
      </c>
      <c r="AV438" s="57" t="s">
        <v>399</v>
      </c>
      <c r="AW438" s="57" t="s">
        <v>399</v>
      </c>
      <c r="AX438" s="57" t="s">
        <v>399</v>
      </c>
      <c r="AY438" s="57"/>
      <c r="AZ438" s="57" t="s">
        <v>399</v>
      </c>
      <c r="BA438" s="57" t="s">
        <v>399</v>
      </c>
      <c r="BB438" s="57"/>
      <c r="BC438" s="57" t="s">
        <v>399</v>
      </c>
      <c r="BD438" s="57" t="s">
        <v>399</v>
      </c>
      <c r="BE438" s="38"/>
      <c r="BF438" s="38"/>
      <c r="BG438" s="38"/>
      <c r="BH438" s="38"/>
      <c r="BI438" s="38"/>
      <c r="BJ438" s="38"/>
      <c r="BK438" s="37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7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7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7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7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ref="AGF438:AGF453" si="1252">IF(COUNTIFS($C$7:$AGE$7,"="&amp;$AGK$1,$C438:$AGE438,"б")=0,"",COUNTIFS($C$7:$AGE$7,"="&amp;$AGK$1,$C438:$AGE438,"б"))</f>
        <v/>
      </c>
      <c r="AGG438" s="43" t="str">
        <f t="shared" ref="AGG438:AGG453" si="1253">IF(COUNTIFS($C$7:$AGE$7,"="&amp;$AGK$1,$C438:$AGE438,"у")=0,"",COUNTIFS($C$7:$AGE$7,"="&amp;$AGK$1,$C438:$AGE438,"у"))</f>
        <v/>
      </c>
      <c r="AGH438" s="35">
        <f t="shared" si="1241"/>
        <v>2</v>
      </c>
      <c r="AGL438" s="36" t="str">
        <f t="shared" ref="AGL438:AGL453" si="1254">IF(COUNTIFS($C$6:$AGE$6,9,$C438:$AGE438,"б")=0,"",COUNTIFS($C$6:$AGE$6,9,$C438:$AGE438,"б"))</f>
        <v/>
      </c>
      <c r="AGM438" s="36" t="str">
        <f t="shared" si="1242"/>
        <v/>
      </c>
      <c r="AGN438" s="39">
        <f t="shared" ref="AGN438:AGN453" si="1255">IF(COUNTIFS($C$6:$AGE$6,9,$C438:$AGE438,"н")=0,"",COUNTIFS($C$6:$AGE$6,9,$C438:$AGE438,"н"))</f>
        <v>14</v>
      </c>
      <c r="AGO438" s="36" t="str">
        <f t="shared" ref="AGO438:AGO453" si="1256">IF(COUNTIFS($C$6:$AGE$6,10,$C438:$AGE438,"б")=0,"",COUNTIFS($C$6:$AGE$6,10,$C438:$AGE438,"б"))</f>
        <v/>
      </c>
      <c r="AGP438" s="36" t="str">
        <f t="shared" si="1243"/>
        <v/>
      </c>
      <c r="AGQ438" s="39" t="str">
        <f t="shared" ref="AGQ438:AGQ453" si="1257">IF(COUNTIFS($C$6:$AGE$6,10,$C438:$AGE438,"н")=0,"",COUNTIFS($C$6:$AGE$6,10,$C438:$AGE438,"н"))</f>
        <v/>
      </c>
      <c r="AGR438" s="36" t="str">
        <f t="shared" ref="AGR438:AGR453" si="1258">IF(COUNTIFS($C$6:$AGE$6,11,$C438:$AGE438,"б")=0,"",COUNTIFS($C$6:$AGE$6,11,$C438:$AGE438,"б"))</f>
        <v/>
      </c>
      <c r="AGS438" s="36" t="str">
        <f t="shared" si="1244"/>
        <v/>
      </c>
      <c r="AGT438" s="39" t="str">
        <f t="shared" ref="AGT438:AGT453" si="1259">IF(COUNTIFS($C$6:$AGE$6,11,$C438:$AGE438,"н")=0,"",COUNTIFS($C$6:$AGE$6,11,$C438:$AGE438,"н"))</f>
        <v/>
      </c>
      <c r="AGU438" s="36" t="str">
        <f t="shared" ref="AGU438:AGU453" si="1260">IF(COUNTIFS($C$6:$AGE$6,12,$C438:$AGE438,"б")=0,"",COUNTIFS($C$6:$AGE$6,12,$C438:$AGE438,"б"))</f>
        <v/>
      </c>
      <c r="AGV438" s="36" t="str">
        <f t="shared" si="1245"/>
        <v/>
      </c>
      <c r="AGW438" s="39" t="str">
        <f t="shared" ref="AGW438:AGW453" si="1261">IF(COUNTIFS($C$6:$AGE$6,12,$C438:$AGE438,"н")=0,"",COUNTIFS($C$6:$AGE$6,12,$C438:$AGE438,"н"))</f>
        <v/>
      </c>
      <c r="AGX438" s="36" t="str">
        <f t="shared" ref="AGX438:AGX453" si="1262">IF(COUNTIFS($C$6:$AGE$6,1,$C438:$AGE438,"б")=0,"",COUNTIFS($C$6:$AGE$6,1,$C438:$AGE438,"б"))</f>
        <v/>
      </c>
      <c r="AGY438" s="36" t="str">
        <f t="shared" si="1246"/>
        <v/>
      </c>
      <c r="AGZ438" s="39" t="str">
        <f t="shared" ref="AGZ438:AGZ453" si="1263">IF(COUNTIFS($C$6:$AGE$6,1,$C438:$AGE438,"н")=0,"",COUNTIFS($C$6:$AGE$6,1,$C438:$AGE438,"н"))</f>
        <v/>
      </c>
      <c r="AHA438" s="36" t="str">
        <f t="shared" ref="AHA438:AHA453" si="1264">IF(COUNTIFS($C$6:$AGE$6,2,$C438:$AGE438,"б")=0,"",COUNTIFS($C$6:$AGE$6,2,$C438:$AGE438,"б"))</f>
        <v/>
      </c>
      <c r="AHB438" s="36" t="str">
        <f t="shared" si="1247"/>
        <v/>
      </c>
      <c r="AHC438" s="39" t="str">
        <f t="shared" ref="AHC438:AHC453" si="1265">IF(COUNTIFS($C$6:$AGE$6,2,$C438:$AGE438,"н")=0,"",COUNTIFS($C$6:$AGE$6,2,$C438:$AGE438,"н"))</f>
        <v/>
      </c>
      <c r="AHD438" s="36" t="str">
        <f t="shared" ref="AHD438:AHD453" si="1266">IF(COUNTIFS($C$6:$AGE$6,3,$C438:$AGE438,"б")=0,"",COUNTIFS($C$6:$AGE$6,3,$C438:$AGE438,"б"))</f>
        <v/>
      </c>
      <c r="AHE438" s="36" t="str">
        <f t="shared" si="1248"/>
        <v/>
      </c>
      <c r="AHF438" s="39" t="str">
        <f t="shared" ref="AHF438:AHF453" si="1267">IF(COUNTIFS($C$6:$AGE$6,3,$C438:$AGE438,"н")=0,"",COUNTIFS($C$6:$AGE$6,3,$C438:$AGE438,"н"))</f>
        <v/>
      </c>
      <c r="AHG438" s="36" t="str">
        <f t="shared" ref="AHG438:AHG453" si="1268">IF(COUNTIFS($C$6:$AGE$6,4,$C438:$AGE438,"б")=0,"",COUNTIFS($C$6:$AGE$6,4,$C438:$AGE438,"б"))</f>
        <v/>
      </c>
      <c r="AHH438" s="36" t="str">
        <f t="shared" si="1249"/>
        <v/>
      </c>
      <c r="AHI438" s="39" t="str">
        <f t="shared" ref="AHI438:AHI453" si="1269">IF(COUNTIFS($C$6:$AGE$6,4,$C438:$AGE438,"н")=0,"",COUNTIFS($C$6:$AGE$6,4,$C438:$AGE438,"н"))</f>
        <v/>
      </c>
      <c r="AHJ438" s="36" t="str">
        <f t="shared" ref="AHJ438:AHJ453" si="1270">IF(COUNTIFS($C$6:$AGE$6,5,$C438:$AGE438,"б")=0,"",COUNTIFS($C$6:$AGE$6,5,$C438:$AGE438,"б"))</f>
        <v/>
      </c>
      <c r="AHK438" s="36" t="str">
        <f t="shared" si="1250"/>
        <v/>
      </c>
      <c r="AHL438" s="39" t="str">
        <f t="shared" ref="AHL438:AHL453" si="1271">IF(COUNTIFS($C$6:$AGE$6,5,$C438:$AGE438,"н")=0,"",COUNTIFS($C$6:$AGE$6,5,$C438:$AGE438,"н"))</f>
        <v/>
      </c>
      <c r="AHM438" s="36" t="str">
        <f t="shared" ref="AHM438:AHM453" si="1272">IF(COUNTIFS($C$6:$AGE$6,6,$C438:$AGE438,"б")=0,"",COUNTIFS($C$6:$AGE$6,6,$C438:$AGE438,"б"))</f>
        <v/>
      </c>
      <c r="AHN438" s="36" t="str">
        <f t="shared" si="1251"/>
        <v/>
      </c>
      <c r="AHO438" s="39" t="str">
        <f t="shared" ref="AHO438:AHO453" si="1273">IF(COUNTIFS($C$6:$AGE$6,6,$C438:$AGE438,"н")=0,"",COUNTIFS($C$6:$AGE$6,6,$C438:$AGE438,"н"))</f>
        <v/>
      </c>
    </row>
    <row r="439" spans="1:918" s="5" customFormat="1" outlineLevel="1" x14ac:dyDescent="0.25">
      <c r="A439" s="43">
        <f t="shared" ref="A439:A453" si="1274">A438+1</f>
        <v>3</v>
      </c>
      <c r="B439" s="50" t="s">
        <v>20</v>
      </c>
      <c r="C439" s="37"/>
      <c r="D439" s="35"/>
      <c r="E439" s="35"/>
      <c r="F439" s="35"/>
      <c r="G439" s="57"/>
      <c r="H439" s="57"/>
      <c r="I439" s="57"/>
      <c r="J439" s="57"/>
      <c r="K439" s="57"/>
      <c r="L439" s="57" t="s">
        <v>410</v>
      </c>
      <c r="M439" s="57" t="s">
        <v>410</v>
      </c>
      <c r="N439" s="57" t="s">
        <v>410</v>
      </c>
      <c r="O439" s="57" t="s">
        <v>410</v>
      </c>
      <c r="P439" s="57" t="s">
        <v>410</v>
      </c>
      <c r="Q439" s="57" t="s">
        <v>410</v>
      </c>
      <c r="R439" s="57"/>
      <c r="S439" s="57" t="s">
        <v>410</v>
      </c>
      <c r="T439" s="57" t="s">
        <v>410</v>
      </c>
      <c r="U439" s="57"/>
      <c r="V439" s="38"/>
      <c r="W439" s="57"/>
      <c r="X439" s="57"/>
      <c r="Y439" s="57"/>
      <c r="Z439" s="57"/>
      <c r="AA439" s="57"/>
      <c r="AB439" s="57" t="s">
        <v>410</v>
      </c>
      <c r="AC439" s="57" t="s">
        <v>410</v>
      </c>
      <c r="AD439" s="57" t="s">
        <v>410</v>
      </c>
      <c r="AE439" s="57" t="s">
        <v>410</v>
      </c>
      <c r="AF439" s="57" t="s">
        <v>410</v>
      </c>
      <c r="AG439" s="57" t="s">
        <v>410</v>
      </c>
      <c r="AH439" s="57"/>
      <c r="AI439" s="57" t="s">
        <v>410</v>
      </c>
      <c r="AJ439" s="57" t="s">
        <v>410</v>
      </c>
      <c r="AK439" s="57"/>
      <c r="AL439" s="57"/>
      <c r="AM439" s="61"/>
      <c r="AN439" s="57"/>
      <c r="AO439" s="57" t="s">
        <v>410</v>
      </c>
      <c r="AP439" s="57" t="s">
        <v>410</v>
      </c>
      <c r="AQ439" s="57"/>
      <c r="AR439" s="57" t="s">
        <v>410</v>
      </c>
      <c r="AS439" s="57" t="s">
        <v>410</v>
      </c>
      <c r="AT439" s="57"/>
      <c r="AU439" s="57" t="s">
        <v>410</v>
      </c>
      <c r="AV439" s="57" t="s">
        <v>410</v>
      </c>
      <c r="AW439" s="57" t="s">
        <v>410</v>
      </c>
      <c r="AX439" s="57" t="s">
        <v>410</v>
      </c>
      <c r="AY439" s="57"/>
      <c r="AZ439" s="57" t="s">
        <v>410</v>
      </c>
      <c r="BA439" s="57" t="s">
        <v>410</v>
      </c>
      <c r="BB439" s="57"/>
      <c r="BC439" s="57" t="s">
        <v>410</v>
      </c>
      <c r="BD439" s="57" t="s">
        <v>410</v>
      </c>
      <c r="BE439" s="38"/>
      <c r="BF439" s="38"/>
      <c r="BG439" s="38"/>
      <c r="BH439" s="38"/>
      <c r="BI439" s="38"/>
      <c r="BJ439" s="38"/>
      <c r="BK439" s="37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7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7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7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>
        <f t="shared" si="1252"/>
        <v>10</v>
      </c>
      <c r="AGG439" s="43" t="str">
        <f t="shared" si="1253"/>
        <v/>
      </c>
      <c r="AGH439" s="35" t="str">
        <f t="shared" si="1241"/>
        <v/>
      </c>
      <c r="AGL439" s="36">
        <f t="shared" si="1254"/>
        <v>28</v>
      </c>
      <c r="AGM439" s="36" t="str">
        <f t="shared" si="1242"/>
        <v/>
      </c>
      <c r="AGN439" s="39" t="str">
        <f t="shared" si="1255"/>
        <v/>
      </c>
      <c r="AGO439" s="36" t="str">
        <f t="shared" si="1256"/>
        <v/>
      </c>
      <c r="AGP439" s="36" t="str">
        <f t="shared" si="1243"/>
        <v/>
      </c>
      <c r="AGQ439" s="39" t="str">
        <f t="shared" si="1257"/>
        <v/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4</v>
      </c>
      <c r="B440" s="50" t="s">
        <v>21</v>
      </c>
      <c r="C440" s="37"/>
      <c r="D440" s="35"/>
      <c r="E440" s="35"/>
      <c r="F440" s="35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 t="s">
        <v>399</v>
      </c>
      <c r="R440" s="57"/>
      <c r="S440" s="57" t="s">
        <v>399</v>
      </c>
      <c r="T440" s="57"/>
      <c r="U440" s="57"/>
      <c r="V440" s="38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 t="s">
        <v>399</v>
      </c>
      <c r="AH440" s="57"/>
      <c r="AI440" s="57" t="s">
        <v>399</v>
      </c>
      <c r="AJ440" s="57"/>
      <c r="AK440" s="57"/>
      <c r="AL440" s="57"/>
      <c r="AM440" s="61"/>
      <c r="AN440" s="57"/>
      <c r="AO440" s="57"/>
      <c r="AP440" s="57"/>
      <c r="AQ440" s="57"/>
      <c r="AR440" s="57" t="s">
        <v>399</v>
      </c>
      <c r="AS440" s="57" t="s">
        <v>399</v>
      </c>
      <c r="AT440" s="57"/>
      <c r="AU440" s="57" t="s">
        <v>399</v>
      </c>
      <c r="AV440" s="57"/>
      <c r="AW440" s="57"/>
      <c r="AX440" s="57"/>
      <c r="AY440" s="57"/>
      <c r="AZ440" s="57"/>
      <c r="BA440" s="57"/>
      <c r="BB440" s="57"/>
      <c r="BC440" s="57"/>
      <c r="BD440" s="57"/>
      <c r="BE440" s="38"/>
      <c r="BF440" s="38"/>
      <c r="BG440" s="38"/>
      <c r="BH440" s="38"/>
      <c r="BI440" s="38"/>
      <c r="BJ440" s="38"/>
      <c r="BK440" s="37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7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>
        <f t="shared" si="1241"/>
        <v>2</v>
      </c>
      <c r="AGL440" s="36" t="str">
        <f t="shared" si="1254"/>
        <v/>
      </c>
      <c r="AGM440" s="36" t="str">
        <f t="shared" si="1242"/>
        <v/>
      </c>
      <c r="AGN440" s="39">
        <f t="shared" si="1255"/>
        <v>7</v>
      </c>
      <c r="AGO440" s="36" t="str">
        <f t="shared" si="1256"/>
        <v/>
      </c>
      <c r="AGP440" s="36" t="str">
        <f t="shared" si="1243"/>
        <v/>
      </c>
      <c r="AGQ440" s="39" t="str">
        <f t="shared" si="1257"/>
        <v/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5</v>
      </c>
      <c r="B441" s="50" t="s">
        <v>22</v>
      </c>
      <c r="C441" s="37"/>
      <c r="D441" s="35"/>
      <c r="E441" s="35"/>
      <c r="F441" s="35"/>
      <c r="G441" s="57" t="s">
        <v>399</v>
      </c>
      <c r="H441" s="57" t="s">
        <v>399</v>
      </c>
      <c r="I441" s="57" t="s">
        <v>399</v>
      </c>
      <c r="J441" s="57"/>
      <c r="K441" s="57"/>
      <c r="L441" s="57" t="s">
        <v>399</v>
      </c>
      <c r="M441" s="57" t="s">
        <v>399</v>
      </c>
      <c r="N441" s="57" t="s">
        <v>399</v>
      </c>
      <c r="O441" s="57" t="s">
        <v>399</v>
      </c>
      <c r="P441" s="57" t="s">
        <v>399</v>
      </c>
      <c r="Q441" s="57" t="s">
        <v>399</v>
      </c>
      <c r="R441" s="57"/>
      <c r="S441" s="57" t="s">
        <v>399</v>
      </c>
      <c r="T441" s="57" t="s">
        <v>399</v>
      </c>
      <c r="U441" s="57"/>
      <c r="V441" s="38"/>
      <c r="W441" s="57" t="s">
        <v>399</v>
      </c>
      <c r="X441" s="57" t="s">
        <v>399</v>
      </c>
      <c r="Y441" s="57" t="s">
        <v>399</v>
      </c>
      <c r="Z441" s="57"/>
      <c r="AA441" s="57"/>
      <c r="AB441" s="57" t="s">
        <v>399</v>
      </c>
      <c r="AC441" s="57" t="s">
        <v>399</v>
      </c>
      <c r="AD441" s="57" t="s">
        <v>399</v>
      </c>
      <c r="AE441" s="57" t="s">
        <v>399</v>
      </c>
      <c r="AF441" s="57" t="s">
        <v>399</v>
      </c>
      <c r="AG441" s="57" t="s">
        <v>399</v>
      </c>
      <c r="AH441" s="57"/>
      <c r="AI441" s="57" t="s">
        <v>399</v>
      </c>
      <c r="AJ441" s="57" t="s">
        <v>399</v>
      </c>
      <c r="AK441" s="57"/>
      <c r="AL441" s="57"/>
      <c r="AM441" s="61"/>
      <c r="AN441" s="57"/>
      <c r="AO441" s="57" t="s">
        <v>399</v>
      </c>
      <c r="AP441" s="57" t="s">
        <v>399</v>
      </c>
      <c r="AQ441" s="57"/>
      <c r="AR441" s="57" t="s">
        <v>399</v>
      </c>
      <c r="AS441" s="57" t="s">
        <v>399</v>
      </c>
      <c r="AT441" s="57"/>
      <c r="AU441" s="57" t="s">
        <v>399</v>
      </c>
      <c r="AV441" s="57" t="s">
        <v>399</v>
      </c>
      <c r="AW441" s="57" t="s">
        <v>399</v>
      </c>
      <c r="AX441" s="57" t="s">
        <v>399</v>
      </c>
      <c r="AY441" s="57"/>
      <c r="AZ441" s="57" t="s">
        <v>399</v>
      </c>
      <c r="BA441" s="57" t="s">
        <v>399</v>
      </c>
      <c r="BB441" s="57"/>
      <c r="BC441" s="57" t="s">
        <v>399</v>
      </c>
      <c r="BD441" s="57" t="s">
        <v>399</v>
      </c>
      <c r="BE441" s="38"/>
      <c r="BF441" s="38"/>
      <c r="BG441" s="38"/>
      <c r="BH441" s="38"/>
      <c r="BI441" s="38"/>
      <c r="BJ441" s="38"/>
      <c r="BK441" s="37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7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>
        <f t="shared" si="1241"/>
        <v>13</v>
      </c>
      <c r="AGL441" s="36" t="str">
        <f t="shared" si="1254"/>
        <v/>
      </c>
      <c r="AGM441" s="36" t="str">
        <f t="shared" si="1242"/>
        <v/>
      </c>
      <c r="AGN441" s="39">
        <f t="shared" si="1255"/>
        <v>34</v>
      </c>
      <c r="AGO441" s="36" t="str">
        <f t="shared" si="1256"/>
        <v/>
      </c>
      <c r="AGP441" s="36" t="str">
        <f t="shared" si="1243"/>
        <v/>
      </c>
      <c r="AGQ441" s="39" t="str">
        <f t="shared" si="1257"/>
        <v/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5" customFormat="1" outlineLevel="1" x14ac:dyDescent="0.25">
      <c r="A442" s="43">
        <f t="shared" si="1274"/>
        <v>6</v>
      </c>
      <c r="B442" s="50" t="s">
        <v>23</v>
      </c>
      <c r="C442" s="37"/>
      <c r="D442" s="35"/>
      <c r="E442" s="35"/>
      <c r="F442" s="35"/>
      <c r="G442" s="57" t="s">
        <v>410</v>
      </c>
      <c r="H442" s="57" t="s">
        <v>410</v>
      </c>
      <c r="I442" s="57" t="s">
        <v>410</v>
      </c>
      <c r="J442" s="57"/>
      <c r="K442" s="57"/>
      <c r="L442" s="57" t="s">
        <v>410</v>
      </c>
      <c r="M442" s="57" t="s">
        <v>410</v>
      </c>
      <c r="N442" s="57" t="s">
        <v>410</v>
      </c>
      <c r="O442" s="57" t="s">
        <v>410</v>
      </c>
      <c r="P442" s="57" t="s">
        <v>410</v>
      </c>
      <c r="Q442" s="57" t="s">
        <v>410</v>
      </c>
      <c r="R442" s="57"/>
      <c r="S442" s="57" t="s">
        <v>410</v>
      </c>
      <c r="T442" s="57" t="s">
        <v>410</v>
      </c>
      <c r="U442" s="57"/>
      <c r="V442" s="38"/>
      <c r="W442" s="57" t="s">
        <v>410</v>
      </c>
      <c r="X442" s="57" t="s">
        <v>410</v>
      </c>
      <c r="Y442" s="57" t="s">
        <v>410</v>
      </c>
      <c r="Z442" s="57"/>
      <c r="AA442" s="57"/>
      <c r="AB442" s="57" t="s">
        <v>410</v>
      </c>
      <c r="AC442" s="57" t="s">
        <v>410</v>
      </c>
      <c r="AD442" s="57" t="s">
        <v>410</v>
      </c>
      <c r="AE442" s="57" t="s">
        <v>410</v>
      </c>
      <c r="AF442" s="57" t="s">
        <v>410</v>
      </c>
      <c r="AG442" s="57" t="s">
        <v>410</v>
      </c>
      <c r="AH442" s="57"/>
      <c r="AI442" s="57" t="s">
        <v>410</v>
      </c>
      <c r="AJ442" s="57" t="s">
        <v>410</v>
      </c>
      <c r="AK442" s="57"/>
      <c r="AL442" s="57"/>
      <c r="AM442" s="61"/>
      <c r="AN442" s="57"/>
      <c r="AO442" s="57"/>
      <c r="AP442" s="57" t="s">
        <v>399</v>
      </c>
      <c r="AQ442" s="57"/>
      <c r="AR442" s="57"/>
      <c r="AS442" s="57"/>
      <c r="AT442" s="57"/>
      <c r="AU442" s="57"/>
      <c r="AV442" s="57" t="s">
        <v>399</v>
      </c>
      <c r="AW442" s="57" t="s">
        <v>399</v>
      </c>
      <c r="AX442" s="57" t="s">
        <v>399</v>
      </c>
      <c r="AY442" s="57"/>
      <c r="AZ442" s="57" t="s">
        <v>399</v>
      </c>
      <c r="BA442" s="57" t="s">
        <v>399</v>
      </c>
      <c r="BB442" s="57"/>
      <c r="BC442" s="57"/>
      <c r="BD442" s="57"/>
      <c r="BE442" s="38"/>
      <c r="BF442" s="38"/>
      <c r="BG442" s="38"/>
      <c r="BH442" s="38"/>
      <c r="BI442" s="38"/>
      <c r="BJ442" s="38"/>
      <c r="BK442" s="37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7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7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37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7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7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  <c r="IW442" s="38"/>
      <c r="IX442" s="38"/>
      <c r="IY442" s="38"/>
      <c r="IZ442" s="38"/>
      <c r="JA442" s="38"/>
      <c r="JB442" s="38"/>
      <c r="JC442" s="37"/>
      <c r="JD442" s="38"/>
      <c r="JE442" s="38"/>
      <c r="JF442" s="38"/>
      <c r="JG442" s="38"/>
      <c r="JH442" s="38"/>
      <c r="JI442" s="38"/>
      <c r="JJ442" s="38"/>
      <c r="JK442" s="38"/>
      <c r="JL442" s="38"/>
      <c r="JM442" s="38"/>
      <c r="JN442" s="38"/>
      <c r="JO442" s="38"/>
      <c r="JP442" s="38"/>
      <c r="JQ442" s="38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>
        <f t="shared" si="1252"/>
        <v>11</v>
      </c>
      <c r="AGG442" s="43" t="str">
        <f t="shared" si="1253"/>
        <v/>
      </c>
      <c r="AGH442" s="35">
        <f t="shared" si="1241"/>
        <v>1</v>
      </c>
      <c r="AGL442" s="36">
        <f t="shared" si="1254"/>
        <v>22</v>
      </c>
      <c r="AGM442" s="36" t="str">
        <f t="shared" si="1242"/>
        <v/>
      </c>
      <c r="AGN442" s="39">
        <f t="shared" si="1255"/>
        <v>6</v>
      </c>
      <c r="AGO442" s="36" t="str">
        <f t="shared" si="1256"/>
        <v/>
      </c>
      <c r="AGP442" s="36" t="str">
        <f t="shared" si="1243"/>
        <v/>
      </c>
      <c r="AGQ442" s="39" t="str">
        <f t="shared" si="1257"/>
        <v/>
      </c>
      <c r="AGR442" s="36" t="str">
        <f t="shared" si="1258"/>
        <v/>
      </c>
      <c r="AGS442" s="36" t="str">
        <f t="shared" si="1244"/>
        <v/>
      </c>
      <c r="AGT442" s="39" t="str">
        <f t="shared" si="1259"/>
        <v/>
      </c>
      <c r="AGU442" s="36" t="str">
        <f t="shared" si="1260"/>
        <v/>
      </c>
      <c r="AGV442" s="36" t="str">
        <f t="shared" si="1245"/>
        <v/>
      </c>
      <c r="AGW442" s="39" t="str">
        <f t="shared" si="1261"/>
        <v/>
      </c>
      <c r="AGX442" s="36" t="str">
        <f t="shared" si="1262"/>
        <v/>
      </c>
      <c r="AGY442" s="36" t="str">
        <f t="shared" si="1246"/>
        <v/>
      </c>
      <c r="AGZ442" s="39" t="str">
        <f t="shared" si="1263"/>
        <v/>
      </c>
      <c r="AHA442" s="36" t="str">
        <f t="shared" si="1264"/>
        <v/>
      </c>
      <c r="AHB442" s="36" t="str">
        <f t="shared" si="1247"/>
        <v/>
      </c>
      <c r="AHC442" s="39" t="str">
        <f t="shared" si="1265"/>
        <v/>
      </c>
      <c r="AHD442" s="36" t="str">
        <f t="shared" si="1266"/>
        <v/>
      </c>
      <c r="AHE442" s="36" t="str">
        <f t="shared" si="1248"/>
        <v/>
      </c>
      <c r="AHF442" s="39" t="str">
        <f t="shared" si="1267"/>
        <v/>
      </c>
      <c r="AHG442" s="36" t="str">
        <f t="shared" si="1268"/>
        <v/>
      </c>
      <c r="AHH442" s="36" t="str">
        <f t="shared" si="1249"/>
        <v/>
      </c>
      <c r="AHI442" s="39" t="str">
        <f t="shared" si="1269"/>
        <v/>
      </c>
      <c r="AHJ442" s="36" t="str">
        <f t="shared" si="1270"/>
        <v/>
      </c>
      <c r="AHK442" s="36" t="str">
        <f t="shared" si="1250"/>
        <v/>
      </c>
      <c r="AHL442" s="39" t="str">
        <f t="shared" si="1271"/>
        <v/>
      </c>
      <c r="AHM442" s="36" t="str">
        <f t="shared" si="1272"/>
        <v/>
      </c>
      <c r="AHN442" s="36" t="str">
        <f t="shared" si="1251"/>
        <v/>
      </c>
      <c r="AHO442" s="39" t="str">
        <f t="shared" si="1273"/>
        <v/>
      </c>
    </row>
    <row r="443" spans="1:918" s="5" customFormat="1" outlineLevel="1" x14ac:dyDescent="0.25">
      <c r="A443" s="43">
        <f t="shared" si="1274"/>
        <v>7</v>
      </c>
      <c r="B443" s="50" t="s">
        <v>24</v>
      </c>
      <c r="C443" s="37"/>
      <c r="D443" s="35"/>
      <c r="E443" s="35"/>
      <c r="F443" s="35"/>
      <c r="G443" s="57" t="s">
        <v>399</v>
      </c>
      <c r="H443" s="57" t="s">
        <v>399</v>
      </c>
      <c r="I443" s="57" t="s">
        <v>399</v>
      </c>
      <c r="J443" s="57"/>
      <c r="K443" s="57"/>
      <c r="L443" s="57" t="s">
        <v>399</v>
      </c>
      <c r="M443" s="57" t="s">
        <v>399</v>
      </c>
      <c r="N443" s="57" t="s">
        <v>399</v>
      </c>
      <c r="O443" s="57" t="s">
        <v>399</v>
      </c>
      <c r="P443" s="57" t="s">
        <v>399</v>
      </c>
      <c r="Q443" s="57" t="s">
        <v>399</v>
      </c>
      <c r="R443" s="57"/>
      <c r="S443" s="57" t="s">
        <v>399</v>
      </c>
      <c r="T443" s="57" t="s">
        <v>399</v>
      </c>
      <c r="U443" s="57"/>
      <c r="V443" s="38"/>
      <c r="W443" s="57" t="s">
        <v>399</v>
      </c>
      <c r="X443" s="57" t="s">
        <v>399</v>
      </c>
      <c r="Y443" s="57" t="s">
        <v>399</v>
      </c>
      <c r="Z443" s="57"/>
      <c r="AA443" s="57"/>
      <c r="AB443" s="57" t="s">
        <v>399</v>
      </c>
      <c r="AC443" s="57" t="s">
        <v>399</v>
      </c>
      <c r="AD443" s="57" t="s">
        <v>399</v>
      </c>
      <c r="AE443" s="57" t="s">
        <v>399</v>
      </c>
      <c r="AF443" s="57" t="s">
        <v>399</v>
      </c>
      <c r="AG443" s="57" t="s">
        <v>399</v>
      </c>
      <c r="AH443" s="57"/>
      <c r="AI443" s="57" t="s">
        <v>399</v>
      </c>
      <c r="AJ443" s="57" t="s">
        <v>399</v>
      </c>
      <c r="AK443" s="57"/>
      <c r="AL443" s="57"/>
      <c r="AM443" s="61"/>
      <c r="AN443" s="57"/>
      <c r="AO443" s="57" t="s">
        <v>399</v>
      </c>
      <c r="AP443" s="57" t="s">
        <v>399</v>
      </c>
      <c r="AQ443" s="57"/>
      <c r="AR443" s="57" t="s">
        <v>399</v>
      </c>
      <c r="AS443" s="57" t="s">
        <v>399</v>
      </c>
      <c r="AT443" s="57"/>
      <c r="AU443" s="57" t="s">
        <v>399</v>
      </c>
      <c r="AV443" s="57" t="s">
        <v>399</v>
      </c>
      <c r="AW443" s="57" t="s">
        <v>399</v>
      </c>
      <c r="AX443" s="57" t="s">
        <v>399</v>
      </c>
      <c r="AY443" s="57"/>
      <c r="AZ443" s="57" t="s">
        <v>399</v>
      </c>
      <c r="BA443" s="57" t="s">
        <v>399</v>
      </c>
      <c r="BB443" s="57"/>
      <c r="BC443" s="57" t="s">
        <v>399</v>
      </c>
      <c r="BD443" s="57" t="s">
        <v>399</v>
      </c>
      <c r="BE443" s="38"/>
      <c r="BF443" s="38"/>
      <c r="BG443" s="38"/>
      <c r="BH443" s="38"/>
      <c r="BI443" s="38"/>
      <c r="BJ443" s="38"/>
      <c r="BK443" s="37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7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7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7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7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  <c r="FS443" s="38"/>
      <c r="FT443" s="38"/>
      <c r="FU443" s="38"/>
      <c r="FV443" s="38"/>
      <c r="FW443" s="38"/>
      <c r="FX443" s="38"/>
      <c r="FY443" s="38"/>
      <c r="FZ443" s="38"/>
      <c r="GA443" s="37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7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7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7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  <c r="IW443" s="38"/>
      <c r="IX443" s="38"/>
      <c r="IY443" s="38"/>
      <c r="IZ443" s="38"/>
      <c r="JA443" s="38"/>
      <c r="JB443" s="38"/>
      <c r="JC443" s="37"/>
      <c r="JD443" s="38"/>
      <c r="JE443" s="38"/>
      <c r="JF443" s="38"/>
      <c r="JG443" s="38"/>
      <c r="JH443" s="38"/>
      <c r="JI443" s="38"/>
      <c r="JJ443" s="38"/>
      <c r="JK443" s="38"/>
      <c r="JL443" s="38"/>
      <c r="JM443" s="38"/>
      <c r="JN443" s="38"/>
      <c r="JO443" s="38"/>
      <c r="JP443" s="38"/>
      <c r="JQ443" s="38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 t="shared" si="1252"/>
        <v/>
      </c>
      <c r="AGG443" s="43" t="str">
        <f t="shared" si="1253"/>
        <v/>
      </c>
      <c r="AGH443" s="35">
        <f t="shared" si="1241"/>
        <v>13</v>
      </c>
      <c r="AGL443" s="36" t="str">
        <f t="shared" si="1254"/>
        <v/>
      </c>
      <c r="AGM443" s="36" t="str">
        <f t="shared" si="1242"/>
        <v/>
      </c>
      <c r="AGN443" s="39">
        <f t="shared" si="1255"/>
        <v>34</v>
      </c>
      <c r="AGO443" s="36" t="str">
        <f t="shared" si="1256"/>
        <v/>
      </c>
      <c r="AGP443" s="36" t="str">
        <f t="shared" si="1243"/>
        <v/>
      </c>
      <c r="AGQ443" s="39" t="str">
        <f t="shared" si="1257"/>
        <v/>
      </c>
      <c r="AGR443" s="36" t="str">
        <f t="shared" si="1258"/>
        <v/>
      </c>
      <c r="AGS443" s="36" t="str">
        <f t="shared" si="1244"/>
        <v/>
      </c>
      <c r="AGT443" s="39" t="str">
        <f t="shared" si="1259"/>
        <v/>
      </c>
      <c r="AGU443" s="36" t="str">
        <f t="shared" si="1260"/>
        <v/>
      </c>
      <c r="AGV443" s="36" t="str">
        <f t="shared" si="1245"/>
        <v/>
      </c>
      <c r="AGW443" s="39" t="str">
        <f t="shared" si="1261"/>
        <v/>
      </c>
      <c r="AGX443" s="36" t="str">
        <f t="shared" si="1262"/>
        <v/>
      </c>
      <c r="AGY443" s="36" t="str">
        <f t="shared" si="1246"/>
        <v/>
      </c>
      <c r="AGZ443" s="39" t="str">
        <f t="shared" si="1263"/>
        <v/>
      </c>
      <c r="AHA443" s="36" t="str">
        <f t="shared" si="1264"/>
        <v/>
      </c>
      <c r="AHB443" s="36" t="str">
        <f t="shared" si="1247"/>
        <v/>
      </c>
      <c r="AHC443" s="39" t="str">
        <f t="shared" si="1265"/>
        <v/>
      </c>
      <c r="AHD443" s="36" t="str">
        <f t="shared" si="1266"/>
        <v/>
      </c>
      <c r="AHE443" s="36" t="str">
        <f t="shared" si="1248"/>
        <v/>
      </c>
      <c r="AHF443" s="39" t="str">
        <f t="shared" si="1267"/>
        <v/>
      </c>
      <c r="AHG443" s="36" t="str">
        <f t="shared" si="1268"/>
        <v/>
      </c>
      <c r="AHH443" s="36" t="str">
        <f t="shared" si="1249"/>
        <v/>
      </c>
      <c r="AHI443" s="39" t="str">
        <f t="shared" si="1269"/>
        <v/>
      </c>
      <c r="AHJ443" s="36" t="str">
        <f t="shared" si="1270"/>
        <v/>
      </c>
      <c r="AHK443" s="36" t="str">
        <f t="shared" si="1250"/>
        <v/>
      </c>
      <c r="AHL443" s="39" t="str">
        <f t="shared" si="1271"/>
        <v/>
      </c>
      <c r="AHM443" s="36" t="str">
        <f t="shared" si="1272"/>
        <v/>
      </c>
      <c r="AHN443" s="36" t="str">
        <f t="shared" si="1251"/>
        <v/>
      </c>
      <c r="AHO443" s="39" t="str">
        <f t="shared" si="1273"/>
        <v/>
      </c>
    </row>
    <row r="444" spans="1:918" s="5" customFormat="1" outlineLevel="1" x14ac:dyDescent="0.25">
      <c r="A444" s="43">
        <f t="shared" si="1274"/>
        <v>8</v>
      </c>
      <c r="B444" s="50" t="s">
        <v>283</v>
      </c>
      <c r="C444" s="37"/>
      <c r="D444" s="35"/>
      <c r="E444" s="35"/>
      <c r="F444" s="35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38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61"/>
      <c r="AN444" s="57"/>
      <c r="AO444" s="57" t="s">
        <v>400</v>
      </c>
      <c r="AP444" s="57" t="s">
        <v>400</v>
      </c>
      <c r="AQ444" s="57"/>
      <c r="AR444" s="57" t="s">
        <v>400</v>
      </c>
      <c r="AS444" s="57" t="s">
        <v>400</v>
      </c>
      <c r="AT444" s="57"/>
      <c r="AU444" s="57" t="s">
        <v>400</v>
      </c>
      <c r="AV444" s="57" t="s">
        <v>400</v>
      </c>
      <c r="AW444" s="57" t="s">
        <v>400</v>
      </c>
      <c r="AX444" s="57" t="s">
        <v>400</v>
      </c>
      <c r="AY444" s="57"/>
      <c r="AZ444" s="57" t="s">
        <v>400</v>
      </c>
      <c r="BA444" s="57" t="s">
        <v>400</v>
      </c>
      <c r="BB444" s="57"/>
      <c r="BC444" s="57" t="s">
        <v>400</v>
      </c>
      <c r="BD444" s="57" t="s">
        <v>400</v>
      </c>
      <c r="BE444" s="38"/>
      <c r="BF444" s="38"/>
      <c r="BG444" s="38"/>
      <c r="BH444" s="38"/>
      <c r="BI444" s="38"/>
      <c r="BJ444" s="38"/>
      <c r="BK444" s="37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7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7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7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7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si="1252"/>
        <v/>
      </c>
      <c r="AGG444" s="43">
        <f t="shared" si="1253"/>
        <v>2</v>
      </c>
      <c r="AGH444" s="35" t="str">
        <f t="shared" si="1241"/>
        <v/>
      </c>
      <c r="AGL444" s="36" t="str">
        <f t="shared" si="1254"/>
        <v/>
      </c>
      <c r="AGM444" s="36">
        <f t="shared" si="1242"/>
        <v>12</v>
      </c>
      <c r="AGN444" s="39" t="str">
        <f t="shared" si="1255"/>
        <v/>
      </c>
      <c r="AGO444" s="36" t="str">
        <f t="shared" si="1256"/>
        <v/>
      </c>
      <c r="AGP444" s="36" t="str">
        <f t="shared" si="1243"/>
        <v/>
      </c>
      <c r="AGQ444" s="39" t="str">
        <f t="shared" si="1257"/>
        <v/>
      </c>
      <c r="AGR444" s="36" t="str">
        <f t="shared" si="1258"/>
        <v/>
      </c>
      <c r="AGS444" s="36" t="str">
        <f t="shared" si="1244"/>
        <v/>
      </c>
      <c r="AGT444" s="39" t="str">
        <f t="shared" si="1259"/>
        <v/>
      </c>
      <c r="AGU444" s="36" t="str">
        <f t="shared" si="1260"/>
        <v/>
      </c>
      <c r="AGV444" s="36" t="str">
        <f t="shared" si="1245"/>
        <v/>
      </c>
      <c r="AGW444" s="39" t="str">
        <f t="shared" si="1261"/>
        <v/>
      </c>
      <c r="AGX444" s="36" t="str">
        <f t="shared" si="1262"/>
        <v/>
      </c>
      <c r="AGY444" s="36" t="str">
        <f t="shared" si="1246"/>
        <v/>
      </c>
      <c r="AGZ444" s="39" t="str">
        <f t="shared" si="1263"/>
        <v/>
      </c>
      <c r="AHA444" s="36" t="str">
        <f t="shared" si="1264"/>
        <v/>
      </c>
      <c r="AHB444" s="36" t="str">
        <f t="shared" si="1247"/>
        <v/>
      </c>
      <c r="AHC444" s="39" t="str">
        <f t="shared" si="1265"/>
        <v/>
      </c>
      <c r="AHD444" s="36" t="str">
        <f t="shared" si="1266"/>
        <v/>
      </c>
      <c r="AHE444" s="36" t="str">
        <f t="shared" si="1248"/>
        <v/>
      </c>
      <c r="AHF444" s="39" t="str">
        <f t="shared" si="1267"/>
        <v/>
      </c>
      <c r="AHG444" s="36" t="str">
        <f t="shared" si="1268"/>
        <v/>
      </c>
      <c r="AHH444" s="36" t="str">
        <f t="shared" si="1249"/>
        <v/>
      </c>
      <c r="AHI444" s="39" t="str">
        <f t="shared" si="1269"/>
        <v/>
      </c>
      <c r="AHJ444" s="36" t="str">
        <f t="shared" si="1270"/>
        <v/>
      </c>
      <c r="AHK444" s="36" t="str">
        <f t="shared" si="1250"/>
        <v/>
      </c>
      <c r="AHL444" s="39" t="str">
        <f t="shared" si="1271"/>
        <v/>
      </c>
      <c r="AHM444" s="36" t="str">
        <f t="shared" si="1272"/>
        <v/>
      </c>
      <c r="AHN444" s="36" t="str">
        <f t="shared" si="1251"/>
        <v/>
      </c>
      <c r="AHO444" s="39" t="str">
        <f t="shared" si="1273"/>
        <v/>
      </c>
    </row>
    <row r="445" spans="1:918" s="5" customFormat="1" outlineLevel="1" x14ac:dyDescent="0.25">
      <c r="A445" s="43">
        <f t="shared" si="1274"/>
        <v>9</v>
      </c>
      <c r="B445" s="50" t="s">
        <v>25</v>
      </c>
      <c r="C445" s="37"/>
      <c r="D445" s="35"/>
      <c r="E445" s="35"/>
      <c r="F445" s="35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38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61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38"/>
      <c r="BF445" s="38"/>
      <c r="BG445" s="38"/>
      <c r="BH445" s="38"/>
      <c r="BI445" s="38"/>
      <c r="BJ445" s="38"/>
      <c r="BK445" s="37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7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7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7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7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252"/>
        <v/>
      </c>
      <c r="AGG445" s="43" t="str">
        <f t="shared" si="1253"/>
        <v/>
      </c>
      <c r="AGH445" s="35" t="str">
        <f t="shared" si="1241"/>
        <v/>
      </c>
      <c r="AGL445" s="36" t="str">
        <f t="shared" si="1254"/>
        <v/>
      </c>
      <c r="AGM445" s="36" t="str">
        <f t="shared" si="1242"/>
        <v/>
      </c>
      <c r="AGN445" s="39" t="str">
        <f t="shared" si="1255"/>
        <v/>
      </c>
      <c r="AGO445" s="36" t="str">
        <f t="shared" si="1256"/>
        <v/>
      </c>
      <c r="AGP445" s="36" t="str">
        <f t="shared" si="1243"/>
        <v/>
      </c>
      <c r="AGQ445" s="39" t="str">
        <f t="shared" si="1257"/>
        <v/>
      </c>
      <c r="AGR445" s="36" t="str">
        <f t="shared" si="1258"/>
        <v/>
      </c>
      <c r="AGS445" s="36" t="str">
        <f t="shared" si="1244"/>
        <v/>
      </c>
      <c r="AGT445" s="39" t="str">
        <f t="shared" si="1259"/>
        <v/>
      </c>
      <c r="AGU445" s="36" t="str">
        <f t="shared" si="1260"/>
        <v/>
      </c>
      <c r="AGV445" s="36" t="str">
        <f t="shared" si="1245"/>
        <v/>
      </c>
      <c r="AGW445" s="39" t="str">
        <f t="shared" si="1261"/>
        <v/>
      </c>
      <c r="AGX445" s="36" t="str">
        <f t="shared" si="1262"/>
        <v/>
      </c>
      <c r="AGY445" s="36" t="str">
        <f t="shared" si="1246"/>
        <v/>
      </c>
      <c r="AGZ445" s="39" t="str">
        <f t="shared" si="1263"/>
        <v/>
      </c>
      <c r="AHA445" s="36" t="str">
        <f t="shared" si="1264"/>
        <v/>
      </c>
      <c r="AHB445" s="36" t="str">
        <f t="shared" si="1247"/>
        <v/>
      </c>
      <c r="AHC445" s="39" t="str">
        <f t="shared" si="1265"/>
        <v/>
      </c>
      <c r="AHD445" s="36" t="str">
        <f t="shared" si="1266"/>
        <v/>
      </c>
      <c r="AHE445" s="36" t="str">
        <f t="shared" si="1248"/>
        <v/>
      </c>
      <c r="AHF445" s="39" t="str">
        <f t="shared" si="1267"/>
        <v/>
      </c>
      <c r="AHG445" s="36" t="str">
        <f t="shared" si="1268"/>
        <v/>
      </c>
      <c r="AHH445" s="36" t="str">
        <f t="shared" si="1249"/>
        <v/>
      </c>
      <c r="AHI445" s="39" t="str">
        <f t="shared" si="1269"/>
        <v/>
      </c>
      <c r="AHJ445" s="36" t="str">
        <f t="shared" si="1270"/>
        <v/>
      </c>
      <c r="AHK445" s="36" t="str">
        <f t="shared" si="1250"/>
        <v/>
      </c>
      <c r="AHL445" s="39" t="str">
        <f t="shared" si="1271"/>
        <v/>
      </c>
      <c r="AHM445" s="36" t="str">
        <f t="shared" si="1272"/>
        <v/>
      </c>
      <c r="AHN445" s="36" t="str">
        <f t="shared" si="1251"/>
        <v/>
      </c>
      <c r="AHO445" s="39" t="str">
        <f t="shared" si="1273"/>
        <v/>
      </c>
    </row>
    <row r="446" spans="1:918" s="5" customFormat="1" outlineLevel="1" x14ac:dyDescent="0.25">
      <c r="A446" s="43">
        <f t="shared" si="1274"/>
        <v>10</v>
      </c>
      <c r="B446" s="50" t="s">
        <v>26</v>
      </c>
      <c r="C446" s="37"/>
      <c r="D446" s="35"/>
      <c r="E446" s="35"/>
      <c r="F446" s="35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38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61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 t="s">
        <v>399</v>
      </c>
      <c r="BA446" s="57" t="s">
        <v>399</v>
      </c>
      <c r="BB446" s="57"/>
      <c r="BC446" s="57" t="s">
        <v>399</v>
      </c>
      <c r="BD446" s="57" t="s">
        <v>399</v>
      </c>
      <c r="BE446" s="38"/>
      <c r="BF446" s="38"/>
      <c r="BG446" s="38"/>
      <c r="BH446" s="38"/>
      <c r="BI446" s="38"/>
      <c r="BJ446" s="38"/>
      <c r="BK446" s="37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7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7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38"/>
      <c r="EJ446" s="38"/>
      <c r="EK446" s="38"/>
      <c r="EL446" s="38"/>
      <c r="EM446" s="37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7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52"/>
        <v/>
      </c>
      <c r="AGG446" s="43" t="str">
        <f t="shared" si="1253"/>
        <v/>
      </c>
      <c r="AGH446" s="35" t="str">
        <f t="shared" si="1241"/>
        <v/>
      </c>
      <c r="AGL446" s="36" t="str">
        <f t="shared" si="1254"/>
        <v/>
      </c>
      <c r="AGM446" s="36" t="str">
        <f t="shared" si="1242"/>
        <v/>
      </c>
      <c r="AGN446" s="39">
        <f t="shared" si="1255"/>
        <v>4</v>
      </c>
      <c r="AGO446" s="36" t="str">
        <f t="shared" si="1256"/>
        <v/>
      </c>
      <c r="AGP446" s="36" t="str">
        <f t="shared" si="1243"/>
        <v/>
      </c>
      <c r="AGQ446" s="39" t="str">
        <f t="shared" si="1257"/>
        <v/>
      </c>
      <c r="AGR446" s="36" t="str">
        <f t="shared" si="1258"/>
        <v/>
      </c>
      <c r="AGS446" s="36" t="str">
        <f t="shared" si="1244"/>
        <v/>
      </c>
      <c r="AGT446" s="39" t="str">
        <f t="shared" si="1259"/>
        <v/>
      </c>
      <c r="AGU446" s="36" t="str">
        <f t="shared" si="1260"/>
        <v/>
      </c>
      <c r="AGV446" s="36" t="str">
        <f t="shared" si="1245"/>
        <v/>
      </c>
      <c r="AGW446" s="39" t="str">
        <f t="shared" si="1261"/>
        <v/>
      </c>
      <c r="AGX446" s="36" t="str">
        <f t="shared" si="1262"/>
        <v/>
      </c>
      <c r="AGY446" s="36" t="str">
        <f t="shared" si="1246"/>
        <v/>
      </c>
      <c r="AGZ446" s="39" t="str">
        <f t="shared" si="1263"/>
        <v/>
      </c>
      <c r="AHA446" s="36" t="str">
        <f t="shared" si="1264"/>
        <v/>
      </c>
      <c r="AHB446" s="36" t="str">
        <f t="shared" si="1247"/>
        <v/>
      </c>
      <c r="AHC446" s="39" t="str">
        <f t="shared" si="1265"/>
        <v/>
      </c>
      <c r="AHD446" s="36" t="str">
        <f t="shared" si="1266"/>
        <v/>
      </c>
      <c r="AHE446" s="36" t="str">
        <f t="shared" si="1248"/>
        <v/>
      </c>
      <c r="AHF446" s="39" t="str">
        <f t="shared" si="1267"/>
        <v/>
      </c>
      <c r="AHG446" s="36" t="str">
        <f t="shared" si="1268"/>
        <v/>
      </c>
      <c r="AHH446" s="36" t="str">
        <f t="shared" si="1249"/>
        <v/>
      </c>
      <c r="AHI446" s="39" t="str">
        <f t="shared" si="1269"/>
        <v/>
      </c>
      <c r="AHJ446" s="36" t="str">
        <f t="shared" si="1270"/>
        <v/>
      </c>
      <c r="AHK446" s="36" t="str">
        <f t="shared" si="1250"/>
        <v/>
      </c>
      <c r="AHL446" s="39" t="str">
        <f t="shared" si="1271"/>
        <v/>
      </c>
      <c r="AHM446" s="36" t="str">
        <f t="shared" si="1272"/>
        <v/>
      </c>
      <c r="AHN446" s="36" t="str">
        <f t="shared" si="1251"/>
        <v/>
      </c>
      <c r="AHO446" s="39" t="str">
        <f t="shared" si="1273"/>
        <v/>
      </c>
    </row>
    <row r="447" spans="1:918" s="5" customFormat="1" outlineLevel="1" x14ac:dyDescent="0.25">
      <c r="A447" s="43">
        <f t="shared" si="1274"/>
        <v>11</v>
      </c>
      <c r="B447" s="50" t="s">
        <v>27</v>
      </c>
      <c r="C447" s="37"/>
      <c r="D447" s="35"/>
      <c r="E447" s="35"/>
      <c r="F447" s="35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 t="s">
        <v>399</v>
      </c>
      <c r="R447" s="57"/>
      <c r="S447" s="57"/>
      <c r="T447" s="57"/>
      <c r="U447" s="57"/>
      <c r="V447" s="38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 t="s">
        <v>399</v>
      </c>
      <c r="AH447" s="57"/>
      <c r="AI447" s="57"/>
      <c r="AJ447" s="57"/>
      <c r="AK447" s="57"/>
      <c r="AL447" s="57"/>
      <c r="AM447" s="61"/>
      <c r="AN447" s="57"/>
      <c r="AO447" s="57"/>
      <c r="AP447" s="57"/>
      <c r="AQ447" s="57"/>
      <c r="AR447" s="57" t="s">
        <v>410</v>
      </c>
      <c r="AS447" s="57" t="s">
        <v>410</v>
      </c>
      <c r="AT447" s="57"/>
      <c r="AU447" s="57" t="s">
        <v>410</v>
      </c>
      <c r="AV447" s="57" t="s">
        <v>410</v>
      </c>
      <c r="AW447" s="57" t="s">
        <v>410</v>
      </c>
      <c r="AX447" s="57" t="s">
        <v>410</v>
      </c>
      <c r="AY447" s="57"/>
      <c r="AZ447" s="57" t="s">
        <v>410</v>
      </c>
      <c r="BA447" s="57" t="s">
        <v>410</v>
      </c>
      <c r="BB447" s="57"/>
      <c r="BC447" s="57" t="s">
        <v>410</v>
      </c>
      <c r="BD447" s="57" t="s">
        <v>410</v>
      </c>
      <c r="BE447" s="38"/>
      <c r="BF447" s="38"/>
      <c r="BG447" s="38"/>
      <c r="BH447" s="38"/>
      <c r="BI447" s="38"/>
      <c r="BJ447" s="38"/>
      <c r="BK447" s="37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7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7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7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7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52"/>
        <v/>
      </c>
      <c r="AGG447" s="43" t="str">
        <f t="shared" si="1253"/>
        <v/>
      </c>
      <c r="AGH447" s="35">
        <f t="shared" si="1241"/>
        <v>1</v>
      </c>
      <c r="AGL447" s="36">
        <f t="shared" si="1254"/>
        <v>10</v>
      </c>
      <c r="AGM447" s="36" t="str">
        <f t="shared" si="1242"/>
        <v/>
      </c>
      <c r="AGN447" s="39">
        <f t="shared" si="1255"/>
        <v>2</v>
      </c>
      <c r="AGO447" s="36" t="str">
        <f t="shared" si="1256"/>
        <v/>
      </c>
      <c r="AGP447" s="36" t="str">
        <f t="shared" si="1243"/>
        <v/>
      </c>
      <c r="AGQ447" s="39" t="str">
        <f t="shared" si="1257"/>
        <v/>
      </c>
      <c r="AGR447" s="36" t="str">
        <f t="shared" si="1258"/>
        <v/>
      </c>
      <c r="AGS447" s="36" t="str">
        <f t="shared" si="1244"/>
        <v/>
      </c>
      <c r="AGT447" s="39" t="str">
        <f t="shared" si="1259"/>
        <v/>
      </c>
      <c r="AGU447" s="36" t="str">
        <f t="shared" si="1260"/>
        <v/>
      </c>
      <c r="AGV447" s="36" t="str">
        <f t="shared" si="1245"/>
        <v/>
      </c>
      <c r="AGW447" s="39" t="str">
        <f t="shared" si="1261"/>
        <v/>
      </c>
      <c r="AGX447" s="36" t="str">
        <f t="shared" si="1262"/>
        <v/>
      </c>
      <c r="AGY447" s="36" t="str">
        <f t="shared" si="1246"/>
        <v/>
      </c>
      <c r="AGZ447" s="39" t="str">
        <f t="shared" si="1263"/>
        <v/>
      </c>
      <c r="AHA447" s="36" t="str">
        <f t="shared" si="1264"/>
        <v/>
      </c>
      <c r="AHB447" s="36" t="str">
        <f t="shared" si="1247"/>
        <v/>
      </c>
      <c r="AHC447" s="39" t="str">
        <f t="shared" si="1265"/>
        <v/>
      </c>
      <c r="AHD447" s="36" t="str">
        <f t="shared" si="1266"/>
        <v/>
      </c>
      <c r="AHE447" s="36" t="str">
        <f t="shared" si="1248"/>
        <v/>
      </c>
      <c r="AHF447" s="39" t="str">
        <f t="shared" si="1267"/>
        <v/>
      </c>
      <c r="AHG447" s="36" t="str">
        <f t="shared" si="1268"/>
        <v/>
      </c>
      <c r="AHH447" s="36" t="str">
        <f t="shared" si="1249"/>
        <v/>
      </c>
      <c r="AHI447" s="39" t="str">
        <f t="shared" si="1269"/>
        <v/>
      </c>
      <c r="AHJ447" s="36" t="str">
        <f t="shared" si="1270"/>
        <v/>
      </c>
      <c r="AHK447" s="36" t="str">
        <f t="shared" si="1250"/>
        <v/>
      </c>
      <c r="AHL447" s="39" t="str">
        <f t="shared" si="1271"/>
        <v/>
      </c>
      <c r="AHM447" s="36" t="str">
        <f t="shared" si="1272"/>
        <v/>
      </c>
      <c r="AHN447" s="36" t="str">
        <f t="shared" si="1251"/>
        <v/>
      </c>
      <c r="AHO447" s="39" t="str">
        <f t="shared" si="1273"/>
        <v/>
      </c>
    </row>
    <row r="448" spans="1:918" s="5" customFormat="1" outlineLevel="1" x14ac:dyDescent="0.25">
      <c r="A448" s="43">
        <f t="shared" si="1274"/>
        <v>12</v>
      </c>
      <c r="B448" s="50" t="s">
        <v>28</v>
      </c>
      <c r="C448" s="37"/>
      <c r="D448" s="35"/>
      <c r="E448" s="35"/>
      <c r="F448" s="35"/>
      <c r="G448" s="57" t="s">
        <v>399</v>
      </c>
      <c r="H448" s="57" t="s">
        <v>399</v>
      </c>
      <c r="I448" s="57" t="s">
        <v>399</v>
      </c>
      <c r="J448" s="57"/>
      <c r="K448" s="57"/>
      <c r="L448" s="57" t="s">
        <v>399</v>
      </c>
      <c r="M448" s="57" t="s">
        <v>399</v>
      </c>
      <c r="N448" s="57" t="s">
        <v>399</v>
      </c>
      <c r="O448" s="57" t="s">
        <v>399</v>
      </c>
      <c r="P448" s="57" t="s">
        <v>399</v>
      </c>
      <c r="Q448" s="57" t="s">
        <v>399</v>
      </c>
      <c r="R448" s="57"/>
      <c r="S448" s="57" t="s">
        <v>399</v>
      </c>
      <c r="T448" s="57" t="s">
        <v>399</v>
      </c>
      <c r="U448" s="57"/>
      <c r="V448" s="38"/>
      <c r="W448" s="57" t="s">
        <v>399</v>
      </c>
      <c r="X448" s="57" t="s">
        <v>399</v>
      </c>
      <c r="Y448" s="57" t="s">
        <v>399</v>
      </c>
      <c r="Z448" s="57"/>
      <c r="AA448" s="57"/>
      <c r="AB448" s="57" t="s">
        <v>399</v>
      </c>
      <c r="AC448" s="57" t="s">
        <v>399</v>
      </c>
      <c r="AD448" s="57" t="s">
        <v>399</v>
      </c>
      <c r="AE448" s="57" t="s">
        <v>399</v>
      </c>
      <c r="AF448" s="57" t="s">
        <v>399</v>
      </c>
      <c r="AG448" s="57" t="s">
        <v>399</v>
      </c>
      <c r="AH448" s="57"/>
      <c r="AI448" s="57" t="s">
        <v>399</v>
      </c>
      <c r="AJ448" s="57" t="s">
        <v>399</v>
      </c>
      <c r="AK448" s="57"/>
      <c r="AL448" s="57"/>
      <c r="AM448" s="61"/>
      <c r="AN448" s="57"/>
      <c r="AO448" s="57" t="s">
        <v>399</v>
      </c>
      <c r="AP448" s="57" t="s">
        <v>399</v>
      </c>
      <c r="AQ448" s="57"/>
      <c r="AR448" s="57" t="s">
        <v>399</v>
      </c>
      <c r="AS448" s="57" t="s">
        <v>399</v>
      </c>
      <c r="AT448" s="57"/>
      <c r="AU448" s="57" t="s">
        <v>399</v>
      </c>
      <c r="AV448" s="57" t="s">
        <v>399</v>
      </c>
      <c r="AW448" s="57" t="s">
        <v>399</v>
      </c>
      <c r="AX448" s="57" t="s">
        <v>399</v>
      </c>
      <c r="AY448" s="57"/>
      <c r="AZ448" s="57" t="s">
        <v>399</v>
      </c>
      <c r="BA448" s="57" t="s">
        <v>399</v>
      </c>
      <c r="BB448" s="57"/>
      <c r="BC448" s="57" t="s">
        <v>399</v>
      </c>
      <c r="BD448" s="57" t="s">
        <v>399</v>
      </c>
      <c r="BE448" s="38"/>
      <c r="BF448" s="38"/>
      <c r="BG448" s="38"/>
      <c r="BH448" s="38"/>
      <c r="BI448" s="38"/>
      <c r="BJ448" s="38"/>
      <c r="BK448" s="37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7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7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7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7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52"/>
        <v/>
      </c>
      <c r="AGG448" s="43" t="str">
        <f t="shared" si="1253"/>
        <v/>
      </c>
      <c r="AGH448" s="35">
        <f t="shared" si="1241"/>
        <v>13</v>
      </c>
      <c r="AGL448" s="36" t="str">
        <f t="shared" si="1254"/>
        <v/>
      </c>
      <c r="AGM448" s="36" t="str">
        <f t="shared" si="1242"/>
        <v/>
      </c>
      <c r="AGN448" s="39">
        <f t="shared" si="1255"/>
        <v>34</v>
      </c>
      <c r="AGO448" s="36" t="str">
        <f t="shared" si="1256"/>
        <v/>
      </c>
      <c r="AGP448" s="36" t="str">
        <f t="shared" si="1243"/>
        <v/>
      </c>
      <c r="AGQ448" s="39" t="str">
        <f t="shared" si="1257"/>
        <v/>
      </c>
      <c r="AGR448" s="36" t="str">
        <f t="shared" si="1258"/>
        <v/>
      </c>
      <c r="AGS448" s="36" t="str">
        <f t="shared" si="1244"/>
        <v/>
      </c>
      <c r="AGT448" s="39" t="str">
        <f t="shared" si="1259"/>
        <v/>
      </c>
      <c r="AGU448" s="36" t="str">
        <f t="shared" si="1260"/>
        <v/>
      </c>
      <c r="AGV448" s="36" t="str">
        <f t="shared" si="1245"/>
        <v/>
      </c>
      <c r="AGW448" s="39" t="str">
        <f t="shared" si="1261"/>
        <v/>
      </c>
      <c r="AGX448" s="36" t="str">
        <f t="shared" si="1262"/>
        <v/>
      </c>
      <c r="AGY448" s="36" t="str">
        <f t="shared" si="1246"/>
        <v/>
      </c>
      <c r="AGZ448" s="39" t="str">
        <f t="shared" si="1263"/>
        <v/>
      </c>
      <c r="AHA448" s="36" t="str">
        <f t="shared" si="1264"/>
        <v/>
      </c>
      <c r="AHB448" s="36" t="str">
        <f t="shared" si="1247"/>
        <v/>
      </c>
      <c r="AHC448" s="39" t="str">
        <f t="shared" si="1265"/>
        <v/>
      </c>
      <c r="AHD448" s="36" t="str">
        <f t="shared" si="1266"/>
        <v/>
      </c>
      <c r="AHE448" s="36" t="str">
        <f t="shared" si="1248"/>
        <v/>
      </c>
      <c r="AHF448" s="39" t="str">
        <f t="shared" si="1267"/>
        <v/>
      </c>
      <c r="AHG448" s="36" t="str">
        <f t="shared" si="1268"/>
        <v/>
      </c>
      <c r="AHH448" s="36" t="str">
        <f t="shared" si="1249"/>
        <v/>
      </c>
      <c r="AHI448" s="39" t="str">
        <f t="shared" si="1269"/>
        <v/>
      </c>
      <c r="AHJ448" s="36" t="str">
        <f t="shared" si="1270"/>
        <v/>
      </c>
      <c r="AHK448" s="36" t="str">
        <f t="shared" si="1250"/>
        <v/>
      </c>
      <c r="AHL448" s="39" t="str">
        <f t="shared" si="1271"/>
        <v/>
      </c>
      <c r="AHM448" s="36" t="str">
        <f t="shared" si="1272"/>
        <v/>
      </c>
      <c r="AHN448" s="36" t="str">
        <f t="shared" si="1251"/>
        <v/>
      </c>
      <c r="AHO448" s="39" t="str">
        <f t="shared" si="1273"/>
        <v/>
      </c>
    </row>
    <row r="449" spans="1:918" s="5" customFormat="1" outlineLevel="1" x14ac:dyDescent="0.25">
      <c r="A449" s="43">
        <f t="shared" si="1274"/>
        <v>13</v>
      </c>
      <c r="B449" s="50" t="s">
        <v>29</v>
      </c>
      <c r="C449" s="37"/>
      <c r="D449" s="35"/>
      <c r="E449" s="35"/>
      <c r="F449" s="35"/>
      <c r="G449" s="57"/>
      <c r="H449" s="57"/>
      <c r="I449" s="57"/>
      <c r="J449" s="57"/>
      <c r="K449" s="57"/>
      <c r="L449" s="57"/>
      <c r="M449" s="57"/>
      <c r="N449" s="57"/>
      <c r="O449" s="57" t="s">
        <v>410</v>
      </c>
      <c r="P449" s="57" t="s">
        <v>410</v>
      </c>
      <c r="Q449" s="57" t="s">
        <v>410</v>
      </c>
      <c r="R449" s="57"/>
      <c r="S449" s="57"/>
      <c r="T449" s="57"/>
      <c r="U449" s="57"/>
      <c r="V449" s="38"/>
      <c r="W449" s="57"/>
      <c r="X449" s="57"/>
      <c r="Y449" s="57"/>
      <c r="Z449" s="57"/>
      <c r="AA449" s="57"/>
      <c r="AB449" s="57"/>
      <c r="AC449" s="57"/>
      <c r="AD449" s="57"/>
      <c r="AE449" s="57" t="s">
        <v>410</v>
      </c>
      <c r="AF449" s="57" t="s">
        <v>410</v>
      </c>
      <c r="AG449" s="57" t="s">
        <v>410</v>
      </c>
      <c r="AH449" s="57"/>
      <c r="AI449" s="57"/>
      <c r="AJ449" s="57"/>
      <c r="AK449" s="57"/>
      <c r="AL449" s="57"/>
      <c r="AM449" s="61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 t="s">
        <v>399</v>
      </c>
      <c r="BA449" s="57" t="s">
        <v>399</v>
      </c>
      <c r="BB449" s="57"/>
      <c r="BC449" s="57"/>
      <c r="BD449" s="57"/>
      <c r="BE449" s="38"/>
      <c r="BF449" s="38"/>
      <c r="BG449" s="38"/>
      <c r="BH449" s="38"/>
      <c r="BI449" s="38"/>
      <c r="BJ449" s="38"/>
      <c r="BK449" s="37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7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7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7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7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>
        <f t="shared" si="1252"/>
        <v>3</v>
      </c>
      <c r="AGG449" s="43" t="str">
        <f t="shared" si="1253"/>
        <v/>
      </c>
      <c r="AGH449" s="35" t="str">
        <f t="shared" si="1241"/>
        <v/>
      </c>
      <c r="AGL449" s="36">
        <f t="shared" si="1254"/>
        <v>6</v>
      </c>
      <c r="AGM449" s="36" t="str">
        <f t="shared" si="1242"/>
        <v/>
      </c>
      <c r="AGN449" s="39">
        <f t="shared" si="1255"/>
        <v>2</v>
      </c>
      <c r="AGO449" s="36" t="str">
        <f t="shared" si="1256"/>
        <v/>
      </c>
      <c r="AGP449" s="36" t="str">
        <f t="shared" si="1243"/>
        <v/>
      </c>
      <c r="AGQ449" s="39" t="str">
        <f t="shared" si="1257"/>
        <v/>
      </c>
      <c r="AGR449" s="36" t="str">
        <f t="shared" si="1258"/>
        <v/>
      </c>
      <c r="AGS449" s="36" t="str">
        <f t="shared" si="1244"/>
        <v/>
      </c>
      <c r="AGT449" s="39" t="str">
        <f t="shared" si="1259"/>
        <v/>
      </c>
      <c r="AGU449" s="36" t="str">
        <f t="shared" si="1260"/>
        <v/>
      </c>
      <c r="AGV449" s="36" t="str">
        <f t="shared" si="1245"/>
        <v/>
      </c>
      <c r="AGW449" s="39" t="str">
        <f t="shared" si="1261"/>
        <v/>
      </c>
      <c r="AGX449" s="36" t="str">
        <f t="shared" si="1262"/>
        <v/>
      </c>
      <c r="AGY449" s="36" t="str">
        <f t="shared" si="1246"/>
        <v/>
      </c>
      <c r="AGZ449" s="39" t="str">
        <f t="shared" si="1263"/>
        <v/>
      </c>
      <c r="AHA449" s="36" t="str">
        <f t="shared" si="1264"/>
        <v/>
      </c>
      <c r="AHB449" s="36" t="str">
        <f t="shared" si="1247"/>
        <v/>
      </c>
      <c r="AHC449" s="39" t="str">
        <f t="shared" si="1265"/>
        <v/>
      </c>
      <c r="AHD449" s="36" t="str">
        <f t="shared" si="1266"/>
        <v/>
      </c>
      <c r="AHE449" s="36" t="str">
        <f t="shared" si="1248"/>
        <v/>
      </c>
      <c r="AHF449" s="39" t="str">
        <f t="shared" si="1267"/>
        <v/>
      </c>
      <c r="AHG449" s="36" t="str">
        <f t="shared" si="1268"/>
        <v/>
      </c>
      <c r="AHH449" s="36" t="str">
        <f t="shared" si="1249"/>
        <v/>
      </c>
      <c r="AHI449" s="39" t="str">
        <f t="shared" si="1269"/>
        <v/>
      </c>
      <c r="AHJ449" s="36" t="str">
        <f t="shared" si="1270"/>
        <v/>
      </c>
      <c r="AHK449" s="36" t="str">
        <f t="shared" si="1250"/>
        <v/>
      </c>
      <c r="AHL449" s="39" t="str">
        <f t="shared" si="1271"/>
        <v/>
      </c>
      <c r="AHM449" s="36" t="str">
        <f t="shared" si="1272"/>
        <v/>
      </c>
      <c r="AHN449" s="36" t="str">
        <f t="shared" si="1251"/>
        <v/>
      </c>
      <c r="AHO449" s="39" t="str">
        <f t="shared" si="1273"/>
        <v/>
      </c>
    </row>
    <row r="450" spans="1:918" s="5" customFormat="1" outlineLevel="1" x14ac:dyDescent="0.25">
      <c r="A450" s="43">
        <f t="shared" si="1274"/>
        <v>14</v>
      </c>
      <c r="B450" s="50" t="s">
        <v>30</v>
      </c>
      <c r="C450" s="37"/>
      <c r="D450" s="35"/>
      <c r="E450" s="35"/>
      <c r="F450" s="35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38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61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 t="s">
        <v>399</v>
      </c>
      <c r="BA450" s="57" t="s">
        <v>399</v>
      </c>
      <c r="BB450" s="57"/>
      <c r="BC450" s="57"/>
      <c r="BD450" s="57"/>
      <c r="BE450" s="38"/>
      <c r="BF450" s="38"/>
      <c r="BG450" s="38"/>
      <c r="BH450" s="38"/>
      <c r="BI450" s="38"/>
      <c r="BJ450" s="38"/>
      <c r="BK450" s="37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7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7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52"/>
        <v/>
      </c>
      <c r="AGG450" s="43" t="str">
        <f t="shared" si="1253"/>
        <v/>
      </c>
      <c r="AGH450" s="35" t="str">
        <f t="shared" si="1241"/>
        <v/>
      </c>
      <c r="AGL450" s="36" t="str">
        <f t="shared" si="1254"/>
        <v/>
      </c>
      <c r="AGM450" s="36" t="str">
        <f t="shared" si="1242"/>
        <v/>
      </c>
      <c r="AGN450" s="39">
        <f t="shared" si="1255"/>
        <v>2</v>
      </c>
      <c r="AGO450" s="36" t="str">
        <f t="shared" si="1256"/>
        <v/>
      </c>
      <c r="AGP450" s="36" t="str">
        <f t="shared" si="1243"/>
        <v/>
      </c>
      <c r="AGQ450" s="39" t="str">
        <f t="shared" si="1257"/>
        <v/>
      </c>
      <c r="AGR450" s="36" t="str">
        <f t="shared" si="1258"/>
        <v/>
      </c>
      <c r="AGS450" s="36" t="str">
        <f t="shared" si="1244"/>
        <v/>
      </c>
      <c r="AGT450" s="39" t="str">
        <f t="shared" si="1259"/>
        <v/>
      </c>
      <c r="AGU450" s="36" t="str">
        <f t="shared" si="1260"/>
        <v/>
      </c>
      <c r="AGV450" s="36" t="str">
        <f t="shared" si="1245"/>
        <v/>
      </c>
      <c r="AGW450" s="39" t="str">
        <f t="shared" si="1261"/>
        <v/>
      </c>
      <c r="AGX450" s="36" t="str">
        <f t="shared" si="1262"/>
        <v/>
      </c>
      <c r="AGY450" s="36" t="str">
        <f t="shared" si="1246"/>
        <v/>
      </c>
      <c r="AGZ450" s="39" t="str">
        <f t="shared" si="1263"/>
        <v/>
      </c>
      <c r="AHA450" s="36" t="str">
        <f t="shared" si="1264"/>
        <v/>
      </c>
      <c r="AHB450" s="36" t="str">
        <f t="shared" si="1247"/>
        <v/>
      </c>
      <c r="AHC450" s="39" t="str">
        <f t="shared" si="1265"/>
        <v/>
      </c>
      <c r="AHD450" s="36" t="str">
        <f t="shared" si="1266"/>
        <v/>
      </c>
      <c r="AHE450" s="36" t="str">
        <f t="shared" si="1248"/>
        <v/>
      </c>
      <c r="AHF450" s="39" t="str">
        <f t="shared" si="1267"/>
        <v/>
      </c>
      <c r="AHG450" s="36" t="str">
        <f t="shared" si="1268"/>
        <v/>
      </c>
      <c r="AHH450" s="36" t="str">
        <f t="shared" si="1249"/>
        <v/>
      </c>
      <c r="AHI450" s="39" t="str">
        <f t="shared" si="1269"/>
        <v/>
      </c>
      <c r="AHJ450" s="36" t="str">
        <f t="shared" si="1270"/>
        <v/>
      </c>
      <c r="AHK450" s="36" t="str">
        <f t="shared" si="1250"/>
        <v/>
      </c>
      <c r="AHL450" s="39" t="str">
        <f t="shared" si="1271"/>
        <v/>
      </c>
      <c r="AHM450" s="36" t="str">
        <f t="shared" si="1272"/>
        <v/>
      </c>
      <c r="AHN450" s="36" t="str">
        <f t="shared" si="1251"/>
        <v/>
      </c>
      <c r="AHO450" s="39" t="str">
        <f t="shared" si="1273"/>
        <v/>
      </c>
    </row>
    <row r="451" spans="1:918" s="5" customFormat="1" outlineLevel="1" x14ac:dyDescent="0.25">
      <c r="A451" s="43">
        <f t="shared" si="1274"/>
        <v>15</v>
      </c>
      <c r="B451" s="50" t="s">
        <v>31</v>
      </c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57"/>
      <c r="X451" s="57"/>
      <c r="Y451" s="57"/>
      <c r="Z451" s="57"/>
      <c r="AA451" s="57"/>
      <c r="AB451" s="57"/>
      <c r="AC451" s="57"/>
      <c r="AD451" s="57" t="s">
        <v>410</v>
      </c>
      <c r="AE451" s="57" t="s">
        <v>410</v>
      </c>
      <c r="AF451" s="57" t="s">
        <v>410</v>
      </c>
      <c r="AG451" s="57" t="s">
        <v>410</v>
      </c>
      <c r="AH451" s="57"/>
      <c r="AI451" s="57" t="s">
        <v>410</v>
      </c>
      <c r="AJ451" s="57" t="s">
        <v>410</v>
      </c>
      <c r="AK451" s="57"/>
      <c r="AL451" s="57"/>
      <c r="AM451" s="61"/>
      <c r="AN451" s="57"/>
      <c r="AO451" s="57"/>
      <c r="AP451" s="57"/>
      <c r="AQ451" s="57"/>
      <c r="AR451" s="57"/>
      <c r="AS451" s="57"/>
      <c r="AT451" s="57"/>
      <c r="AU451" s="57" t="s">
        <v>399</v>
      </c>
      <c r="AV451" s="57"/>
      <c r="AW451" s="57"/>
      <c r="AX451" s="57"/>
      <c r="AY451" s="57"/>
      <c r="AZ451" s="57"/>
      <c r="BA451" s="57"/>
      <c r="BB451" s="57"/>
      <c r="BC451" s="57" t="s">
        <v>399</v>
      </c>
      <c r="BD451" s="57" t="s">
        <v>399</v>
      </c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>
        <f t="shared" si="1252"/>
        <v>6</v>
      </c>
      <c r="AGG451" s="43" t="str">
        <f t="shared" si="1253"/>
        <v/>
      </c>
      <c r="AGH451" s="35" t="str">
        <f t="shared" si="1241"/>
        <v/>
      </c>
      <c r="AGL451" s="36">
        <f t="shared" si="1254"/>
        <v>6</v>
      </c>
      <c r="AGM451" s="36" t="str">
        <f t="shared" si="1242"/>
        <v/>
      </c>
      <c r="AGN451" s="39">
        <f t="shared" si="1255"/>
        <v>3</v>
      </c>
      <c r="AGO451" s="36" t="str">
        <f t="shared" si="1256"/>
        <v/>
      </c>
      <c r="AGP451" s="36" t="str">
        <f t="shared" si="1243"/>
        <v/>
      </c>
      <c r="AGQ451" s="39" t="str">
        <f t="shared" si="1257"/>
        <v/>
      </c>
      <c r="AGR451" s="36" t="str">
        <f t="shared" si="1258"/>
        <v/>
      </c>
      <c r="AGS451" s="36" t="str">
        <f t="shared" si="1244"/>
        <v/>
      </c>
      <c r="AGT451" s="39" t="str">
        <f t="shared" si="1259"/>
        <v/>
      </c>
      <c r="AGU451" s="36" t="str">
        <f t="shared" si="1260"/>
        <v/>
      </c>
      <c r="AGV451" s="36" t="str">
        <f t="shared" si="1245"/>
        <v/>
      </c>
      <c r="AGW451" s="39" t="str">
        <f t="shared" si="1261"/>
        <v/>
      </c>
      <c r="AGX451" s="36" t="str">
        <f t="shared" si="1262"/>
        <v/>
      </c>
      <c r="AGY451" s="36" t="str">
        <f t="shared" si="1246"/>
        <v/>
      </c>
      <c r="AGZ451" s="39" t="str">
        <f t="shared" si="1263"/>
        <v/>
      </c>
      <c r="AHA451" s="36" t="str">
        <f t="shared" si="1264"/>
        <v/>
      </c>
      <c r="AHB451" s="36" t="str">
        <f t="shared" si="1247"/>
        <v/>
      </c>
      <c r="AHC451" s="39" t="str">
        <f t="shared" si="1265"/>
        <v/>
      </c>
      <c r="AHD451" s="36" t="str">
        <f t="shared" si="1266"/>
        <v/>
      </c>
      <c r="AHE451" s="36" t="str">
        <f t="shared" si="1248"/>
        <v/>
      </c>
      <c r="AHF451" s="39" t="str">
        <f t="shared" si="1267"/>
        <v/>
      </c>
      <c r="AHG451" s="36" t="str">
        <f t="shared" si="1268"/>
        <v/>
      </c>
      <c r="AHH451" s="36" t="str">
        <f t="shared" si="1249"/>
        <v/>
      </c>
      <c r="AHI451" s="39" t="str">
        <f t="shared" si="1269"/>
        <v/>
      </c>
      <c r="AHJ451" s="36" t="str">
        <f t="shared" si="1270"/>
        <v/>
      </c>
      <c r="AHK451" s="36" t="str">
        <f t="shared" si="1250"/>
        <v/>
      </c>
      <c r="AHL451" s="39" t="str">
        <f t="shared" si="1271"/>
        <v/>
      </c>
      <c r="AHM451" s="36" t="str">
        <f t="shared" si="1272"/>
        <v/>
      </c>
      <c r="AHN451" s="36" t="str">
        <f t="shared" si="1251"/>
        <v/>
      </c>
      <c r="AHO451" s="39" t="str">
        <f t="shared" si="1273"/>
        <v/>
      </c>
    </row>
    <row r="452" spans="1:918" s="5" customFormat="1" outlineLevel="1" x14ac:dyDescent="0.25">
      <c r="A452" s="43">
        <f t="shared" si="1274"/>
        <v>16</v>
      </c>
      <c r="B452" s="46"/>
      <c r="C452" s="37"/>
      <c r="D452" s="35"/>
      <c r="E452" s="35"/>
      <c r="F452" s="35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7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7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7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7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7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7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7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7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7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7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7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7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7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7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7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7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7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7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7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7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7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7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7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7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7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7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7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7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7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7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7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7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7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7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7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7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7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7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7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7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7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7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F452" s="35" t="str">
        <f t="shared" si="1252"/>
        <v/>
      </c>
      <c r="AGG452" s="43" t="str">
        <f t="shared" si="1253"/>
        <v/>
      </c>
      <c r="AGH452" s="35" t="str">
        <f t="shared" si="1241"/>
        <v/>
      </c>
      <c r="AGL452" s="36" t="str">
        <f t="shared" si="1254"/>
        <v/>
      </c>
      <c r="AGM452" s="36" t="str">
        <f t="shared" si="1242"/>
        <v/>
      </c>
      <c r="AGN452" s="39" t="str">
        <f t="shared" si="1255"/>
        <v/>
      </c>
      <c r="AGO452" s="36" t="str">
        <f t="shared" si="1256"/>
        <v/>
      </c>
      <c r="AGP452" s="36" t="str">
        <f t="shared" si="1243"/>
        <v/>
      </c>
      <c r="AGQ452" s="39" t="str">
        <f t="shared" si="1257"/>
        <v/>
      </c>
      <c r="AGR452" s="36" t="str">
        <f t="shared" si="1258"/>
        <v/>
      </c>
      <c r="AGS452" s="36" t="str">
        <f t="shared" si="1244"/>
        <v/>
      </c>
      <c r="AGT452" s="39" t="str">
        <f t="shared" si="1259"/>
        <v/>
      </c>
      <c r="AGU452" s="36" t="str">
        <f t="shared" si="1260"/>
        <v/>
      </c>
      <c r="AGV452" s="36" t="str">
        <f t="shared" si="1245"/>
        <v/>
      </c>
      <c r="AGW452" s="39" t="str">
        <f t="shared" si="1261"/>
        <v/>
      </c>
      <c r="AGX452" s="36" t="str">
        <f t="shared" si="1262"/>
        <v/>
      </c>
      <c r="AGY452" s="36" t="str">
        <f t="shared" si="1246"/>
        <v/>
      </c>
      <c r="AGZ452" s="39" t="str">
        <f t="shared" si="1263"/>
        <v/>
      </c>
      <c r="AHA452" s="36" t="str">
        <f t="shared" si="1264"/>
        <v/>
      </c>
      <c r="AHB452" s="36" t="str">
        <f t="shared" si="1247"/>
        <v/>
      </c>
      <c r="AHC452" s="39" t="str">
        <f t="shared" si="1265"/>
        <v/>
      </c>
      <c r="AHD452" s="36" t="str">
        <f t="shared" si="1266"/>
        <v/>
      </c>
      <c r="AHE452" s="36" t="str">
        <f t="shared" si="1248"/>
        <v/>
      </c>
      <c r="AHF452" s="39" t="str">
        <f t="shared" si="1267"/>
        <v/>
      </c>
      <c r="AHG452" s="36" t="str">
        <f t="shared" si="1268"/>
        <v/>
      </c>
      <c r="AHH452" s="36" t="str">
        <f t="shared" si="1249"/>
        <v/>
      </c>
      <c r="AHI452" s="39" t="str">
        <f t="shared" si="1269"/>
        <v/>
      </c>
      <c r="AHJ452" s="36" t="str">
        <f t="shared" si="1270"/>
        <v/>
      </c>
      <c r="AHK452" s="36" t="str">
        <f t="shared" si="1250"/>
        <v/>
      </c>
      <c r="AHL452" s="39" t="str">
        <f t="shared" si="1271"/>
        <v/>
      </c>
      <c r="AHM452" s="36" t="str">
        <f t="shared" si="1272"/>
        <v/>
      </c>
      <c r="AHN452" s="36" t="str">
        <f t="shared" si="1251"/>
        <v/>
      </c>
      <c r="AHO452" s="39" t="str">
        <f t="shared" si="1273"/>
        <v/>
      </c>
    </row>
    <row r="453" spans="1:918" s="5" customFormat="1" outlineLevel="1" x14ac:dyDescent="0.25">
      <c r="A453" s="43">
        <f t="shared" si="1274"/>
        <v>17</v>
      </c>
      <c r="B453" s="46"/>
      <c r="C453" s="37"/>
      <c r="D453" s="35"/>
      <c r="E453" s="35"/>
      <c r="F453" s="35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7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7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7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7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7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7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7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7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7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7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7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7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  <c r="IW453" s="38"/>
      <c r="IX453" s="38"/>
      <c r="IY453" s="38"/>
      <c r="IZ453" s="38"/>
      <c r="JA453" s="38"/>
      <c r="JB453" s="38"/>
      <c r="JC453" s="37"/>
      <c r="JD453" s="38"/>
      <c r="JE453" s="38"/>
      <c r="JF453" s="38"/>
      <c r="JG453" s="38"/>
      <c r="JH453" s="38"/>
      <c r="JI453" s="38"/>
      <c r="JJ453" s="38"/>
      <c r="JK453" s="38"/>
      <c r="JL453" s="38"/>
      <c r="JM453" s="38"/>
      <c r="JN453" s="38"/>
      <c r="JO453" s="38"/>
      <c r="JP453" s="38"/>
      <c r="JQ453" s="38"/>
      <c r="JR453" s="38"/>
      <c r="JS453" s="38"/>
      <c r="JT453" s="38"/>
      <c r="JU453" s="38"/>
      <c r="JV453" s="38"/>
      <c r="JW453" s="37"/>
      <c r="JX453" s="38"/>
      <c r="JY453" s="38"/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7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7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7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7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7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7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7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  <c r="PU453" s="38"/>
      <c r="PV453" s="38"/>
      <c r="PW453" s="38"/>
      <c r="PX453" s="38"/>
      <c r="PY453" s="38"/>
      <c r="PZ453" s="38"/>
      <c r="QA453" s="37"/>
      <c r="QB453" s="38"/>
      <c r="QC453" s="38"/>
      <c r="QD453" s="38"/>
      <c r="QE453" s="38"/>
      <c r="QF453" s="38"/>
      <c r="QG453" s="38"/>
      <c r="QH453" s="38"/>
      <c r="QI453" s="38"/>
      <c r="QJ453" s="38"/>
      <c r="QK453" s="38"/>
      <c r="QL453" s="38"/>
      <c r="QM453" s="38"/>
      <c r="QN453" s="38"/>
      <c r="QO453" s="38"/>
      <c r="QP453" s="38"/>
      <c r="QQ453" s="38"/>
      <c r="QR453" s="38"/>
      <c r="QS453" s="38"/>
      <c r="QT453" s="38"/>
      <c r="QU453" s="37"/>
      <c r="QV453" s="38"/>
      <c r="QW453" s="38"/>
      <c r="QX453" s="38"/>
      <c r="QY453" s="38"/>
      <c r="QZ453" s="38"/>
      <c r="RA453" s="38"/>
      <c r="RB453" s="38"/>
      <c r="RC453" s="38"/>
      <c r="RD453" s="38"/>
      <c r="RE453" s="38"/>
      <c r="RF453" s="38"/>
      <c r="RG453" s="38"/>
      <c r="RH453" s="38"/>
      <c r="RI453" s="38"/>
      <c r="RJ453" s="38"/>
      <c r="RK453" s="38"/>
      <c r="RL453" s="38"/>
      <c r="RM453" s="38"/>
      <c r="RN453" s="38"/>
      <c r="RO453" s="37"/>
      <c r="RP453" s="38"/>
      <c r="RQ453" s="38"/>
      <c r="RR453" s="38"/>
      <c r="RS453" s="38"/>
      <c r="RT453" s="38"/>
      <c r="RU453" s="38"/>
      <c r="RV453" s="38"/>
      <c r="RW453" s="38"/>
      <c r="RX453" s="38"/>
      <c r="RY453" s="38"/>
      <c r="RZ453" s="38"/>
      <c r="SA453" s="38"/>
      <c r="SB453" s="38"/>
      <c r="SC453" s="38"/>
      <c r="SD453" s="38"/>
      <c r="SE453" s="38"/>
      <c r="SF453" s="38"/>
      <c r="SG453" s="38"/>
      <c r="SH453" s="38"/>
      <c r="SI453" s="37"/>
      <c r="SJ453" s="38"/>
      <c r="SK453" s="38"/>
      <c r="SL453" s="38"/>
      <c r="SM453" s="38"/>
      <c r="SN453" s="38"/>
      <c r="SO453" s="38"/>
      <c r="SP453" s="38"/>
      <c r="SQ453" s="38"/>
      <c r="SR453" s="38"/>
      <c r="SS453" s="38"/>
      <c r="ST453" s="38"/>
      <c r="SU453" s="38"/>
      <c r="SV453" s="38"/>
      <c r="SW453" s="38"/>
      <c r="SX453" s="38"/>
      <c r="SY453" s="38"/>
      <c r="SZ453" s="38"/>
      <c r="TA453" s="38"/>
      <c r="TB453" s="38"/>
      <c r="TC453" s="37"/>
      <c r="TD453" s="38"/>
      <c r="TE453" s="38"/>
      <c r="TF453" s="38"/>
      <c r="TG453" s="38"/>
      <c r="TH453" s="38"/>
      <c r="TI453" s="38"/>
      <c r="TJ453" s="38"/>
      <c r="TK453" s="38"/>
      <c r="TL453" s="38"/>
      <c r="TM453" s="38"/>
      <c r="TN453" s="38"/>
      <c r="TO453" s="38"/>
      <c r="TP453" s="38"/>
      <c r="TQ453" s="38"/>
      <c r="TR453" s="38"/>
      <c r="TS453" s="38"/>
      <c r="TT453" s="38"/>
      <c r="TU453" s="38"/>
      <c r="TV453" s="38"/>
      <c r="TW453" s="37"/>
      <c r="TX453" s="38"/>
      <c r="TY453" s="38"/>
      <c r="TZ453" s="38"/>
      <c r="UA453" s="38"/>
      <c r="UB453" s="38"/>
      <c r="UC453" s="38"/>
      <c r="UD453" s="38"/>
      <c r="UE453" s="38"/>
      <c r="UF453" s="38"/>
      <c r="UG453" s="38"/>
      <c r="UH453" s="38"/>
      <c r="UI453" s="38"/>
      <c r="UJ453" s="38"/>
      <c r="UK453" s="38"/>
      <c r="UL453" s="38"/>
      <c r="UM453" s="38"/>
      <c r="UN453" s="38"/>
      <c r="UO453" s="38"/>
      <c r="UP453" s="38"/>
      <c r="UQ453" s="37"/>
      <c r="UR453" s="38"/>
      <c r="US453" s="38"/>
      <c r="UT453" s="38"/>
      <c r="UU453" s="38"/>
      <c r="UV453" s="38"/>
      <c r="UW453" s="38"/>
      <c r="UX453" s="38"/>
      <c r="UY453" s="38"/>
      <c r="UZ453" s="38"/>
      <c r="VA453" s="38"/>
      <c r="VB453" s="38"/>
      <c r="VC453" s="38"/>
      <c r="VD453" s="38"/>
      <c r="VE453" s="38"/>
      <c r="VF453" s="38"/>
      <c r="VG453" s="38"/>
      <c r="VH453" s="38"/>
      <c r="VI453" s="38"/>
      <c r="VJ453" s="38"/>
      <c r="VK453" s="37"/>
      <c r="VL453" s="38"/>
      <c r="VM453" s="38"/>
      <c r="VN453" s="38"/>
      <c r="VO453" s="38"/>
      <c r="VP453" s="38"/>
      <c r="VQ453" s="38"/>
      <c r="VR453" s="38"/>
      <c r="VS453" s="38"/>
      <c r="VT453" s="38"/>
      <c r="VU453" s="38"/>
      <c r="VV453" s="38"/>
      <c r="VW453" s="38"/>
      <c r="VX453" s="38"/>
      <c r="VY453" s="38"/>
      <c r="VZ453" s="38"/>
      <c r="WA453" s="38"/>
      <c r="WB453" s="38"/>
      <c r="WC453" s="38"/>
      <c r="WD453" s="38"/>
      <c r="WE453" s="37"/>
      <c r="WF453" s="38"/>
      <c r="WG453" s="38"/>
      <c r="WH453" s="38"/>
      <c r="WI453" s="38"/>
      <c r="WJ453" s="38"/>
      <c r="WK453" s="38"/>
      <c r="WL453" s="38"/>
      <c r="WM453" s="38"/>
      <c r="WN453" s="38"/>
      <c r="WO453" s="38"/>
      <c r="WP453" s="38"/>
      <c r="WQ453" s="38"/>
      <c r="WR453" s="38"/>
      <c r="WS453" s="38"/>
      <c r="WT453" s="38"/>
      <c r="WU453" s="38"/>
      <c r="WV453" s="38"/>
      <c r="WW453" s="38"/>
      <c r="WX453" s="38"/>
      <c r="WY453" s="37"/>
      <c r="WZ453" s="38"/>
      <c r="XA453" s="38"/>
      <c r="XB453" s="38"/>
      <c r="XC453" s="38"/>
      <c r="XD453" s="38"/>
      <c r="XE453" s="38"/>
      <c r="XF453" s="38"/>
      <c r="XG453" s="38"/>
      <c r="XH453" s="38"/>
      <c r="XI453" s="38"/>
      <c r="XJ453" s="38"/>
      <c r="XK453" s="38"/>
      <c r="XL453" s="38"/>
      <c r="XM453" s="38"/>
      <c r="XN453" s="38"/>
      <c r="XO453" s="38"/>
      <c r="XP453" s="38"/>
      <c r="XQ453" s="38"/>
      <c r="XR453" s="38"/>
      <c r="XS453" s="37"/>
      <c r="XT453" s="38"/>
      <c r="XU453" s="38"/>
      <c r="XV453" s="38"/>
      <c r="XW453" s="38"/>
      <c r="XX453" s="38"/>
      <c r="XY453" s="38"/>
      <c r="XZ453" s="38"/>
      <c r="YA453" s="38"/>
      <c r="YB453" s="38"/>
      <c r="YC453" s="38"/>
      <c r="YD453" s="38"/>
      <c r="YE453" s="38"/>
      <c r="YF453" s="38"/>
      <c r="YG453" s="38"/>
      <c r="YH453" s="38"/>
      <c r="YI453" s="38"/>
      <c r="YJ453" s="38"/>
      <c r="YK453" s="38"/>
      <c r="YL453" s="38"/>
      <c r="YM453" s="37"/>
      <c r="YN453" s="38"/>
      <c r="YO453" s="38"/>
      <c r="YP453" s="38"/>
      <c r="YQ453" s="38"/>
      <c r="YR453" s="38"/>
      <c r="YS453" s="38"/>
      <c r="YT453" s="38"/>
      <c r="YU453" s="38"/>
      <c r="YV453" s="38"/>
      <c r="YW453" s="38"/>
      <c r="YX453" s="38"/>
      <c r="YY453" s="38"/>
      <c r="YZ453" s="38"/>
      <c r="ZA453" s="38"/>
      <c r="ZB453" s="38"/>
      <c r="ZC453" s="38"/>
      <c r="ZD453" s="38"/>
      <c r="ZE453" s="38"/>
      <c r="ZF453" s="38"/>
      <c r="ZG453" s="37"/>
      <c r="ZH453" s="38"/>
      <c r="ZI453" s="38"/>
      <c r="ZJ453" s="38"/>
      <c r="ZK453" s="38"/>
      <c r="ZL453" s="38"/>
      <c r="ZM453" s="38"/>
      <c r="ZN453" s="38"/>
      <c r="ZO453" s="38"/>
      <c r="ZP453" s="38"/>
      <c r="ZQ453" s="38"/>
      <c r="ZR453" s="38"/>
      <c r="ZS453" s="38"/>
      <c r="ZT453" s="38"/>
      <c r="ZU453" s="38"/>
      <c r="ZV453" s="38"/>
      <c r="ZW453" s="38"/>
      <c r="ZX453" s="38"/>
      <c r="ZY453" s="38"/>
      <c r="ZZ453" s="38"/>
      <c r="AAA453" s="37"/>
      <c r="AAB453" s="38"/>
      <c r="AAC453" s="38"/>
      <c r="AAD453" s="38"/>
      <c r="AAE453" s="38"/>
      <c r="AAF453" s="38"/>
      <c r="AAG453" s="38"/>
      <c r="AAH453" s="38"/>
      <c r="AAI453" s="38"/>
      <c r="AAJ453" s="38"/>
      <c r="AAK453" s="38"/>
      <c r="AAL453" s="38"/>
      <c r="AAM453" s="38"/>
      <c r="AAN453" s="38"/>
      <c r="AAO453" s="38"/>
      <c r="AAP453" s="38"/>
      <c r="AAQ453" s="38"/>
      <c r="AAR453" s="38"/>
      <c r="AAS453" s="38"/>
      <c r="AAT453" s="38"/>
      <c r="AAU453" s="37"/>
      <c r="AAV453" s="38"/>
      <c r="AAW453" s="38"/>
      <c r="AAX453" s="38"/>
      <c r="AAY453" s="38"/>
      <c r="AAZ453" s="38"/>
      <c r="ABA453" s="38"/>
      <c r="ABB453" s="38"/>
      <c r="ABC453" s="38"/>
      <c r="ABD453" s="38"/>
      <c r="ABE453" s="38"/>
      <c r="ABF453" s="38"/>
      <c r="ABG453" s="38"/>
      <c r="ABH453" s="38"/>
      <c r="ABI453" s="38"/>
      <c r="ABJ453" s="38"/>
      <c r="ABK453" s="38"/>
      <c r="ABL453" s="38"/>
      <c r="ABM453" s="38"/>
      <c r="ABN453" s="38"/>
      <c r="ABO453" s="37"/>
      <c r="ABP453" s="38"/>
      <c r="ABQ453" s="38"/>
      <c r="ABR453" s="38"/>
      <c r="ABS453" s="38"/>
      <c r="ABT453" s="38"/>
      <c r="ABU453" s="38"/>
      <c r="ABV453" s="38"/>
      <c r="ABW453" s="38"/>
      <c r="ABX453" s="38"/>
      <c r="ABY453" s="38"/>
      <c r="ABZ453" s="38"/>
      <c r="ACA453" s="38"/>
      <c r="ACB453" s="38"/>
      <c r="ACC453" s="38"/>
      <c r="ACD453" s="38"/>
      <c r="ACE453" s="38"/>
      <c r="ACF453" s="38"/>
      <c r="ACG453" s="38"/>
      <c r="ACH453" s="38"/>
      <c r="ACI453" s="37"/>
      <c r="ACJ453" s="38"/>
      <c r="ACK453" s="38"/>
      <c r="ACL453" s="38"/>
      <c r="ACM453" s="38"/>
      <c r="ACN453" s="38"/>
      <c r="ACO453" s="38"/>
      <c r="ACP453" s="38"/>
      <c r="ACQ453" s="38"/>
      <c r="ACR453" s="38"/>
      <c r="ACS453" s="38"/>
      <c r="ACT453" s="38"/>
      <c r="ACU453" s="38"/>
      <c r="ACV453" s="38"/>
      <c r="ACW453" s="38"/>
      <c r="ACX453" s="38"/>
      <c r="ACY453" s="38"/>
      <c r="ACZ453" s="38"/>
      <c r="ADA453" s="38"/>
      <c r="ADB453" s="38"/>
      <c r="ADC453" s="37"/>
      <c r="ADD453" s="38"/>
      <c r="ADE453" s="38"/>
      <c r="ADF453" s="38"/>
      <c r="ADG453" s="38"/>
      <c r="ADH453" s="38"/>
      <c r="ADI453" s="38"/>
      <c r="ADJ453" s="38"/>
      <c r="ADK453" s="38"/>
      <c r="ADL453" s="38"/>
      <c r="ADM453" s="38"/>
      <c r="ADN453" s="38"/>
      <c r="ADO453" s="38"/>
      <c r="ADP453" s="38"/>
      <c r="ADQ453" s="38"/>
      <c r="ADR453" s="38"/>
      <c r="ADS453" s="38"/>
      <c r="ADT453" s="38"/>
      <c r="ADU453" s="38"/>
      <c r="ADV453" s="38"/>
      <c r="ADW453" s="37"/>
      <c r="ADX453" s="38"/>
      <c r="ADY453" s="38"/>
      <c r="ADZ453" s="38"/>
      <c r="AEA453" s="38"/>
      <c r="AEB453" s="38"/>
      <c r="AEC453" s="38"/>
      <c r="AED453" s="38"/>
      <c r="AEE453" s="38"/>
      <c r="AEF453" s="38"/>
      <c r="AEG453" s="38"/>
      <c r="AEH453" s="38"/>
      <c r="AEI453" s="38"/>
      <c r="AEJ453" s="38"/>
      <c r="AEK453" s="38"/>
      <c r="AEL453" s="38"/>
      <c r="AEM453" s="38"/>
      <c r="AEN453" s="38"/>
      <c r="AEO453" s="38"/>
      <c r="AEP453" s="38"/>
      <c r="AEQ453" s="37"/>
      <c r="AER453" s="38"/>
      <c r="AES453" s="38"/>
      <c r="AET453" s="38"/>
      <c r="AEU453" s="38"/>
      <c r="AEV453" s="38"/>
      <c r="AEW453" s="38"/>
      <c r="AEX453" s="38"/>
      <c r="AEY453" s="38"/>
      <c r="AEZ453" s="38"/>
      <c r="AFA453" s="38"/>
      <c r="AFB453" s="38"/>
      <c r="AFC453" s="38"/>
      <c r="AFD453" s="38"/>
      <c r="AFE453" s="38"/>
      <c r="AFF453" s="38"/>
      <c r="AFG453" s="38"/>
      <c r="AFH453" s="38"/>
      <c r="AFI453" s="38"/>
      <c r="AFJ453" s="38"/>
      <c r="AFK453" s="37"/>
      <c r="AFL453" s="38"/>
      <c r="AFM453" s="38"/>
      <c r="AFN453" s="38"/>
      <c r="AFO453" s="38"/>
      <c r="AFP453" s="38"/>
      <c r="AFQ453" s="38"/>
      <c r="AFR453" s="38"/>
      <c r="AFS453" s="38"/>
      <c r="AFT453" s="38"/>
      <c r="AFU453" s="38"/>
      <c r="AFV453" s="38"/>
      <c r="AFW453" s="38"/>
      <c r="AFX453" s="38"/>
      <c r="AFY453" s="38"/>
      <c r="AFZ453" s="38"/>
      <c r="AGA453" s="38"/>
      <c r="AGB453" s="38"/>
      <c r="AGC453" s="38"/>
      <c r="AGD453" s="38"/>
      <c r="AGF453" s="35" t="str">
        <f t="shared" si="1252"/>
        <v/>
      </c>
      <c r="AGG453" s="43" t="str">
        <f t="shared" si="1253"/>
        <v/>
      </c>
      <c r="AGH453" s="35" t="str">
        <f t="shared" si="1241"/>
        <v/>
      </c>
      <c r="AGL453" s="36" t="str">
        <f t="shared" si="1254"/>
        <v/>
      </c>
      <c r="AGM453" s="36" t="str">
        <f t="shared" si="1242"/>
        <v/>
      </c>
      <c r="AGN453" s="39" t="str">
        <f t="shared" si="1255"/>
        <v/>
      </c>
      <c r="AGO453" s="36" t="str">
        <f t="shared" si="1256"/>
        <v/>
      </c>
      <c r="AGP453" s="36" t="str">
        <f t="shared" si="1243"/>
        <v/>
      </c>
      <c r="AGQ453" s="39" t="str">
        <f t="shared" si="1257"/>
        <v/>
      </c>
      <c r="AGR453" s="36" t="str">
        <f t="shared" si="1258"/>
        <v/>
      </c>
      <c r="AGS453" s="36" t="str">
        <f t="shared" si="1244"/>
        <v/>
      </c>
      <c r="AGT453" s="39" t="str">
        <f t="shared" si="1259"/>
        <v/>
      </c>
      <c r="AGU453" s="36" t="str">
        <f t="shared" si="1260"/>
        <v/>
      </c>
      <c r="AGV453" s="36" t="str">
        <f t="shared" si="1245"/>
        <v/>
      </c>
      <c r="AGW453" s="39" t="str">
        <f t="shared" si="1261"/>
        <v/>
      </c>
      <c r="AGX453" s="36" t="str">
        <f t="shared" si="1262"/>
        <v/>
      </c>
      <c r="AGY453" s="36" t="str">
        <f t="shared" si="1246"/>
        <v/>
      </c>
      <c r="AGZ453" s="39" t="str">
        <f t="shared" si="1263"/>
        <v/>
      </c>
      <c r="AHA453" s="36" t="str">
        <f t="shared" si="1264"/>
        <v/>
      </c>
      <c r="AHB453" s="36" t="str">
        <f t="shared" si="1247"/>
        <v/>
      </c>
      <c r="AHC453" s="39" t="str">
        <f t="shared" si="1265"/>
        <v/>
      </c>
      <c r="AHD453" s="36" t="str">
        <f t="shared" si="1266"/>
        <v/>
      </c>
      <c r="AHE453" s="36" t="str">
        <f t="shared" si="1248"/>
        <v/>
      </c>
      <c r="AHF453" s="39" t="str">
        <f t="shared" si="1267"/>
        <v/>
      </c>
      <c r="AHG453" s="36" t="str">
        <f t="shared" si="1268"/>
        <v/>
      </c>
      <c r="AHH453" s="36" t="str">
        <f t="shared" si="1249"/>
        <v/>
      </c>
      <c r="AHI453" s="39" t="str">
        <f t="shared" si="1269"/>
        <v/>
      </c>
      <c r="AHJ453" s="36" t="str">
        <f t="shared" si="1270"/>
        <v/>
      </c>
      <c r="AHK453" s="36" t="str">
        <f t="shared" si="1250"/>
        <v/>
      </c>
      <c r="AHL453" s="39" t="str">
        <f t="shared" si="1271"/>
        <v/>
      </c>
      <c r="AHM453" s="36" t="str">
        <f t="shared" si="1272"/>
        <v/>
      </c>
      <c r="AHN453" s="36" t="str">
        <f t="shared" si="1251"/>
        <v/>
      </c>
      <c r="AHO453" s="39" t="str">
        <f t="shared" si="1273"/>
        <v/>
      </c>
    </row>
    <row r="454" spans="1:918" s="32" customFormat="1" x14ac:dyDescent="0.25">
      <c r="A454" s="31" t="s">
        <v>56</v>
      </c>
      <c r="C454" s="33"/>
      <c r="D454" s="33"/>
      <c r="E454" s="33"/>
      <c r="F454" s="34"/>
      <c r="G454" s="33"/>
      <c r="H454" s="33"/>
      <c r="I454" s="33"/>
      <c r="J454" s="34"/>
      <c r="K454" s="33"/>
      <c r="L454" s="33"/>
      <c r="M454" s="33"/>
      <c r="N454" s="34"/>
      <c r="O454" s="33"/>
      <c r="P454" s="33"/>
      <c r="Q454" s="33"/>
      <c r="R454" s="34"/>
      <c r="S454" s="33"/>
      <c r="T454" s="33"/>
      <c r="U454" s="33"/>
      <c r="V454" s="34"/>
      <c r="W454" s="33"/>
      <c r="X454" s="33"/>
      <c r="Y454" s="33"/>
      <c r="Z454" s="34"/>
      <c r="AA454" s="33"/>
      <c r="AB454" s="33"/>
      <c r="AC454" s="33"/>
      <c r="AD454" s="34"/>
      <c r="AE454" s="33"/>
      <c r="AF454" s="33"/>
      <c r="AG454" s="33"/>
      <c r="AH454" s="34"/>
      <c r="AI454" s="33"/>
      <c r="AJ454" s="33"/>
      <c r="AK454" s="33"/>
      <c r="AL454" s="34"/>
      <c r="AM454" s="33"/>
      <c r="AN454" s="33"/>
      <c r="AO454" s="33"/>
      <c r="AP454" s="34"/>
      <c r="AQ454" s="33"/>
      <c r="AR454" s="33"/>
      <c r="AS454" s="33"/>
      <c r="AT454" s="34"/>
      <c r="AU454" s="33"/>
      <c r="AV454" s="33"/>
      <c r="AW454" s="33"/>
      <c r="AX454" s="34"/>
      <c r="AY454" s="33"/>
      <c r="AZ454" s="33"/>
      <c r="BA454" s="33"/>
      <c r="BB454" s="34"/>
      <c r="BC454" s="33"/>
      <c r="BD454" s="33"/>
      <c r="BE454" s="33"/>
      <c r="BF454" s="34"/>
      <c r="BG454" s="33"/>
      <c r="BH454" s="33"/>
      <c r="BI454" s="33"/>
      <c r="BJ454" s="34"/>
      <c r="BK454" s="33"/>
      <c r="BL454" s="33"/>
      <c r="BM454" s="33"/>
      <c r="BN454" s="34"/>
      <c r="BO454" s="33"/>
      <c r="BP454" s="33"/>
      <c r="BQ454" s="33"/>
      <c r="BR454" s="34"/>
      <c r="BS454" s="33"/>
      <c r="BT454" s="33"/>
      <c r="BU454" s="33"/>
      <c r="BV454" s="34"/>
      <c r="BW454" s="33"/>
      <c r="BX454" s="33"/>
      <c r="BY454" s="33"/>
      <c r="BZ454" s="34"/>
      <c r="CA454" s="33"/>
      <c r="CB454" s="33"/>
      <c r="CC454" s="33"/>
      <c r="CD454" s="34"/>
      <c r="CE454" s="33"/>
      <c r="CF454" s="33"/>
      <c r="CG454" s="33"/>
      <c r="CH454" s="34"/>
      <c r="CI454" s="33"/>
      <c r="CJ454" s="33"/>
      <c r="CK454" s="33"/>
      <c r="CL454" s="34"/>
      <c r="CM454" s="33"/>
      <c r="CN454" s="33"/>
      <c r="CO454" s="33"/>
      <c r="CP454" s="34"/>
      <c r="CQ454" s="33"/>
      <c r="CR454" s="33"/>
      <c r="CS454" s="33"/>
      <c r="CT454" s="34"/>
      <c r="CU454" s="33"/>
      <c r="CV454" s="33"/>
      <c r="CW454" s="33"/>
      <c r="CX454" s="34"/>
      <c r="CY454" s="33"/>
      <c r="CZ454" s="33"/>
      <c r="DA454" s="33"/>
      <c r="DB454" s="34"/>
      <c r="DC454" s="33"/>
      <c r="DD454" s="33"/>
      <c r="DE454" s="33"/>
      <c r="DF454" s="34"/>
      <c r="DG454" s="33"/>
      <c r="DH454" s="33"/>
      <c r="DI454" s="33"/>
      <c r="DJ454" s="34"/>
      <c r="DK454" s="33"/>
      <c r="DL454" s="33"/>
      <c r="DM454" s="33"/>
      <c r="DN454" s="34"/>
      <c r="DO454" s="33"/>
      <c r="DP454" s="33"/>
      <c r="DQ454" s="33"/>
      <c r="DR454" s="34"/>
      <c r="DS454" s="33"/>
      <c r="DT454" s="33"/>
      <c r="DU454" s="33"/>
      <c r="DV454" s="34"/>
      <c r="DW454" s="33"/>
      <c r="DX454" s="33"/>
      <c r="DY454" s="33"/>
      <c r="DZ454" s="34"/>
      <c r="EA454" s="33"/>
      <c r="EB454" s="33"/>
      <c r="EC454" s="33"/>
      <c r="ED454" s="34"/>
      <c r="EE454" s="33"/>
      <c r="EF454" s="33"/>
      <c r="EG454" s="33"/>
      <c r="EH454" s="34"/>
      <c r="EI454" s="33"/>
      <c r="EJ454" s="33"/>
      <c r="EK454" s="33"/>
      <c r="EL454" s="34"/>
      <c r="EM454" s="33"/>
      <c r="EN454" s="33"/>
      <c r="EO454" s="33"/>
      <c r="EP454" s="34"/>
      <c r="EQ454" s="33"/>
      <c r="ER454" s="33"/>
      <c r="ES454" s="33"/>
      <c r="ET454" s="34"/>
      <c r="EU454" s="33"/>
      <c r="EV454" s="33"/>
      <c r="EW454" s="33"/>
      <c r="EX454" s="34"/>
      <c r="EY454" s="33"/>
      <c r="EZ454" s="33"/>
      <c r="FA454" s="33"/>
      <c r="FB454" s="34"/>
      <c r="FC454" s="33"/>
      <c r="FD454" s="33"/>
      <c r="FE454" s="33"/>
      <c r="FF454" s="34"/>
      <c r="FG454" s="33"/>
      <c r="FH454" s="33"/>
      <c r="FI454" s="33"/>
      <c r="FJ454" s="34"/>
      <c r="FK454" s="33"/>
      <c r="FL454" s="33"/>
      <c r="FM454" s="33"/>
      <c r="FN454" s="34"/>
      <c r="FO454" s="33"/>
      <c r="FP454" s="33"/>
      <c r="FQ454" s="33"/>
      <c r="FR454" s="34"/>
      <c r="FS454" s="33"/>
      <c r="FT454" s="33"/>
      <c r="FU454" s="33"/>
      <c r="FV454" s="34"/>
      <c r="FW454" s="33"/>
      <c r="FX454" s="33"/>
      <c r="FY454" s="33"/>
      <c r="FZ454" s="34"/>
      <c r="GA454" s="33"/>
      <c r="GB454" s="33"/>
      <c r="GC454" s="33"/>
      <c r="GD454" s="34"/>
      <c r="GE454" s="33"/>
      <c r="GF454" s="33"/>
      <c r="GG454" s="33"/>
      <c r="GH454" s="34"/>
      <c r="GI454" s="33"/>
      <c r="GJ454" s="33"/>
      <c r="GK454" s="33"/>
      <c r="GL454" s="34"/>
      <c r="GM454" s="33"/>
      <c r="GN454" s="33"/>
      <c r="GO454" s="33"/>
      <c r="GP454" s="34"/>
      <c r="GQ454" s="33"/>
      <c r="GR454" s="33"/>
      <c r="GS454" s="33"/>
      <c r="GT454" s="34"/>
      <c r="GU454" s="33"/>
      <c r="GV454" s="33"/>
      <c r="GW454" s="33"/>
      <c r="GX454" s="34"/>
      <c r="GY454" s="33"/>
      <c r="GZ454" s="33"/>
      <c r="HA454" s="33"/>
      <c r="HB454" s="34"/>
      <c r="HC454" s="33"/>
      <c r="HD454" s="33"/>
      <c r="HE454" s="33"/>
      <c r="HF454" s="34"/>
      <c r="HG454" s="33"/>
      <c r="HH454" s="33"/>
      <c r="HI454" s="33"/>
      <c r="HJ454" s="34"/>
      <c r="HK454" s="33"/>
      <c r="HL454" s="33"/>
      <c r="HM454" s="33"/>
      <c r="HN454" s="34"/>
      <c r="HO454" s="33"/>
      <c r="HP454" s="33"/>
      <c r="HQ454" s="33"/>
      <c r="HR454" s="34"/>
      <c r="HS454" s="33"/>
      <c r="HT454" s="33"/>
      <c r="HU454" s="33"/>
      <c r="HV454" s="34"/>
      <c r="HW454" s="33"/>
      <c r="HX454" s="33"/>
      <c r="HY454" s="33"/>
      <c r="HZ454" s="34"/>
      <c r="IA454" s="33"/>
      <c r="IB454" s="33"/>
      <c r="IC454" s="33"/>
      <c r="ID454" s="34"/>
      <c r="IE454" s="33"/>
      <c r="IF454" s="33"/>
      <c r="IG454" s="33"/>
      <c r="IH454" s="34"/>
      <c r="II454" s="33"/>
      <c r="IJ454" s="33"/>
      <c r="IK454" s="33"/>
      <c r="IL454" s="34"/>
      <c r="IM454" s="33"/>
      <c r="IN454" s="33"/>
      <c r="IO454" s="33"/>
      <c r="IP454" s="34"/>
      <c r="IQ454" s="33"/>
      <c r="IR454" s="33"/>
      <c r="IS454" s="33"/>
      <c r="IT454" s="34"/>
      <c r="IU454" s="33"/>
      <c r="IV454" s="33"/>
      <c r="IW454" s="33"/>
      <c r="IX454" s="34"/>
      <c r="IY454" s="33"/>
      <c r="IZ454" s="33"/>
      <c r="JA454" s="33"/>
      <c r="JB454" s="34"/>
      <c r="JC454" s="33"/>
      <c r="JD454" s="33"/>
      <c r="JE454" s="33"/>
      <c r="JF454" s="34"/>
      <c r="JG454" s="33"/>
      <c r="JH454" s="33"/>
      <c r="JI454" s="33"/>
      <c r="JJ454" s="34"/>
      <c r="JK454" s="33"/>
      <c r="JL454" s="33"/>
      <c r="JM454" s="33"/>
      <c r="JN454" s="34"/>
      <c r="JO454" s="33"/>
      <c r="JP454" s="33"/>
      <c r="JQ454" s="33"/>
      <c r="JR454" s="34"/>
      <c r="JS454" s="33"/>
      <c r="JT454" s="33"/>
      <c r="JU454" s="33"/>
      <c r="JV454" s="34"/>
      <c r="JW454" s="33"/>
      <c r="JX454" s="33"/>
      <c r="JY454" s="33"/>
      <c r="JZ454" s="34"/>
      <c r="KA454" s="33"/>
      <c r="KB454" s="33"/>
      <c r="KC454" s="33"/>
      <c r="KD454" s="34"/>
      <c r="KE454" s="33"/>
      <c r="KF454" s="33"/>
      <c r="KG454" s="33"/>
      <c r="KH454" s="34"/>
      <c r="KI454" s="33"/>
      <c r="KJ454" s="33"/>
      <c r="KK454" s="33"/>
      <c r="KL454" s="34"/>
      <c r="KM454" s="33"/>
      <c r="KN454" s="33"/>
      <c r="KO454" s="33"/>
      <c r="KP454" s="34"/>
      <c r="KQ454" s="33"/>
      <c r="KR454" s="33"/>
      <c r="KS454" s="33"/>
      <c r="KT454" s="34"/>
      <c r="KU454" s="33"/>
      <c r="KV454" s="33"/>
      <c r="KW454" s="33"/>
      <c r="KX454" s="34"/>
      <c r="KY454" s="33"/>
      <c r="KZ454" s="33"/>
      <c r="LA454" s="33"/>
      <c r="LB454" s="34"/>
      <c r="LC454" s="33"/>
      <c r="LD454" s="33"/>
      <c r="LE454" s="33"/>
      <c r="LF454" s="34"/>
      <c r="LG454" s="33"/>
      <c r="LH454" s="33"/>
      <c r="LI454" s="33"/>
      <c r="LJ454" s="34"/>
      <c r="LK454" s="33"/>
      <c r="LL454" s="33"/>
      <c r="LM454" s="33"/>
      <c r="LN454" s="34"/>
      <c r="LO454" s="33"/>
      <c r="LP454" s="33"/>
      <c r="LQ454" s="33"/>
      <c r="LR454" s="34"/>
      <c r="LS454" s="33"/>
      <c r="LT454" s="33"/>
      <c r="LU454" s="33"/>
      <c r="LV454" s="34"/>
      <c r="LW454" s="33"/>
      <c r="LX454" s="33"/>
      <c r="LY454" s="33"/>
      <c r="LZ454" s="34"/>
      <c r="MA454" s="33"/>
      <c r="MB454" s="33"/>
      <c r="MC454" s="33"/>
      <c r="MD454" s="34"/>
      <c r="ME454" s="33"/>
      <c r="MF454" s="33"/>
      <c r="MG454" s="33"/>
      <c r="MH454" s="34"/>
      <c r="MI454" s="33"/>
      <c r="MJ454" s="33"/>
      <c r="MK454" s="33"/>
      <c r="ML454" s="34"/>
      <c r="MM454" s="33"/>
      <c r="MN454" s="33"/>
      <c r="MO454" s="33"/>
      <c r="MP454" s="34"/>
      <c r="MQ454" s="33"/>
      <c r="MR454" s="33"/>
      <c r="MS454" s="33"/>
      <c r="MT454" s="34"/>
      <c r="MU454" s="33"/>
      <c r="MV454" s="33"/>
      <c r="MW454" s="33"/>
      <c r="MX454" s="34"/>
      <c r="MY454" s="33"/>
      <c r="MZ454" s="33"/>
      <c r="NA454" s="33"/>
      <c r="NB454" s="34"/>
      <c r="NC454" s="33"/>
      <c r="ND454" s="33"/>
      <c r="NE454" s="33"/>
      <c r="NF454" s="34"/>
      <c r="NG454" s="33"/>
      <c r="NH454" s="33"/>
      <c r="NI454" s="33"/>
      <c r="NJ454" s="34"/>
      <c r="NK454" s="33"/>
      <c r="NL454" s="33"/>
      <c r="NM454" s="33"/>
      <c r="NN454" s="34"/>
      <c r="NO454" s="33"/>
      <c r="NP454" s="33"/>
      <c r="NQ454" s="33"/>
      <c r="NR454" s="34"/>
      <c r="NS454" s="33"/>
      <c r="NT454" s="33"/>
      <c r="NU454" s="33"/>
      <c r="NV454" s="34"/>
      <c r="NW454" s="33"/>
      <c r="NX454" s="33"/>
      <c r="NY454" s="33"/>
      <c r="NZ454" s="34"/>
      <c r="OA454" s="33"/>
      <c r="OB454" s="33"/>
      <c r="OC454" s="33"/>
      <c r="OD454" s="34"/>
      <c r="OE454" s="33"/>
      <c r="OF454" s="33"/>
      <c r="OG454" s="33"/>
      <c r="OH454" s="34"/>
      <c r="OI454" s="33"/>
      <c r="OJ454" s="33"/>
      <c r="OK454" s="33"/>
      <c r="OL454" s="34"/>
      <c r="OM454" s="33"/>
      <c r="ON454" s="33"/>
      <c r="OO454" s="33"/>
      <c r="OP454" s="34"/>
      <c r="OQ454" s="33"/>
      <c r="OR454" s="33"/>
      <c r="OS454" s="33"/>
      <c r="OT454" s="34"/>
      <c r="OU454" s="33"/>
      <c r="OV454" s="33"/>
      <c r="OW454" s="33"/>
      <c r="OX454" s="34"/>
      <c r="OY454" s="33"/>
      <c r="OZ454" s="33"/>
      <c r="PA454" s="33"/>
      <c r="PB454" s="34"/>
      <c r="PC454" s="33"/>
      <c r="PD454" s="33"/>
      <c r="PE454" s="33"/>
      <c r="PF454" s="34"/>
      <c r="PG454" s="33"/>
      <c r="PH454" s="33"/>
      <c r="PI454" s="33"/>
      <c r="PJ454" s="34"/>
      <c r="PK454" s="33"/>
      <c r="PL454" s="33"/>
      <c r="PM454" s="33"/>
      <c r="PN454" s="34"/>
      <c r="PO454" s="33"/>
      <c r="PP454" s="33"/>
      <c r="PQ454" s="33"/>
      <c r="PR454" s="34"/>
      <c r="PS454" s="33"/>
      <c r="PT454" s="33"/>
      <c r="PU454" s="33"/>
      <c r="PV454" s="34"/>
      <c r="PW454" s="33"/>
      <c r="PX454" s="33"/>
      <c r="PY454" s="33"/>
      <c r="PZ454" s="34"/>
      <c r="QA454" s="33"/>
      <c r="QB454" s="33"/>
      <c r="QC454" s="33"/>
      <c r="QD454" s="34"/>
      <c r="QE454" s="33"/>
      <c r="QF454" s="33"/>
      <c r="QG454" s="33"/>
      <c r="QH454" s="34"/>
      <c r="QI454" s="33"/>
      <c r="QJ454" s="33"/>
      <c r="QK454" s="33"/>
      <c r="QL454" s="34"/>
      <c r="QM454" s="33"/>
      <c r="QN454" s="33"/>
      <c r="QO454" s="33"/>
      <c r="QP454" s="34"/>
      <c r="QQ454" s="33"/>
      <c r="QR454" s="33"/>
      <c r="QS454" s="33"/>
      <c r="QT454" s="34"/>
      <c r="QU454" s="33"/>
      <c r="QV454" s="33"/>
      <c r="QW454" s="33"/>
      <c r="QX454" s="34"/>
      <c r="QY454" s="33"/>
      <c r="QZ454" s="33"/>
      <c r="RA454" s="33"/>
      <c r="RB454" s="34"/>
      <c r="RC454" s="33"/>
      <c r="RD454" s="33"/>
      <c r="RE454" s="33"/>
      <c r="RF454" s="34"/>
      <c r="RG454" s="33"/>
      <c r="RH454" s="33"/>
      <c r="RI454" s="33"/>
      <c r="RJ454" s="34"/>
      <c r="RK454" s="33"/>
      <c r="RL454" s="33"/>
      <c r="RM454" s="33"/>
      <c r="RN454" s="34"/>
      <c r="RO454" s="33"/>
      <c r="RP454" s="33"/>
      <c r="RQ454" s="33"/>
      <c r="RR454" s="34"/>
      <c r="RS454" s="33"/>
      <c r="RT454" s="33"/>
      <c r="RU454" s="33"/>
      <c r="RV454" s="34"/>
      <c r="RW454" s="33"/>
      <c r="RX454" s="33"/>
      <c r="RY454" s="33"/>
      <c r="RZ454" s="34"/>
      <c r="SA454" s="33"/>
      <c r="SB454" s="33"/>
      <c r="SC454" s="33"/>
      <c r="SD454" s="34"/>
      <c r="SE454" s="33"/>
      <c r="SF454" s="33"/>
      <c r="SG454" s="33"/>
      <c r="SH454" s="34"/>
      <c r="SI454" s="33"/>
      <c r="SJ454" s="33"/>
      <c r="SK454" s="33"/>
      <c r="SL454" s="34"/>
      <c r="SM454" s="33"/>
      <c r="SN454" s="33"/>
      <c r="SO454" s="33"/>
      <c r="SP454" s="34"/>
      <c r="SQ454" s="33"/>
      <c r="SR454" s="33"/>
      <c r="SS454" s="33"/>
      <c r="ST454" s="34"/>
      <c r="SU454" s="33"/>
      <c r="SV454" s="33"/>
      <c r="SW454" s="33"/>
      <c r="SX454" s="34"/>
      <c r="SY454" s="33"/>
      <c r="SZ454" s="33"/>
      <c r="TA454" s="33"/>
      <c r="TB454" s="34"/>
      <c r="TC454" s="33"/>
      <c r="TD454" s="33"/>
      <c r="TE454" s="33"/>
      <c r="TF454" s="34"/>
      <c r="TG454" s="33"/>
      <c r="TH454" s="33"/>
      <c r="TI454" s="33"/>
      <c r="TJ454" s="34"/>
      <c r="TK454" s="33"/>
      <c r="TL454" s="33"/>
      <c r="TM454" s="33"/>
      <c r="TN454" s="34"/>
      <c r="TO454" s="33"/>
      <c r="TP454" s="33"/>
      <c r="TQ454" s="33"/>
      <c r="TR454" s="34"/>
      <c r="TS454" s="33"/>
      <c r="TT454" s="33"/>
      <c r="TU454" s="33"/>
      <c r="TV454" s="34"/>
      <c r="TW454" s="33"/>
      <c r="TX454" s="33"/>
      <c r="TY454" s="33"/>
      <c r="TZ454" s="34"/>
      <c r="UA454" s="33"/>
      <c r="UB454" s="33"/>
      <c r="UC454" s="33"/>
      <c r="UD454" s="34"/>
      <c r="UE454" s="33"/>
      <c r="UF454" s="33"/>
      <c r="UG454" s="33"/>
      <c r="UH454" s="34"/>
      <c r="UI454" s="33"/>
      <c r="UJ454" s="33"/>
      <c r="UK454" s="33"/>
      <c r="UL454" s="34"/>
      <c r="UM454" s="33"/>
      <c r="UN454" s="33"/>
      <c r="UO454" s="33"/>
      <c r="UP454" s="34"/>
      <c r="UQ454" s="33"/>
      <c r="UR454" s="33"/>
      <c r="US454" s="33"/>
      <c r="UT454" s="34"/>
      <c r="UU454" s="33"/>
      <c r="UV454" s="33"/>
      <c r="UW454" s="33"/>
      <c r="UX454" s="34"/>
      <c r="UY454" s="33"/>
      <c r="UZ454" s="33"/>
      <c r="VA454" s="33"/>
      <c r="VB454" s="34"/>
      <c r="VC454" s="33"/>
      <c r="VD454" s="33"/>
      <c r="VE454" s="33"/>
      <c r="VF454" s="34"/>
      <c r="VG454" s="33"/>
      <c r="VH454" s="33"/>
      <c r="VI454" s="33"/>
      <c r="VJ454" s="34"/>
      <c r="VK454" s="33"/>
      <c r="VL454" s="33"/>
      <c r="VM454" s="33"/>
      <c r="VN454" s="34"/>
      <c r="VO454" s="33"/>
      <c r="VP454" s="33"/>
      <c r="VQ454" s="33"/>
      <c r="VR454" s="34"/>
      <c r="VS454" s="33"/>
      <c r="VT454" s="33"/>
      <c r="VU454" s="33"/>
      <c r="VV454" s="34"/>
      <c r="VW454" s="33"/>
      <c r="VX454" s="33"/>
      <c r="VY454" s="33"/>
      <c r="VZ454" s="34"/>
      <c r="WA454" s="33"/>
      <c r="WB454" s="33"/>
      <c r="WC454" s="33"/>
      <c r="WD454" s="34"/>
      <c r="WE454" s="33"/>
      <c r="WF454" s="33"/>
      <c r="WG454" s="33"/>
      <c r="WH454" s="34"/>
      <c r="WI454" s="33"/>
      <c r="WJ454" s="33"/>
      <c r="WK454" s="33"/>
      <c r="WL454" s="34"/>
      <c r="WM454" s="33"/>
      <c r="WN454" s="33"/>
      <c r="WO454" s="33"/>
      <c r="WP454" s="34"/>
      <c r="WQ454" s="33"/>
      <c r="WR454" s="33"/>
      <c r="WS454" s="33"/>
      <c r="WT454" s="34"/>
      <c r="WU454" s="33"/>
      <c r="WV454" s="33"/>
      <c r="WW454" s="33"/>
      <c r="WX454" s="34"/>
      <c r="WY454" s="33"/>
      <c r="WZ454" s="33"/>
      <c r="XA454" s="33"/>
      <c r="XB454" s="34"/>
      <c r="XC454" s="33"/>
      <c r="XD454" s="33"/>
      <c r="XE454" s="33"/>
      <c r="XF454" s="34"/>
      <c r="XG454" s="33"/>
      <c r="XH454" s="33"/>
      <c r="XI454" s="33"/>
      <c r="XJ454" s="34"/>
      <c r="XK454" s="33"/>
      <c r="XL454" s="33"/>
      <c r="XM454" s="33"/>
      <c r="XN454" s="34"/>
      <c r="XO454" s="33"/>
      <c r="XP454" s="33"/>
      <c r="XQ454" s="33"/>
      <c r="XR454" s="34"/>
      <c r="XS454" s="33"/>
      <c r="XT454" s="33"/>
      <c r="XU454" s="33"/>
      <c r="XV454" s="34"/>
      <c r="XW454" s="33"/>
      <c r="XX454" s="33"/>
      <c r="XY454" s="33"/>
      <c r="XZ454" s="34"/>
      <c r="YA454" s="33"/>
      <c r="YB454" s="33"/>
      <c r="YC454" s="33"/>
      <c r="YD454" s="34"/>
      <c r="YE454" s="33"/>
      <c r="YF454" s="33"/>
      <c r="YG454" s="33"/>
      <c r="YH454" s="34"/>
      <c r="YI454" s="33"/>
      <c r="YJ454" s="33"/>
      <c r="YK454" s="33"/>
      <c r="YL454" s="34"/>
      <c r="YM454" s="33"/>
      <c r="YN454" s="33"/>
      <c r="YO454" s="33"/>
      <c r="YP454" s="34"/>
      <c r="YQ454" s="33"/>
      <c r="YR454" s="33"/>
      <c r="YS454" s="33"/>
      <c r="YT454" s="34"/>
      <c r="YU454" s="33"/>
      <c r="YV454" s="33"/>
      <c r="YW454" s="33"/>
      <c r="YX454" s="34"/>
      <c r="YY454" s="33"/>
      <c r="YZ454" s="33"/>
      <c r="ZA454" s="33"/>
      <c r="ZB454" s="34"/>
      <c r="ZC454" s="33"/>
      <c r="ZD454" s="33"/>
      <c r="ZE454" s="33"/>
      <c r="ZF454" s="34"/>
      <c r="ZG454" s="33"/>
      <c r="ZH454" s="33"/>
      <c r="ZI454" s="33"/>
      <c r="ZJ454" s="34"/>
      <c r="ZK454" s="33"/>
      <c r="ZL454" s="33"/>
      <c r="ZM454" s="33"/>
      <c r="ZN454" s="34"/>
      <c r="ZO454" s="33"/>
      <c r="ZP454" s="33"/>
      <c r="ZQ454" s="33"/>
      <c r="ZR454" s="34"/>
      <c r="ZS454" s="33"/>
      <c r="ZT454" s="33"/>
      <c r="ZU454" s="33"/>
      <c r="ZV454" s="34"/>
      <c r="ZW454" s="33"/>
      <c r="ZX454" s="33"/>
      <c r="ZY454" s="33"/>
      <c r="ZZ454" s="34"/>
      <c r="AAA454" s="33"/>
      <c r="AAB454" s="33"/>
      <c r="AAC454" s="33"/>
      <c r="AAD454" s="34"/>
      <c r="AAE454" s="33"/>
      <c r="AAF454" s="33"/>
      <c r="AAG454" s="33"/>
      <c r="AAH454" s="34"/>
      <c r="AAI454" s="33"/>
      <c r="AAJ454" s="33"/>
      <c r="AAK454" s="33"/>
      <c r="AAL454" s="34"/>
      <c r="AAM454" s="33"/>
      <c r="AAN454" s="33"/>
      <c r="AAO454" s="33"/>
      <c r="AAP454" s="34"/>
      <c r="AAQ454" s="33"/>
      <c r="AAR454" s="33"/>
      <c r="AAS454" s="33"/>
      <c r="AAT454" s="34"/>
      <c r="AAU454" s="33"/>
      <c r="AAV454" s="33"/>
      <c r="AAW454" s="33"/>
      <c r="AAX454" s="34"/>
      <c r="AAY454" s="33"/>
      <c r="AAZ454" s="33"/>
      <c r="ABA454" s="33"/>
      <c r="ABB454" s="34"/>
      <c r="ABC454" s="33"/>
      <c r="ABD454" s="33"/>
      <c r="ABE454" s="33"/>
      <c r="ABF454" s="34"/>
      <c r="ABG454" s="33"/>
      <c r="ABH454" s="33"/>
      <c r="ABI454" s="33"/>
      <c r="ABJ454" s="34"/>
      <c r="ABK454" s="33"/>
      <c r="ABL454" s="33"/>
      <c r="ABM454" s="33"/>
      <c r="ABN454" s="34"/>
      <c r="ABO454" s="33"/>
      <c r="ABP454" s="33"/>
      <c r="ABQ454" s="33"/>
      <c r="ABR454" s="34"/>
      <c r="ABS454" s="33"/>
      <c r="ABT454" s="33"/>
      <c r="ABU454" s="33"/>
      <c r="ABV454" s="34"/>
      <c r="ABW454" s="33"/>
      <c r="ABX454" s="33"/>
      <c r="ABY454" s="33"/>
      <c r="ABZ454" s="34"/>
      <c r="ACA454" s="33"/>
      <c r="ACB454" s="33"/>
      <c r="ACC454" s="33"/>
      <c r="ACD454" s="34"/>
      <c r="ACE454" s="33"/>
      <c r="ACF454" s="33"/>
      <c r="ACG454" s="33"/>
      <c r="ACH454" s="34"/>
      <c r="ACI454" s="33"/>
      <c r="ACJ454" s="33"/>
      <c r="ACK454" s="33"/>
      <c r="ACL454" s="34"/>
      <c r="ACM454" s="33"/>
      <c r="ACN454" s="33"/>
      <c r="ACO454" s="33"/>
      <c r="ACP454" s="34"/>
      <c r="ACQ454" s="33"/>
      <c r="ACR454" s="33"/>
      <c r="ACS454" s="33"/>
      <c r="ACT454" s="34"/>
      <c r="ACU454" s="33"/>
      <c r="ACV454" s="33"/>
      <c r="ACW454" s="33"/>
      <c r="ACX454" s="34"/>
      <c r="ACY454" s="33"/>
      <c r="ACZ454" s="33"/>
      <c r="ADA454" s="33"/>
      <c r="ADB454" s="34"/>
      <c r="ADC454" s="33"/>
      <c r="ADD454" s="33"/>
      <c r="ADE454" s="33"/>
      <c r="ADF454" s="34"/>
      <c r="ADG454" s="33"/>
      <c r="ADH454" s="33"/>
      <c r="ADI454" s="33"/>
      <c r="ADJ454" s="34"/>
      <c r="ADK454" s="33"/>
      <c r="ADL454" s="33"/>
      <c r="ADM454" s="33"/>
      <c r="ADN454" s="34"/>
      <c r="ADO454" s="33"/>
      <c r="ADP454" s="33"/>
      <c r="ADQ454" s="33"/>
      <c r="ADR454" s="34"/>
      <c r="ADS454" s="33"/>
      <c r="ADT454" s="33"/>
      <c r="ADU454" s="33"/>
      <c r="ADV454" s="34"/>
      <c r="ADW454" s="33"/>
      <c r="ADX454" s="33"/>
      <c r="ADY454" s="33"/>
      <c r="ADZ454" s="34"/>
      <c r="AEA454" s="33"/>
      <c r="AEB454" s="33"/>
      <c r="AEC454" s="33"/>
      <c r="AED454" s="34"/>
      <c r="AEE454" s="33"/>
      <c r="AEF454" s="33"/>
      <c r="AEG454" s="33"/>
      <c r="AEH454" s="34"/>
      <c r="AEI454" s="33"/>
      <c r="AEJ454" s="33"/>
      <c r="AEK454" s="33"/>
      <c r="AEL454" s="34"/>
      <c r="AEM454" s="33"/>
      <c r="AEN454" s="33"/>
      <c r="AEO454" s="33"/>
      <c r="AEP454" s="34"/>
      <c r="AEQ454" s="33"/>
      <c r="AER454" s="33"/>
      <c r="AES454" s="33"/>
      <c r="AET454" s="34"/>
      <c r="AEU454" s="33"/>
      <c r="AEV454" s="33"/>
      <c r="AEW454" s="33"/>
      <c r="AEX454" s="34"/>
      <c r="AEY454" s="33"/>
      <c r="AEZ454" s="33"/>
      <c r="AFA454" s="33"/>
      <c r="AFB454" s="34"/>
      <c r="AFC454" s="33"/>
      <c r="AFD454" s="33"/>
      <c r="AFE454" s="33"/>
      <c r="AFF454" s="34"/>
      <c r="AFG454" s="33"/>
      <c r="AFH454" s="33"/>
      <c r="AFI454" s="33"/>
      <c r="AFJ454" s="34"/>
      <c r="AFK454" s="33"/>
      <c r="AFL454" s="33"/>
      <c r="AFM454" s="33"/>
      <c r="AFN454" s="34"/>
      <c r="AFO454" s="33"/>
      <c r="AFP454" s="33"/>
      <c r="AFQ454" s="33"/>
      <c r="AFR454" s="34"/>
      <c r="AFS454" s="33"/>
      <c r="AFT454" s="33"/>
      <c r="AFU454" s="33"/>
      <c r="AFV454" s="34"/>
      <c r="AFW454" s="33"/>
      <c r="AFX454" s="33"/>
      <c r="AFY454" s="33"/>
      <c r="AFZ454" s="34"/>
      <c r="AGA454" s="33"/>
      <c r="AGB454" s="33"/>
      <c r="AGC454" s="33"/>
      <c r="AGD454" s="34"/>
      <c r="AGE454" s="33"/>
      <c r="AGF454" s="33"/>
      <c r="AGG454" s="33"/>
      <c r="AGH454" s="33"/>
      <c r="AGI454" s="33"/>
      <c r="AGJ454" s="34"/>
      <c r="AGK454" s="33"/>
      <c r="AGL454" s="33"/>
      <c r="AGM454" s="33"/>
      <c r="AGN454" s="33"/>
      <c r="AGO454" s="34"/>
      <c r="AGP454" s="34"/>
      <c r="AGQ454" s="33"/>
      <c r="AGR454" s="33"/>
      <c r="AGS454" s="33"/>
      <c r="AGT454" s="33"/>
      <c r="AGU454" s="34"/>
      <c r="AGV454" s="34"/>
      <c r="AGW454" s="33"/>
      <c r="AGX454" s="33"/>
      <c r="AGY454" s="33"/>
      <c r="AGZ454" s="33"/>
      <c r="AHA454" s="34"/>
      <c r="AHB454" s="34"/>
      <c r="AHC454" s="33"/>
      <c r="AHD454" s="33"/>
      <c r="AHE454" s="33"/>
      <c r="AHF454" s="33"/>
      <c r="AHG454" s="34"/>
      <c r="AHH454" s="34"/>
      <c r="AHI454" s="33"/>
      <c r="AHJ454" s="33"/>
      <c r="AHK454" s="33"/>
      <c r="AHL454" s="33"/>
      <c r="AHM454" s="34"/>
      <c r="AHN454" s="34"/>
      <c r="AHO454" s="33"/>
      <c r="AHP454" s="33"/>
      <c r="AHQ454" s="33"/>
      <c r="AHR454" s="34"/>
      <c r="AHS454" s="33"/>
      <c r="AHT454" s="33"/>
      <c r="AHU454" s="33"/>
      <c r="AHV454" s="34"/>
      <c r="AHW454" s="33"/>
      <c r="AHX454" s="33"/>
      <c r="AHY454" s="33"/>
      <c r="AHZ454" s="34"/>
      <c r="AIA454" s="33"/>
      <c r="AIB454" s="33"/>
      <c r="AIC454" s="33"/>
      <c r="AID454" s="34"/>
      <c r="AIE454" s="33"/>
      <c r="AIF454" s="33"/>
      <c r="AIG454" s="33"/>
      <c r="AIH454" s="34"/>
    </row>
    <row r="455" spans="1:918" s="5" customFormat="1" outlineLevel="1" x14ac:dyDescent="0.25">
      <c r="A455" s="43">
        <v>1</v>
      </c>
      <c r="B455" s="48" t="s">
        <v>284</v>
      </c>
      <c r="C455" s="37"/>
      <c r="D455" s="35"/>
      <c r="E455" s="35"/>
      <c r="F455" s="35"/>
      <c r="G455" s="38"/>
      <c r="H455" s="38"/>
      <c r="I455" s="38"/>
      <c r="J455" s="38"/>
      <c r="K455" s="57"/>
      <c r="L455" s="57"/>
      <c r="M455" s="57"/>
      <c r="N455" s="57"/>
      <c r="O455" s="57"/>
      <c r="P455" s="57"/>
      <c r="Q455" s="57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 t="s">
        <v>399</v>
      </c>
      <c r="AC455" s="38" t="s">
        <v>399</v>
      </c>
      <c r="AD455" s="38" t="s">
        <v>399</v>
      </c>
      <c r="AE455" s="57" t="s">
        <v>399</v>
      </c>
      <c r="AF455" s="57" t="s">
        <v>399</v>
      </c>
      <c r="AG455" s="57"/>
      <c r="AH455" s="57"/>
      <c r="AI455" s="57" t="s">
        <v>399</v>
      </c>
      <c r="AJ455" s="57" t="s">
        <v>399</v>
      </c>
      <c r="AK455" s="57" t="s">
        <v>399</v>
      </c>
      <c r="AL455" s="38"/>
      <c r="AM455" s="38" t="s">
        <v>399</v>
      </c>
      <c r="AN455" s="38" t="s">
        <v>399</v>
      </c>
      <c r="AO455" s="38"/>
      <c r="AP455" s="38"/>
      <c r="AQ455" s="37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7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7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7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38"/>
      <c r="EJ455" s="38"/>
      <c r="EK455" s="38"/>
      <c r="EL455" s="38"/>
      <c r="EM455" s="37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7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  <c r="FS455" s="38"/>
      <c r="FT455" s="38"/>
      <c r="FU455" s="38"/>
      <c r="FV455" s="38"/>
      <c r="FW455" s="38"/>
      <c r="FX455" s="38"/>
      <c r="FY455" s="38"/>
      <c r="FZ455" s="38"/>
      <c r="GA455" s="37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7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7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>IF(COUNTIFS($C$7:$AGE$7,"="&amp;$AGK$5,$C455:$AGE455,"б")=0,"",COUNTIFS($C$7:$AGE$7,"="&amp;$AGK$5,$C455:$AGE455,"б"))</f>
        <v/>
      </c>
      <c r="AGG455" s="43" t="str">
        <f>IF(COUNTIFS($C$7:$AGE$7,"="&amp;$AGK$5,$C455:$AGE455,"у")=0,"",COUNTIFS($C$7:$AGE$7,"="&amp;$AGK$5,$C455:$AGE455,"у"))</f>
        <v/>
      </c>
      <c r="AGH455" s="35">
        <f t="shared" ref="AGH455:AGH464" si="1275">IF(COUNTIFS($C$7:$AGE$7,"="&amp;$AGK$1,$C455:$AGE455,"н")=0,"",COUNTIFS($C$7:$AGE$7,"="&amp;$AGK$1,$C455:$AGE455,"н"))</f>
        <v>10</v>
      </c>
      <c r="AGL455" s="36" t="str">
        <f>IF(COUNTIFS($C$6:$AGE$6,9,$C455:$AGE455,"б")=0,"",COUNTIFS($C$6:$AGE$6,9,$C455:$AGE455,"б"))</f>
        <v/>
      </c>
      <c r="AGM455" s="36" t="str">
        <f t="shared" ref="AGM455:AGM464" si="1276">IF(COUNTIFS($C$6:$AGE$6,9,$C455:$AGE455,"у")=0,"",COUNTIFS($C$6:$AGE$6,9,$C455:$AGE455,"у"))</f>
        <v/>
      </c>
      <c r="AGN455" s="39">
        <f>IF(COUNTIFS($C$6:$AGE$6,9,$C455:$AGE455,"н")=0,"",COUNTIFS($C$6:$AGE$6,9,$C455:$AGE455,"н"))</f>
        <v>10</v>
      </c>
      <c r="AGO455" s="36" t="str">
        <f>IF(COUNTIFS($C$6:$AGE$6,10,$C455:$AGE455,"б")=0,"",COUNTIFS($C$6:$AGE$6,10,$C455:$AGE455,"б"))</f>
        <v/>
      </c>
      <c r="AGP455" s="36" t="str">
        <f t="shared" ref="AGP455:AGP464" si="1277">IF(COUNTIFS($C$6:$AGE$6,10,$C455:$AGE455,"у")=0,"",COUNTIFS($C$6:$AGE$6,10,$C455:$AGE455,"у"))</f>
        <v/>
      </c>
      <c r="AGQ455" s="39" t="str">
        <f>IF(COUNTIFS($C$6:$AGE$6,10,$C455:$AGE455,"н")=0,"",COUNTIFS($C$6:$AGE$6,10,$C455:$AGE455,"н"))</f>
        <v/>
      </c>
      <c r="AGR455" s="36" t="str">
        <f>IF(COUNTIFS($C$6:$AGE$6,11,$C455:$AGE455,"б")=0,"",COUNTIFS($C$6:$AGE$6,11,$C455:$AGE455,"б"))</f>
        <v/>
      </c>
      <c r="AGS455" s="36" t="str">
        <f t="shared" ref="AGS455:AGS464" si="1278">IF(COUNTIFS($C$6:$AGE$6,11,$C455:$AGE455,"у")=0,"",COUNTIFS($C$6:$AGE$6,11,$C455:$AGE455,"у"))</f>
        <v/>
      </c>
      <c r="AGT455" s="39" t="str">
        <f>IF(COUNTIFS($C$6:$AGE$6,11,$C455:$AGE455,"н")=0,"",COUNTIFS($C$6:$AGE$6,11,$C455:$AGE455,"н"))</f>
        <v/>
      </c>
      <c r="AGU455" s="36" t="str">
        <f>IF(COUNTIFS($C$6:$AGE$6,12,$C455:$AGE455,"б")=0,"",COUNTIFS($C$6:$AGE$6,12,$C455:$AGE455,"б"))</f>
        <v/>
      </c>
      <c r="AGV455" s="36" t="str">
        <f t="shared" ref="AGV455:AGV464" si="1279">IF(COUNTIFS($C$6:$AGE$6,12,$C455:$AGE455,"у")=0,"",COUNTIFS($C$6:$AGE$6,12,$C455:$AGE455,"у"))</f>
        <v/>
      </c>
      <c r="AGW455" s="39" t="str">
        <f>IF(COUNTIFS($C$6:$AGE$6,12,$C455:$AGE455,"н")=0,"",COUNTIFS($C$6:$AGE$6,12,$C455:$AGE455,"н"))</f>
        <v/>
      </c>
      <c r="AGX455" s="36" t="str">
        <f>IF(COUNTIFS($C$6:$AGE$6,1,$C455:$AGE455,"б")=0,"",COUNTIFS($C$6:$AGE$6,1,$C455:$AGE455,"б"))</f>
        <v/>
      </c>
      <c r="AGY455" s="36" t="str">
        <f t="shared" ref="AGY455:AGY464" si="1280">IF(COUNTIFS($C$6:$AGE$6,1,$C455:$AGE455,"у")=0,"",COUNTIFS($C$6:$AGE$6,1,$C455:$AGE455,"у"))</f>
        <v/>
      </c>
      <c r="AGZ455" s="39" t="str">
        <f>IF(COUNTIFS($C$6:$AGE$6,1,$C455:$AGE455,"н")=0,"",COUNTIFS($C$6:$AGE$6,1,$C455:$AGE455,"н"))</f>
        <v/>
      </c>
      <c r="AHA455" s="36" t="str">
        <f>IF(COUNTIFS($C$6:$AGE$6,2,$C455:$AGE455,"б")=0,"",COUNTIFS($C$6:$AGE$6,2,$C455:$AGE455,"б"))</f>
        <v/>
      </c>
      <c r="AHB455" s="36" t="str">
        <f t="shared" ref="AHB455:AHB464" si="1281">IF(COUNTIFS($C$6:$AGE$6,2,$C455:$AGE455,"у")=0,"",COUNTIFS($C$6:$AGE$6,2,$C455:$AGE455,"у"))</f>
        <v/>
      </c>
      <c r="AHC455" s="39" t="str">
        <f>IF(COUNTIFS($C$6:$AGE$6,2,$C455:$AGE455,"н")=0,"",COUNTIFS($C$6:$AGE$6,2,$C455:$AGE455,"н"))</f>
        <v/>
      </c>
      <c r="AHD455" s="36" t="str">
        <f>IF(COUNTIFS($C$6:$AGE$6,3,$C455:$AGE455,"б")=0,"",COUNTIFS($C$6:$AGE$6,3,$C455:$AGE455,"б"))</f>
        <v/>
      </c>
      <c r="AHE455" s="36" t="str">
        <f t="shared" ref="AHE455:AHE464" si="1282">IF(COUNTIFS($C$6:$AGE$6,3,$C455:$AGE455,"у")=0,"",COUNTIFS($C$6:$AGE$6,3,$C455:$AGE455,"у"))</f>
        <v/>
      </c>
      <c r="AHF455" s="39" t="str">
        <f>IF(COUNTIFS($C$6:$AGE$6,3,$C455:$AGE455,"н")=0,"",COUNTIFS($C$6:$AGE$6,3,$C455:$AGE455,"н"))</f>
        <v/>
      </c>
      <c r="AHG455" s="36" t="str">
        <f>IF(COUNTIFS($C$6:$AGE$6,4,$C455:$AGE455,"б")=0,"",COUNTIFS($C$6:$AGE$6,4,$C455:$AGE455,"б"))</f>
        <v/>
      </c>
      <c r="AHH455" s="36" t="str">
        <f t="shared" ref="AHH455:AHH464" si="1283">IF(COUNTIFS($C$6:$AGE$6,4,$C455:$AGE455,"у")=0,"",COUNTIFS($C$6:$AGE$6,4,$C455:$AGE455,"у"))</f>
        <v/>
      </c>
      <c r="AHI455" s="39" t="str">
        <f>IF(COUNTIFS($C$6:$AGE$6,4,$C455:$AGE455,"н")=0,"",COUNTIFS($C$6:$AGE$6,4,$C455:$AGE455,"н"))</f>
        <v/>
      </c>
      <c r="AHJ455" s="36" t="str">
        <f>IF(COUNTIFS($C$6:$AGE$6,5,$C455:$AGE455,"б")=0,"",COUNTIFS($C$6:$AGE$6,5,$C455:$AGE455,"б"))</f>
        <v/>
      </c>
      <c r="AHK455" s="36" t="str">
        <f t="shared" ref="AHK455:AHK464" si="1284">IF(COUNTIFS($C$6:$AGE$6,5,$C455:$AGE455,"у")=0,"",COUNTIFS($C$6:$AGE$6,5,$C455:$AGE455,"у"))</f>
        <v/>
      </c>
      <c r="AHL455" s="39" t="str">
        <f>IF(COUNTIFS($C$6:$AGE$6,5,$C455:$AGE455,"н")=0,"",COUNTIFS($C$6:$AGE$6,5,$C455:$AGE455,"н"))</f>
        <v/>
      </c>
      <c r="AHM455" s="36" t="str">
        <f>IF(COUNTIFS($C$6:$AGE$6,6,$C455:$AGE455,"б")=0,"",COUNTIFS($C$6:$AGE$6,6,$C455:$AGE455,"б"))</f>
        <v/>
      </c>
      <c r="AHN455" s="36" t="str">
        <f t="shared" ref="AHN455:AHN464" si="1285">IF(COUNTIFS($C$6:$AGE$6,6,$C455:$AGE455,"у")=0,"",COUNTIFS($C$6:$AGE$6,6,$C455:$AGE455,"у"))</f>
        <v/>
      </c>
      <c r="AHO455" s="39" t="str">
        <f>IF(COUNTIFS($C$6:$AGE$6,6,$C455:$AGE455,"н")=0,"",COUNTIFS($C$6:$AGE$6,6,$C455:$AGE455,"н"))</f>
        <v/>
      </c>
    </row>
    <row r="456" spans="1:918" s="5" customFormat="1" outlineLevel="1" x14ac:dyDescent="0.25">
      <c r="A456" s="43">
        <f>A455+1</f>
        <v>2</v>
      </c>
      <c r="B456" s="48" t="s">
        <v>285</v>
      </c>
      <c r="C456" s="37"/>
      <c r="D456" s="35"/>
      <c r="E456" s="35"/>
      <c r="F456" s="35"/>
      <c r="G456" s="38"/>
      <c r="H456" s="38"/>
      <c r="I456" s="38"/>
      <c r="J456" s="38"/>
      <c r="K456" s="57"/>
      <c r="L456" s="57"/>
      <c r="M456" s="57"/>
      <c r="N456" s="57"/>
      <c r="O456" s="57"/>
      <c r="P456" s="57"/>
      <c r="Q456" s="57"/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 t="s">
        <v>399</v>
      </c>
      <c r="AE456" s="57" t="s">
        <v>399</v>
      </c>
      <c r="AF456" s="57" t="s">
        <v>399</v>
      </c>
      <c r="AG456" s="57"/>
      <c r="AH456" s="57"/>
      <c r="AI456" s="57"/>
      <c r="AJ456" s="57"/>
      <c r="AK456" s="57"/>
      <c r="AL456" s="38"/>
      <c r="AM456" s="38"/>
      <c r="AN456" s="38" t="s">
        <v>399</v>
      </c>
      <c r="AO456" s="38"/>
      <c r="AP456" s="38"/>
      <c r="AQ456" s="37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7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7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7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7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7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  <c r="FS456" s="38"/>
      <c r="FT456" s="38"/>
      <c r="FU456" s="38"/>
      <c r="FV456" s="38"/>
      <c r="FW456" s="38"/>
      <c r="FX456" s="38"/>
      <c r="FY456" s="38"/>
      <c r="FZ456" s="38"/>
      <c r="GA456" s="37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7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7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ref="AGF456:AGF464" si="1286">IF(COUNTIFS($C$7:$AGE$7,"="&amp;$AGK$1,$C456:$AGE456,"б")=0,"",COUNTIFS($C$7:$AGE$7,"="&amp;$AGK$1,$C456:$AGE456,"б"))</f>
        <v/>
      </c>
      <c r="AGG456" s="43" t="str">
        <f t="shared" ref="AGG456:AGG464" si="1287">IF(COUNTIFS($C$7:$AGE$7,"="&amp;$AGK$1,$C456:$AGE456,"у")=0,"",COUNTIFS($C$7:$AGE$7,"="&amp;$AGK$1,$C456:$AGE456,"у"))</f>
        <v/>
      </c>
      <c r="AGH456" s="35">
        <f t="shared" si="1275"/>
        <v>4</v>
      </c>
      <c r="AGL456" s="36" t="str">
        <f t="shared" ref="AGL456:AGL464" si="1288">IF(COUNTIFS($C$6:$AGE$6,9,$C456:$AGE456,"б")=0,"",COUNTIFS($C$6:$AGE$6,9,$C456:$AGE456,"б"))</f>
        <v/>
      </c>
      <c r="AGM456" s="36" t="str">
        <f t="shared" si="1276"/>
        <v/>
      </c>
      <c r="AGN456" s="39">
        <f t="shared" ref="AGN456:AGN464" si="1289">IF(COUNTIFS($C$6:$AGE$6,9,$C456:$AGE456,"н")=0,"",COUNTIFS($C$6:$AGE$6,9,$C456:$AGE456,"н"))</f>
        <v>4</v>
      </c>
      <c r="AGO456" s="36" t="str">
        <f t="shared" ref="AGO456:AGO464" si="1290">IF(COUNTIFS($C$6:$AGE$6,10,$C456:$AGE456,"б")=0,"",COUNTIFS($C$6:$AGE$6,10,$C456:$AGE456,"б"))</f>
        <v/>
      </c>
      <c r="AGP456" s="36" t="str">
        <f t="shared" si="1277"/>
        <v/>
      </c>
      <c r="AGQ456" s="39" t="str">
        <f t="shared" ref="AGQ456:AGQ464" si="1291">IF(COUNTIFS($C$6:$AGE$6,10,$C456:$AGE456,"н")=0,"",COUNTIFS($C$6:$AGE$6,10,$C456:$AGE456,"н"))</f>
        <v/>
      </c>
      <c r="AGR456" s="36" t="str">
        <f t="shared" ref="AGR456:AGR464" si="1292">IF(COUNTIFS($C$6:$AGE$6,11,$C456:$AGE456,"б")=0,"",COUNTIFS($C$6:$AGE$6,11,$C456:$AGE456,"б"))</f>
        <v/>
      </c>
      <c r="AGS456" s="36" t="str">
        <f t="shared" si="1278"/>
        <v/>
      </c>
      <c r="AGT456" s="39" t="str">
        <f t="shared" ref="AGT456:AGT464" si="1293">IF(COUNTIFS($C$6:$AGE$6,11,$C456:$AGE456,"н")=0,"",COUNTIFS($C$6:$AGE$6,11,$C456:$AGE456,"н"))</f>
        <v/>
      </c>
      <c r="AGU456" s="36" t="str">
        <f t="shared" ref="AGU456:AGU464" si="1294">IF(COUNTIFS($C$6:$AGE$6,12,$C456:$AGE456,"б")=0,"",COUNTIFS($C$6:$AGE$6,12,$C456:$AGE456,"б"))</f>
        <v/>
      </c>
      <c r="AGV456" s="36" t="str">
        <f t="shared" si="1279"/>
        <v/>
      </c>
      <c r="AGW456" s="39" t="str">
        <f t="shared" ref="AGW456:AGW464" si="1295">IF(COUNTIFS($C$6:$AGE$6,12,$C456:$AGE456,"н")=0,"",COUNTIFS($C$6:$AGE$6,12,$C456:$AGE456,"н"))</f>
        <v/>
      </c>
      <c r="AGX456" s="36" t="str">
        <f t="shared" ref="AGX456:AGX464" si="1296">IF(COUNTIFS($C$6:$AGE$6,1,$C456:$AGE456,"б")=0,"",COUNTIFS($C$6:$AGE$6,1,$C456:$AGE456,"б"))</f>
        <v/>
      </c>
      <c r="AGY456" s="36" t="str">
        <f t="shared" si="1280"/>
        <v/>
      </c>
      <c r="AGZ456" s="39" t="str">
        <f t="shared" ref="AGZ456:AGZ464" si="1297">IF(COUNTIFS($C$6:$AGE$6,1,$C456:$AGE456,"н")=0,"",COUNTIFS($C$6:$AGE$6,1,$C456:$AGE456,"н"))</f>
        <v/>
      </c>
      <c r="AHA456" s="36" t="str">
        <f t="shared" ref="AHA456:AHA464" si="1298">IF(COUNTIFS($C$6:$AGE$6,2,$C456:$AGE456,"б")=0,"",COUNTIFS($C$6:$AGE$6,2,$C456:$AGE456,"б"))</f>
        <v/>
      </c>
      <c r="AHB456" s="36" t="str">
        <f t="shared" si="1281"/>
        <v/>
      </c>
      <c r="AHC456" s="39" t="str">
        <f t="shared" ref="AHC456:AHC464" si="1299">IF(COUNTIFS($C$6:$AGE$6,2,$C456:$AGE456,"н")=0,"",COUNTIFS($C$6:$AGE$6,2,$C456:$AGE456,"н"))</f>
        <v/>
      </c>
      <c r="AHD456" s="36" t="str">
        <f t="shared" ref="AHD456:AHD464" si="1300">IF(COUNTIFS($C$6:$AGE$6,3,$C456:$AGE456,"б")=0,"",COUNTIFS($C$6:$AGE$6,3,$C456:$AGE456,"б"))</f>
        <v/>
      </c>
      <c r="AHE456" s="36" t="str">
        <f t="shared" si="1282"/>
        <v/>
      </c>
      <c r="AHF456" s="39" t="str">
        <f t="shared" ref="AHF456:AHF464" si="1301">IF(COUNTIFS($C$6:$AGE$6,3,$C456:$AGE456,"н")=0,"",COUNTIFS($C$6:$AGE$6,3,$C456:$AGE456,"н"))</f>
        <v/>
      </c>
      <c r="AHG456" s="36" t="str">
        <f t="shared" ref="AHG456:AHG464" si="1302">IF(COUNTIFS($C$6:$AGE$6,4,$C456:$AGE456,"б")=0,"",COUNTIFS($C$6:$AGE$6,4,$C456:$AGE456,"б"))</f>
        <v/>
      </c>
      <c r="AHH456" s="36" t="str">
        <f t="shared" si="1283"/>
        <v/>
      </c>
      <c r="AHI456" s="39" t="str">
        <f t="shared" ref="AHI456:AHI464" si="1303">IF(COUNTIFS($C$6:$AGE$6,4,$C456:$AGE456,"н")=0,"",COUNTIFS($C$6:$AGE$6,4,$C456:$AGE456,"н"))</f>
        <v/>
      </c>
      <c r="AHJ456" s="36" t="str">
        <f t="shared" ref="AHJ456:AHJ464" si="1304">IF(COUNTIFS($C$6:$AGE$6,5,$C456:$AGE456,"б")=0,"",COUNTIFS($C$6:$AGE$6,5,$C456:$AGE456,"б"))</f>
        <v/>
      </c>
      <c r="AHK456" s="36" t="str">
        <f t="shared" si="1284"/>
        <v/>
      </c>
      <c r="AHL456" s="39" t="str">
        <f t="shared" ref="AHL456:AHL464" si="1305">IF(COUNTIFS($C$6:$AGE$6,5,$C456:$AGE456,"н")=0,"",COUNTIFS($C$6:$AGE$6,5,$C456:$AGE456,"н"))</f>
        <v/>
      </c>
      <c r="AHM456" s="36" t="str">
        <f t="shared" ref="AHM456:AHM464" si="1306">IF(COUNTIFS($C$6:$AGE$6,6,$C456:$AGE456,"б")=0,"",COUNTIFS($C$6:$AGE$6,6,$C456:$AGE456,"б"))</f>
        <v/>
      </c>
      <c r="AHN456" s="36" t="str">
        <f t="shared" si="1285"/>
        <v/>
      </c>
      <c r="AHO456" s="39" t="str">
        <f t="shared" ref="AHO456:AHO464" si="1307">IF(COUNTIFS($C$6:$AGE$6,6,$C456:$AGE456,"н")=0,"",COUNTIFS($C$6:$AGE$6,6,$C456:$AGE456,"н"))</f>
        <v/>
      </c>
    </row>
    <row r="457" spans="1:918" s="5" customFormat="1" outlineLevel="1" x14ac:dyDescent="0.25">
      <c r="A457" s="43">
        <f t="shared" ref="A457:A464" si="1308">A456+1</f>
        <v>3</v>
      </c>
      <c r="B457" s="48" t="s">
        <v>286</v>
      </c>
      <c r="C457" s="37"/>
      <c r="D457" s="35"/>
      <c r="E457" s="35"/>
      <c r="F457" s="35"/>
      <c r="G457" s="38"/>
      <c r="H457" s="38"/>
      <c r="I457" s="38"/>
      <c r="J457" s="38"/>
      <c r="K457" s="57" t="s">
        <v>399</v>
      </c>
      <c r="L457" s="57" t="s">
        <v>399</v>
      </c>
      <c r="M457" s="57"/>
      <c r="N457" s="57"/>
      <c r="O457" s="57"/>
      <c r="P457" s="57" t="s">
        <v>399</v>
      </c>
      <c r="Q457" s="57" t="s">
        <v>399</v>
      </c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57"/>
      <c r="AF457" s="57"/>
      <c r="AG457" s="57"/>
      <c r="AH457" s="57"/>
      <c r="AI457" s="57" t="s">
        <v>399</v>
      </c>
      <c r="AJ457" s="57"/>
      <c r="AK457" s="57"/>
      <c r="AL457" s="38"/>
      <c r="AM457" s="38"/>
      <c r="AN457" s="38"/>
      <c r="AO457" s="38"/>
      <c r="AP457" s="38"/>
      <c r="AQ457" s="37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7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7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7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7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7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7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7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7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286"/>
        <v/>
      </c>
      <c r="AGG457" s="43" t="str">
        <f t="shared" si="1287"/>
        <v/>
      </c>
      <c r="AGH457" s="35">
        <f t="shared" si="1275"/>
        <v>1</v>
      </c>
      <c r="AGL457" s="36" t="str">
        <f t="shared" si="1288"/>
        <v/>
      </c>
      <c r="AGM457" s="36" t="str">
        <f t="shared" si="1276"/>
        <v/>
      </c>
      <c r="AGN457" s="39">
        <f t="shared" si="1289"/>
        <v>5</v>
      </c>
      <c r="AGO457" s="36" t="str">
        <f t="shared" si="1290"/>
        <v/>
      </c>
      <c r="AGP457" s="36" t="str">
        <f t="shared" si="1277"/>
        <v/>
      </c>
      <c r="AGQ457" s="39" t="str">
        <f t="shared" si="1291"/>
        <v/>
      </c>
      <c r="AGR457" s="36" t="str">
        <f t="shared" si="1292"/>
        <v/>
      </c>
      <c r="AGS457" s="36" t="str">
        <f t="shared" si="1278"/>
        <v/>
      </c>
      <c r="AGT457" s="39" t="str">
        <f t="shared" si="1293"/>
        <v/>
      </c>
      <c r="AGU457" s="36" t="str">
        <f t="shared" si="1294"/>
        <v/>
      </c>
      <c r="AGV457" s="36" t="str">
        <f t="shared" si="1279"/>
        <v/>
      </c>
      <c r="AGW457" s="39" t="str">
        <f t="shared" si="1295"/>
        <v/>
      </c>
      <c r="AGX457" s="36" t="str">
        <f t="shared" si="1296"/>
        <v/>
      </c>
      <c r="AGY457" s="36" t="str">
        <f t="shared" si="1280"/>
        <v/>
      </c>
      <c r="AGZ457" s="39" t="str">
        <f t="shared" si="1297"/>
        <v/>
      </c>
      <c r="AHA457" s="36" t="str">
        <f t="shared" si="1298"/>
        <v/>
      </c>
      <c r="AHB457" s="36" t="str">
        <f t="shared" si="1281"/>
        <v/>
      </c>
      <c r="AHC457" s="39" t="str">
        <f t="shared" si="1299"/>
        <v/>
      </c>
      <c r="AHD457" s="36" t="str">
        <f t="shared" si="1300"/>
        <v/>
      </c>
      <c r="AHE457" s="36" t="str">
        <f t="shared" si="1282"/>
        <v/>
      </c>
      <c r="AHF457" s="39" t="str">
        <f t="shared" si="1301"/>
        <v/>
      </c>
      <c r="AHG457" s="36" t="str">
        <f t="shared" si="1302"/>
        <v/>
      </c>
      <c r="AHH457" s="36" t="str">
        <f t="shared" si="1283"/>
        <v/>
      </c>
      <c r="AHI457" s="39" t="str">
        <f t="shared" si="1303"/>
        <v/>
      </c>
      <c r="AHJ457" s="36" t="str">
        <f t="shared" si="1304"/>
        <v/>
      </c>
      <c r="AHK457" s="36" t="str">
        <f t="shared" si="1284"/>
        <v/>
      </c>
      <c r="AHL457" s="39" t="str">
        <f t="shared" si="1305"/>
        <v/>
      </c>
      <c r="AHM457" s="36" t="str">
        <f t="shared" si="1306"/>
        <v/>
      </c>
      <c r="AHN457" s="36" t="str">
        <f t="shared" si="1285"/>
        <v/>
      </c>
      <c r="AHO457" s="39" t="str">
        <f t="shared" si="1307"/>
        <v/>
      </c>
    </row>
    <row r="458" spans="1:918" s="5" customFormat="1" outlineLevel="1" x14ac:dyDescent="0.25">
      <c r="A458" s="43">
        <f t="shared" si="1308"/>
        <v>4</v>
      </c>
      <c r="B458" s="48" t="s">
        <v>287</v>
      </c>
      <c r="C458" s="37"/>
      <c r="D458" s="35"/>
      <c r="E458" s="35"/>
      <c r="F458" s="35"/>
      <c r="G458" s="38"/>
      <c r="H458" s="38"/>
      <c r="I458" s="38"/>
      <c r="J458" s="38"/>
      <c r="K458" s="57"/>
      <c r="L458" s="57"/>
      <c r="M458" s="57"/>
      <c r="N458" s="57"/>
      <c r="O458" s="57"/>
      <c r="P458" s="57"/>
      <c r="Q458" s="57"/>
      <c r="R458" s="38"/>
      <c r="S458" s="38"/>
      <c r="T458" s="38"/>
      <c r="U458" s="38"/>
      <c r="V458" s="38"/>
      <c r="W458" s="37"/>
      <c r="X458" s="38" t="s">
        <v>399</v>
      </c>
      <c r="Y458" s="38"/>
      <c r="Z458" s="38"/>
      <c r="AA458" s="38"/>
      <c r="AB458" s="38" t="s">
        <v>399</v>
      </c>
      <c r="AC458" s="38"/>
      <c r="AD458" s="38"/>
      <c r="AE458" s="57"/>
      <c r="AF458" s="57"/>
      <c r="AG458" s="57"/>
      <c r="AH458" s="57"/>
      <c r="AI458" s="57"/>
      <c r="AJ458" s="57" t="s">
        <v>399</v>
      </c>
      <c r="AK458" s="57" t="s">
        <v>399</v>
      </c>
      <c r="AL458" s="38"/>
      <c r="AM458" s="38"/>
      <c r="AN458" s="38"/>
      <c r="AO458" s="38"/>
      <c r="AP458" s="38"/>
      <c r="AQ458" s="37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7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7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7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7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7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7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7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7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286"/>
        <v/>
      </c>
      <c r="AGG458" s="43" t="str">
        <f t="shared" si="1287"/>
        <v/>
      </c>
      <c r="AGH458" s="35">
        <f t="shared" si="1275"/>
        <v>4</v>
      </c>
      <c r="AGL458" s="36" t="str">
        <f t="shared" si="1288"/>
        <v/>
      </c>
      <c r="AGM458" s="36" t="str">
        <f t="shared" si="1276"/>
        <v/>
      </c>
      <c r="AGN458" s="39">
        <f t="shared" si="1289"/>
        <v>4</v>
      </c>
      <c r="AGO458" s="36" t="str">
        <f t="shared" si="1290"/>
        <v/>
      </c>
      <c r="AGP458" s="36" t="str">
        <f t="shared" si="1277"/>
        <v/>
      </c>
      <c r="AGQ458" s="39" t="str">
        <f t="shared" si="1291"/>
        <v/>
      </c>
      <c r="AGR458" s="36" t="str">
        <f t="shared" si="1292"/>
        <v/>
      </c>
      <c r="AGS458" s="36" t="str">
        <f t="shared" si="1278"/>
        <v/>
      </c>
      <c r="AGT458" s="39" t="str">
        <f t="shared" si="1293"/>
        <v/>
      </c>
      <c r="AGU458" s="36" t="str">
        <f t="shared" si="1294"/>
        <v/>
      </c>
      <c r="AGV458" s="36" t="str">
        <f t="shared" si="1279"/>
        <v/>
      </c>
      <c r="AGW458" s="39" t="str">
        <f t="shared" si="1295"/>
        <v/>
      </c>
      <c r="AGX458" s="36" t="str">
        <f t="shared" si="1296"/>
        <v/>
      </c>
      <c r="AGY458" s="36" t="str">
        <f t="shared" si="1280"/>
        <v/>
      </c>
      <c r="AGZ458" s="39" t="str">
        <f t="shared" si="1297"/>
        <v/>
      </c>
      <c r="AHA458" s="36" t="str">
        <f t="shared" si="1298"/>
        <v/>
      </c>
      <c r="AHB458" s="36" t="str">
        <f t="shared" si="1281"/>
        <v/>
      </c>
      <c r="AHC458" s="39" t="str">
        <f t="shared" si="1299"/>
        <v/>
      </c>
      <c r="AHD458" s="36" t="str">
        <f t="shared" si="1300"/>
        <v/>
      </c>
      <c r="AHE458" s="36" t="str">
        <f t="shared" si="1282"/>
        <v/>
      </c>
      <c r="AHF458" s="39" t="str">
        <f t="shared" si="1301"/>
        <v/>
      </c>
      <c r="AHG458" s="36" t="str">
        <f t="shared" si="1302"/>
        <v/>
      </c>
      <c r="AHH458" s="36" t="str">
        <f t="shared" si="1283"/>
        <v/>
      </c>
      <c r="AHI458" s="39" t="str">
        <f t="shared" si="1303"/>
        <v/>
      </c>
      <c r="AHJ458" s="36" t="str">
        <f t="shared" si="1304"/>
        <v/>
      </c>
      <c r="AHK458" s="36" t="str">
        <f t="shared" si="1284"/>
        <v/>
      </c>
      <c r="AHL458" s="39" t="str">
        <f t="shared" si="1305"/>
        <v/>
      </c>
      <c r="AHM458" s="36" t="str">
        <f t="shared" si="1306"/>
        <v/>
      </c>
      <c r="AHN458" s="36" t="str">
        <f t="shared" si="1285"/>
        <v/>
      </c>
      <c r="AHO458" s="39" t="str">
        <f t="shared" si="1307"/>
        <v/>
      </c>
    </row>
    <row r="459" spans="1:918" s="5" customFormat="1" outlineLevel="1" x14ac:dyDescent="0.25">
      <c r="A459" s="43">
        <f t="shared" si="1308"/>
        <v>5</v>
      </c>
      <c r="B459" s="48" t="s">
        <v>288</v>
      </c>
      <c r="C459" s="37"/>
      <c r="D459" s="35"/>
      <c r="E459" s="35"/>
      <c r="F459" s="35"/>
      <c r="G459" s="38"/>
      <c r="H459" s="38"/>
      <c r="I459" s="38"/>
      <c r="J459" s="38"/>
      <c r="K459" s="57"/>
      <c r="L459" s="57"/>
      <c r="M459" s="57"/>
      <c r="N459" s="57"/>
      <c r="O459" s="57"/>
      <c r="P459" s="57"/>
      <c r="Q459" s="57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57"/>
      <c r="AF459" s="57"/>
      <c r="AG459" s="57"/>
      <c r="AH459" s="57"/>
      <c r="AI459" s="57"/>
      <c r="AJ459" s="57"/>
      <c r="AK459" s="57"/>
      <c r="AL459" s="38"/>
      <c r="AM459" s="38"/>
      <c r="AN459" s="38"/>
      <c r="AO459" s="38"/>
      <c r="AP459" s="38"/>
      <c r="AQ459" s="37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7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7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7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7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7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7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7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7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286"/>
        <v/>
      </c>
      <c r="AGG459" s="43" t="str">
        <f t="shared" si="1287"/>
        <v/>
      </c>
      <c r="AGH459" s="35" t="str">
        <f t="shared" si="1275"/>
        <v/>
      </c>
      <c r="AGL459" s="36" t="str">
        <f t="shared" si="1288"/>
        <v/>
      </c>
      <c r="AGM459" s="36" t="str">
        <f t="shared" si="1276"/>
        <v/>
      </c>
      <c r="AGN459" s="39" t="str">
        <f t="shared" si="1289"/>
        <v/>
      </c>
      <c r="AGO459" s="36" t="str">
        <f t="shared" si="1290"/>
        <v/>
      </c>
      <c r="AGP459" s="36" t="str">
        <f t="shared" si="1277"/>
        <v/>
      </c>
      <c r="AGQ459" s="39" t="str">
        <f t="shared" si="1291"/>
        <v/>
      </c>
      <c r="AGR459" s="36" t="str">
        <f t="shared" si="1292"/>
        <v/>
      </c>
      <c r="AGS459" s="36" t="str">
        <f t="shared" si="1278"/>
        <v/>
      </c>
      <c r="AGT459" s="39" t="str">
        <f t="shared" si="1293"/>
        <v/>
      </c>
      <c r="AGU459" s="36" t="str">
        <f t="shared" si="1294"/>
        <v/>
      </c>
      <c r="AGV459" s="36" t="str">
        <f t="shared" si="1279"/>
        <v/>
      </c>
      <c r="AGW459" s="39" t="str">
        <f t="shared" si="1295"/>
        <v/>
      </c>
      <c r="AGX459" s="36" t="str">
        <f t="shared" si="1296"/>
        <v/>
      </c>
      <c r="AGY459" s="36" t="str">
        <f t="shared" si="1280"/>
        <v/>
      </c>
      <c r="AGZ459" s="39" t="str">
        <f t="shared" si="1297"/>
        <v/>
      </c>
      <c r="AHA459" s="36" t="str">
        <f t="shared" si="1298"/>
        <v/>
      </c>
      <c r="AHB459" s="36" t="str">
        <f t="shared" si="1281"/>
        <v/>
      </c>
      <c r="AHC459" s="39" t="str">
        <f t="shared" si="1299"/>
        <v/>
      </c>
      <c r="AHD459" s="36" t="str">
        <f t="shared" si="1300"/>
        <v/>
      </c>
      <c r="AHE459" s="36" t="str">
        <f t="shared" si="1282"/>
        <v/>
      </c>
      <c r="AHF459" s="39" t="str">
        <f t="shared" si="1301"/>
        <v/>
      </c>
      <c r="AHG459" s="36" t="str">
        <f t="shared" si="1302"/>
        <v/>
      </c>
      <c r="AHH459" s="36" t="str">
        <f t="shared" si="1283"/>
        <v/>
      </c>
      <c r="AHI459" s="39" t="str">
        <f t="shared" si="1303"/>
        <v/>
      </c>
      <c r="AHJ459" s="36" t="str">
        <f t="shared" si="1304"/>
        <v/>
      </c>
      <c r="AHK459" s="36" t="str">
        <f t="shared" si="1284"/>
        <v/>
      </c>
      <c r="AHL459" s="39" t="str">
        <f t="shared" si="1305"/>
        <v/>
      </c>
      <c r="AHM459" s="36" t="str">
        <f t="shared" si="1306"/>
        <v/>
      </c>
      <c r="AHN459" s="36" t="str">
        <f t="shared" si="1285"/>
        <v/>
      </c>
      <c r="AHO459" s="39" t="str">
        <f t="shared" si="1307"/>
        <v/>
      </c>
    </row>
    <row r="460" spans="1:918" s="5" customFormat="1" outlineLevel="1" x14ac:dyDescent="0.25">
      <c r="A460" s="43">
        <f t="shared" si="1308"/>
        <v>6</v>
      </c>
      <c r="B460" s="48" t="s">
        <v>289</v>
      </c>
      <c r="C460" s="37"/>
      <c r="D460" s="35"/>
      <c r="E460" s="35"/>
      <c r="F460" s="35"/>
      <c r="G460" s="38"/>
      <c r="H460" s="38"/>
      <c r="I460" s="38"/>
      <c r="J460" s="38"/>
      <c r="K460" s="57"/>
      <c r="L460" s="57"/>
      <c r="M460" s="57"/>
      <c r="N460" s="57"/>
      <c r="O460" s="57"/>
      <c r="P460" s="57" t="s">
        <v>399</v>
      </c>
      <c r="Q460" s="57" t="s">
        <v>399</v>
      </c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57"/>
      <c r="AF460" s="57"/>
      <c r="AG460" s="57"/>
      <c r="AH460" s="57"/>
      <c r="AI460" s="57" t="s">
        <v>399</v>
      </c>
      <c r="AJ460" s="57"/>
      <c r="AK460" s="57"/>
      <c r="AL460" s="38"/>
      <c r="AM460" s="38"/>
      <c r="AN460" s="38"/>
      <c r="AO460" s="38"/>
      <c r="AP460" s="38"/>
      <c r="AQ460" s="37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7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7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7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38"/>
      <c r="EJ460" s="38"/>
      <c r="EK460" s="38"/>
      <c r="EL460" s="38"/>
      <c r="EM460" s="37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7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  <c r="FS460" s="38"/>
      <c r="FT460" s="38"/>
      <c r="FU460" s="38"/>
      <c r="FV460" s="38"/>
      <c r="FW460" s="38"/>
      <c r="FX460" s="38"/>
      <c r="FY460" s="38"/>
      <c r="FZ460" s="38"/>
      <c r="GA460" s="37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7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7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286"/>
        <v/>
      </c>
      <c r="AGG460" s="43" t="str">
        <f t="shared" si="1287"/>
        <v/>
      </c>
      <c r="AGH460" s="35">
        <f t="shared" si="1275"/>
        <v>1</v>
      </c>
      <c r="AGL460" s="36" t="str">
        <f t="shared" si="1288"/>
        <v/>
      </c>
      <c r="AGM460" s="36" t="str">
        <f t="shared" si="1276"/>
        <v/>
      </c>
      <c r="AGN460" s="39">
        <f t="shared" si="1289"/>
        <v>3</v>
      </c>
      <c r="AGO460" s="36" t="str">
        <f t="shared" si="1290"/>
        <v/>
      </c>
      <c r="AGP460" s="36" t="str">
        <f t="shared" si="1277"/>
        <v/>
      </c>
      <c r="AGQ460" s="39" t="str">
        <f t="shared" si="1291"/>
        <v/>
      </c>
      <c r="AGR460" s="36" t="str">
        <f t="shared" si="1292"/>
        <v/>
      </c>
      <c r="AGS460" s="36" t="str">
        <f t="shared" si="1278"/>
        <v/>
      </c>
      <c r="AGT460" s="39" t="str">
        <f t="shared" si="1293"/>
        <v/>
      </c>
      <c r="AGU460" s="36" t="str">
        <f t="shared" si="1294"/>
        <v/>
      </c>
      <c r="AGV460" s="36" t="str">
        <f t="shared" si="1279"/>
        <v/>
      </c>
      <c r="AGW460" s="39" t="str">
        <f t="shared" si="1295"/>
        <v/>
      </c>
      <c r="AGX460" s="36" t="str">
        <f t="shared" si="1296"/>
        <v/>
      </c>
      <c r="AGY460" s="36" t="str">
        <f t="shared" si="1280"/>
        <v/>
      </c>
      <c r="AGZ460" s="39" t="str">
        <f t="shared" si="1297"/>
        <v/>
      </c>
      <c r="AHA460" s="36" t="str">
        <f t="shared" si="1298"/>
        <v/>
      </c>
      <c r="AHB460" s="36" t="str">
        <f t="shared" si="1281"/>
        <v/>
      </c>
      <c r="AHC460" s="39" t="str">
        <f t="shared" si="1299"/>
        <v/>
      </c>
      <c r="AHD460" s="36" t="str">
        <f t="shared" si="1300"/>
        <v/>
      </c>
      <c r="AHE460" s="36" t="str">
        <f t="shared" si="1282"/>
        <v/>
      </c>
      <c r="AHF460" s="39" t="str">
        <f t="shared" si="1301"/>
        <v/>
      </c>
      <c r="AHG460" s="36" t="str">
        <f t="shared" si="1302"/>
        <v/>
      </c>
      <c r="AHH460" s="36" t="str">
        <f t="shared" si="1283"/>
        <v/>
      </c>
      <c r="AHI460" s="39" t="str">
        <f t="shared" si="1303"/>
        <v/>
      </c>
      <c r="AHJ460" s="36" t="str">
        <f t="shared" si="1304"/>
        <v/>
      </c>
      <c r="AHK460" s="36" t="str">
        <f t="shared" si="1284"/>
        <v/>
      </c>
      <c r="AHL460" s="39" t="str">
        <f t="shared" si="1305"/>
        <v/>
      </c>
      <c r="AHM460" s="36" t="str">
        <f t="shared" si="1306"/>
        <v/>
      </c>
      <c r="AHN460" s="36" t="str">
        <f t="shared" si="1285"/>
        <v/>
      </c>
      <c r="AHO460" s="39" t="str">
        <f t="shared" si="1307"/>
        <v/>
      </c>
    </row>
    <row r="461" spans="1:918" s="5" customFormat="1" outlineLevel="1" x14ac:dyDescent="0.25">
      <c r="A461" s="43">
        <f t="shared" si="1308"/>
        <v>7</v>
      </c>
      <c r="B461" s="48" t="s">
        <v>290</v>
      </c>
      <c r="C461" s="37"/>
      <c r="D461" s="35"/>
      <c r="E461" s="35"/>
      <c r="F461" s="35"/>
      <c r="G461" s="38"/>
      <c r="H461" s="38"/>
      <c r="I461" s="38"/>
      <c r="J461" s="38"/>
      <c r="K461" s="57" t="s">
        <v>399</v>
      </c>
      <c r="L461" s="57" t="s">
        <v>399</v>
      </c>
      <c r="M461" s="57"/>
      <c r="N461" s="57"/>
      <c r="O461" s="57"/>
      <c r="P461" s="57"/>
      <c r="Q461" s="57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 t="s">
        <v>399</v>
      </c>
      <c r="AD461" s="38" t="s">
        <v>399</v>
      </c>
      <c r="AE461" s="57" t="s">
        <v>399</v>
      </c>
      <c r="AF461" s="57" t="s">
        <v>399</v>
      </c>
      <c r="AG461" s="57"/>
      <c r="AH461" s="57"/>
      <c r="AI461" s="57" t="s">
        <v>399</v>
      </c>
      <c r="AJ461" s="57"/>
      <c r="AK461" s="57"/>
      <c r="AL461" s="38"/>
      <c r="AM461" s="38"/>
      <c r="AN461" s="38"/>
      <c r="AO461" s="38"/>
      <c r="AP461" s="38"/>
      <c r="AQ461" s="37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7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7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7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37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7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  <c r="FS461" s="38"/>
      <c r="FT461" s="38"/>
      <c r="FU461" s="38"/>
      <c r="FV461" s="38"/>
      <c r="FW461" s="38"/>
      <c r="FX461" s="38"/>
      <c r="FY461" s="38"/>
      <c r="FZ461" s="38"/>
      <c r="GA461" s="37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7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7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286"/>
        <v/>
      </c>
      <c r="AGG461" s="43" t="str">
        <f t="shared" si="1287"/>
        <v/>
      </c>
      <c r="AGH461" s="35">
        <f t="shared" si="1275"/>
        <v>5</v>
      </c>
      <c r="AGL461" s="36" t="str">
        <f t="shared" si="1288"/>
        <v/>
      </c>
      <c r="AGM461" s="36" t="str">
        <f t="shared" si="1276"/>
        <v/>
      </c>
      <c r="AGN461" s="39">
        <f t="shared" si="1289"/>
        <v>7</v>
      </c>
      <c r="AGO461" s="36" t="str">
        <f t="shared" si="1290"/>
        <v/>
      </c>
      <c r="AGP461" s="36" t="str">
        <f t="shared" si="1277"/>
        <v/>
      </c>
      <c r="AGQ461" s="39" t="str">
        <f t="shared" si="1291"/>
        <v/>
      </c>
      <c r="AGR461" s="36" t="str">
        <f t="shared" si="1292"/>
        <v/>
      </c>
      <c r="AGS461" s="36" t="str">
        <f t="shared" si="1278"/>
        <v/>
      </c>
      <c r="AGT461" s="39" t="str">
        <f t="shared" si="1293"/>
        <v/>
      </c>
      <c r="AGU461" s="36" t="str">
        <f t="shared" si="1294"/>
        <v/>
      </c>
      <c r="AGV461" s="36" t="str">
        <f t="shared" si="1279"/>
        <v/>
      </c>
      <c r="AGW461" s="39" t="str">
        <f t="shared" si="1295"/>
        <v/>
      </c>
      <c r="AGX461" s="36" t="str">
        <f t="shared" si="1296"/>
        <v/>
      </c>
      <c r="AGY461" s="36" t="str">
        <f t="shared" si="1280"/>
        <v/>
      </c>
      <c r="AGZ461" s="39" t="str">
        <f t="shared" si="1297"/>
        <v/>
      </c>
      <c r="AHA461" s="36" t="str">
        <f t="shared" si="1298"/>
        <v/>
      </c>
      <c r="AHB461" s="36" t="str">
        <f t="shared" si="1281"/>
        <v/>
      </c>
      <c r="AHC461" s="39" t="str">
        <f t="shared" si="1299"/>
        <v/>
      </c>
      <c r="AHD461" s="36" t="str">
        <f t="shared" si="1300"/>
        <v/>
      </c>
      <c r="AHE461" s="36" t="str">
        <f t="shared" si="1282"/>
        <v/>
      </c>
      <c r="AHF461" s="39" t="str">
        <f t="shared" si="1301"/>
        <v/>
      </c>
      <c r="AHG461" s="36" t="str">
        <f t="shared" si="1302"/>
        <v/>
      </c>
      <c r="AHH461" s="36" t="str">
        <f t="shared" si="1283"/>
        <v/>
      </c>
      <c r="AHI461" s="39" t="str">
        <f t="shared" si="1303"/>
        <v/>
      </c>
      <c r="AHJ461" s="36" t="str">
        <f t="shared" si="1304"/>
        <v/>
      </c>
      <c r="AHK461" s="36" t="str">
        <f t="shared" si="1284"/>
        <v/>
      </c>
      <c r="AHL461" s="39" t="str">
        <f t="shared" si="1305"/>
        <v/>
      </c>
      <c r="AHM461" s="36" t="str">
        <f t="shared" si="1306"/>
        <v/>
      </c>
      <c r="AHN461" s="36" t="str">
        <f t="shared" si="1285"/>
        <v/>
      </c>
      <c r="AHO461" s="39" t="str">
        <f t="shared" si="1307"/>
        <v/>
      </c>
    </row>
    <row r="462" spans="1:918" s="5" customFormat="1" outlineLevel="1" x14ac:dyDescent="0.25">
      <c r="A462" s="43">
        <f t="shared" si="1308"/>
        <v>8</v>
      </c>
      <c r="B462" s="48"/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57"/>
      <c r="AF462" s="57"/>
      <c r="AG462" s="57"/>
      <c r="AH462" s="57"/>
      <c r="AI462" s="57"/>
      <c r="AJ462" s="57"/>
      <c r="AK462" s="57"/>
      <c r="AL462" s="38"/>
      <c r="AM462" s="38"/>
      <c r="AN462" s="38"/>
      <c r="AO462" s="38"/>
      <c r="AP462" s="38"/>
      <c r="AQ462" s="37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7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7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7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37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7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  <c r="FS462" s="38"/>
      <c r="FT462" s="38"/>
      <c r="FU462" s="38"/>
      <c r="FV462" s="38"/>
      <c r="FW462" s="38"/>
      <c r="FX462" s="38"/>
      <c r="FY462" s="38"/>
      <c r="FZ462" s="38"/>
      <c r="GA462" s="37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7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7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286"/>
        <v/>
      </c>
      <c r="AGG462" s="43" t="str">
        <f t="shared" si="1287"/>
        <v/>
      </c>
      <c r="AGH462" s="35" t="str">
        <f t="shared" si="1275"/>
        <v/>
      </c>
      <c r="AGL462" s="36" t="str">
        <f t="shared" si="1288"/>
        <v/>
      </c>
      <c r="AGM462" s="36" t="str">
        <f t="shared" si="1276"/>
        <v/>
      </c>
      <c r="AGN462" s="39" t="str">
        <f t="shared" si="1289"/>
        <v/>
      </c>
      <c r="AGO462" s="36" t="str">
        <f t="shared" si="1290"/>
        <v/>
      </c>
      <c r="AGP462" s="36" t="str">
        <f t="shared" si="1277"/>
        <v/>
      </c>
      <c r="AGQ462" s="39" t="str">
        <f t="shared" si="1291"/>
        <v/>
      </c>
      <c r="AGR462" s="36" t="str">
        <f t="shared" si="1292"/>
        <v/>
      </c>
      <c r="AGS462" s="36" t="str">
        <f t="shared" si="1278"/>
        <v/>
      </c>
      <c r="AGT462" s="39" t="str">
        <f t="shared" si="1293"/>
        <v/>
      </c>
      <c r="AGU462" s="36" t="str">
        <f t="shared" si="1294"/>
        <v/>
      </c>
      <c r="AGV462" s="36" t="str">
        <f t="shared" si="1279"/>
        <v/>
      </c>
      <c r="AGW462" s="39" t="str">
        <f t="shared" si="1295"/>
        <v/>
      </c>
      <c r="AGX462" s="36" t="str">
        <f t="shared" si="1296"/>
        <v/>
      </c>
      <c r="AGY462" s="36" t="str">
        <f t="shared" si="1280"/>
        <v/>
      </c>
      <c r="AGZ462" s="39" t="str">
        <f t="shared" si="1297"/>
        <v/>
      </c>
      <c r="AHA462" s="36" t="str">
        <f t="shared" si="1298"/>
        <v/>
      </c>
      <c r="AHB462" s="36" t="str">
        <f t="shared" si="1281"/>
        <v/>
      </c>
      <c r="AHC462" s="39" t="str">
        <f t="shared" si="1299"/>
        <v/>
      </c>
      <c r="AHD462" s="36" t="str">
        <f t="shared" si="1300"/>
        <v/>
      </c>
      <c r="AHE462" s="36" t="str">
        <f t="shared" si="1282"/>
        <v/>
      </c>
      <c r="AHF462" s="39" t="str">
        <f t="shared" si="1301"/>
        <v/>
      </c>
      <c r="AHG462" s="36" t="str">
        <f t="shared" si="1302"/>
        <v/>
      </c>
      <c r="AHH462" s="36" t="str">
        <f t="shared" si="1283"/>
        <v/>
      </c>
      <c r="AHI462" s="39" t="str">
        <f t="shared" si="1303"/>
        <v/>
      </c>
      <c r="AHJ462" s="36" t="str">
        <f t="shared" si="1304"/>
        <v/>
      </c>
      <c r="AHK462" s="36" t="str">
        <f t="shared" si="1284"/>
        <v/>
      </c>
      <c r="AHL462" s="39" t="str">
        <f t="shared" si="1305"/>
        <v/>
      </c>
      <c r="AHM462" s="36" t="str">
        <f t="shared" si="1306"/>
        <v/>
      </c>
      <c r="AHN462" s="36" t="str">
        <f t="shared" si="1285"/>
        <v/>
      </c>
      <c r="AHO462" s="39" t="str">
        <f t="shared" si="1307"/>
        <v/>
      </c>
    </row>
    <row r="463" spans="1:918" s="5" customFormat="1" outlineLevel="1" x14ac:dyDescent="0.25">
      <c r="A463" s="43">
        <f t="shared" si="1308"/>
        <v>9</v>
      </c>
      <c r="B463" s="50"/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57"/>
      <c r="AF463" s="57"/>
      <c r="AG463" s="57"/>
      <c r="AH463" s="57"/>
      <c r="AI463" s="57"/>
      <c r="AJ463" s="57"/>
      <c r="AK463" s="57"/>
      <c r="AL463" s="38"/>
      <c r="AM463" s="38"/>
      <c r="AN463" s="38"/>
      <c r="AO463" s="38"/>
      <c r="AP463" s="38"/>
      <c r="AQ463" s="37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7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7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7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7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37"/>
      <c r="FH463" s="38"/>
      <c r="FI463" s="38"/>
      <c r="FJ463" s="38"/>
      <c r="FK463" s="38"/>
      <c r="FL463" s="38"/>
      <c r="FM463" s="38"/>
      <c r="FN463" s="38"/>
      <c r="FO463" s="38"/>
      <c r="FP463" s="38"/>
      <c r="FQ463" s="38"/>
      <c r="FR463" s="38"/>
      <c r="FS463" s="38"/>
      <c r="FT463" s="38"/>
      <c r="FU463" s="38"/>
      <c r="FV463" s="38"/>
      <c r="FW463" s="38"/>
      <c r="FX463" s="38"/>
      <c r="FY463" s="38"/>
      <c r="FZ463" s="38"/>
      <c r="GA463" s="37"/>
      <c r="GB463" s="38"/>
      <c r="GC463" s="38"/>
      <c r="GD463" s="38"/>
      <c r="GE463" s="38"/>
      <c r="GF463" s="38"/>
      <c r="GG463" s="38"/>
      <c r="GH463" s="38"/>
      <c r="GI463" s="38"/>
      <c r="GJ463" s="38"/>
      <c r="GK463" s="38"/>
      <c r="GL463" s="38"/>
      <c r="GM463" s="38"/>
      <c r="GN463" s="38"/>
      <c r="GO463" s="38"/>
      <c r="GP463" s="38"/>
      <c r="GQ463" s="38"/>
      <c r="GR463" s="38"/>
      <c r="GS463" s="38"/>
      <c r="GT463" s="38"/>
      <c r="GU463" s="37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38"/>
      <c r="HM463" s="38"/>
      <c r="HN463" s="38"/>
      <c r="HO463" s="37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7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7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286"/>
        <v/>
      </c>
      <c r="AGG463" s="43" t="str">
        <f t="shared" si="1287"/>
        <v/>
      </c>
      <c r="AGH463" s="35" t="str">
        <f t="shared" si="1275"/>
        <v/>
      </c>
      <c r="AGL463" s="36" t="str">
        <f t="shared" si="1288"/>
        <v/>
      </c>
      <c r="AGM463" s="36" t="str">
        <f t="shared" si="1276"/>
        <v/>
      </c>
      <c r="AGN463" s="39" t="str">
        <f t="shared" si="1289"/>
        <v/>
      </c>
      <c r="AGO463" s="36" t="str">
        <f t="shared" si="1290"/>
        <v/>
      </c>
      <c r="AGP463" s="36" t="str">
        <f t="shared" si="1277"/>
        <v/>
      </c>
      <c r="AGQ463" s="39" t="str">
        <f t="shared" si="1291"/>
        <v/>
      </c>
      <c r="AGR463" s="36" t="str">
        <f t="shared" si="1292"/>
        <v/>
      </c>
      <c r="AGS463" s="36" t="str">
        <f t="shared" si="1278"/>
        <v/>
      </c>
      <c r="AGT463" s="39" t="str">
        <f t="shared" si="1293"/>
        <v/>
      </c>
      <c r="AGU463" s="36" t="str">
        <f t="shared" si="1294"/>
        <v/>
      </c>
      <c r="AGV463" s="36" t="str">
        <f t="shared" si="1279"/>
        <v/>
      </c>
      <c r="AGW463" s="39" t="str">
        <f t="shared" si="1295"/>
        <v/>
      </c>
      <c r="AGX463" s="36" t="str">
        <f t="shared" si="1296"/>
        <v/>
      </c>
      <c r="AGY463" s="36" t="str">
        <f t="shared" si="1280"/>
        <v/>
      </c>
      <c r="AGZ463" s="39" t="str">
        <f t="shared" si="1297"/>
        <v/>
      </c>
      <c r="AHA463" s="36" t="str">
        <f t="shared" si="1298"/>
        <v/>
      </c>
      <c r="AHB463" s="36" t="str">
        <f t="shared" si="1281"/>
        <v/>
      </c>
      <c r="AHC463" s="39" t="str">
        <f t="shared" si="1299"/>
        <v/>
      </c>
      <c r="AHD463" s="36" t="str">
        <f t="shared" si="1300"/>
        <v/>
      </c>
      <c r="AHE463" s="36" t="str">
        <f t="shared" si="1282"/>
        <v/>
      </c>
      <c r="AHF463" s="39" t="str">
        <f t="shared" si="1301"/>
        <v/>
      </c>
      <c r="AHG463" s="36" t="str">
        <f t="shared" si="1302"/>
        <v/>
      </c>
      <c r="AHH463" s="36" t="str">
        <f t="shared" si="1283"/>
        <v/>
      </c>
      <c r="AHI463" s="39" t="str">
        <f t="shared" si="1303"/>
        <v/>
      </c>
      <c r="AHJ463" s="36" t="str">
        <f t="shared" si="1304"/>
        <v/>
      </c>
      <c r="AHK463" s="36" t="str">
        <f t="shared" si="1284"/>
        <v/>
      </c>
      <c r="AHL463" s="39" t="str">
        <f t="shared" si="1305"/>
        <v/>
      </c>
      <c r="AHM463" s="36" t="str">
        <f t="shared" si="1306"/>
        <v/>
      </c>
      <c r="AHN463" s="36" t="str">
        <f t="shared" si="1285"/>
        <v/>
      </c>
      <c r="AHO463" s="39" t="str">
        <f t="shared" si="1307"/>
        <v/>
      </c>
    </row>
    <row r="464" spans="1:918" s="5" customFormat="1" outlineLevel="1" x14ac:dyDescent="0.25">
      <c r="A464" s="43">
        <f t="shared" si="1308"/>
        <v>10</v>
      </c>
      <c r="B464" s="50"/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57"/>
      <c r="AF464" s="57"/>
      <c r="AG464" s="57"/>
      <c r="AH464" s="57"/>
      <c r="AI464" s="57"/>
      <c r="AJ464" s="57"/>
      <c r="AK464" s="57"/>
      <c r="AL464" s="38"/>
      <c r="AM464" s="38"/>
      <c r="AN464" s="38"/>
      <c r="AO464" s="38"/>
      <c r="AP464" s="38"/>
      <c r="AQ464" s="37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7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7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7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7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7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  <c r="FS464" s="38"/>
      <c r="FT464" s="38"/>
      <c r="FU464" s="38"/>
      <c r="FV464" s="38"/>
      <c r="FW464" s="38"/>
      <c r="FX464" s="38"/>
      <c r="FY464" s="38"/>
      <c r="FZ464" s="38"/>
      <c r="GA464" s="37"/>
      <c r="GB464" s="38"/>
      <c r="GC464" s="38"/>
      <c r="GD464" s="38"/>
      <c r="GE464" s="38"/>
      <c r="GF464" s="38"/>
      <c r="GG464" s="38"/>
      <c r="GH464" s="38"/>
      <c r="GI464" s="38"/>
      <c r="GJ464" s="38"/>
      <c r="GK464" s="38"/>
      <c r="GL464" s="38"/>
      <c r="GM464" s="38"/>
      <c r="GN464" s="38"/>
      <c r="GO464" s="38"/>
      <c r="GP464" s="38"/>
      <c r="GQ464" s="38"/>
      <c r="GR464" s="38"/>
      <c r="GS464" s="38"/>
      <c r="GT464" s="38"/>
      <c r="GU464" s="37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7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7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 t="shared" si="1286"/>
        <v/>
      </c>
      <c r="AGG464" s="43" t="str">
        <f t="shared" si="1287"/>
        <v/>
      </c>
      <c r="AGH464" s="35" t="str">
        <f t="shared" si="1275"/>
        <v/>
      </c>
      <c r="AGL464" s="36" t="str">
        <f t="shared" si="1288"/>
        <v/>
      </c>
      <c r="AGM464" s="36" t="str">
        <f t="shared" si="1276"/>
        <v/>
      </c>
      <c r="AGN464" s="39" t="str">
        <f t="shared" si="1289"/>
        <v/>
      </c>
      <c r="AGO464" s="36" t="str">
        <f t="shared" si="1290"/>
        <v/>
      </c>
      <c r="AGP464" s="36" t="str">
        <f t="shared" si="1277"/>
        <v/>
      </c>
      <c r="AGQ464" s="39" t="str">
        <f t="shared" si="1291"/>
        <v/>
      </c>
      <c r="AGR464" s="36" t="str">
        <f t="shared" si="1292"/>
        <v/>
      </c>
      <c r="AGS464" s="36" t="str">
        <f t="shared" si="1278"/>
        <v/>
      </c>
      <c r="AGT464" s="39" t="str">
        <f t="shared" si="1293"/>
        <v/>
      </c>
      <c r="AGU464" s="36" t="str">
        <f t="shared" si="1294"/>
        <v/>
      </c>
      <c r="AGV464" s="36" t="str">
        <f t="shared" si="1279"/>
        <v/>
      </c>
      <c r="AGW464" s="39" t="str">
        <f t="shared" si="1295"/>
        <v/>
      </c>
      <c r="AGX464" s="36" t="str">
        <f t="shared" si="1296"/>
        <v/>
      </c>
      <c r="AGY464" s="36" t="str">
        <f t="shared" si="1280"/>
        <v/>
      </c>
      <c r="AGZ464" s="39" t="str">
        <f t="shared" si="1297"/>
        <v/>
      </c>
      <c r="AHA464" s="36" t="str">
        <f t="shared" si="1298"/>
        <v/>
      </c>
      <c r="AHB464" s="36" t="str">
        <f t="shared" si="1281"/>
        <v/>
      </c>
      <c r="AHC464" s="39" t="str">
        <f t="shared" si="1299"/>
        <v/>
      </c>
      <c r="AHD464" s="36" t="str">
        <f t="shared" si="1300"/>
        <v/>
      </c>
      <c r="AHE464" s="36" t="str">
        <f t="shared" si="1282"/>
        <v/>
      </c>
      <c r="AHF464" s="39" t="str">
        <f t="shared" si="1301"/>
        <v/>
      </c>
      <c r="AHG464" s="36" t="str">
        <f t="shared" si="1302"/>
        <v/>
      </c>
      <c r="AHH464" s="36" t="str">
        <f t="shared" si="1283"/>
        <v/>
      </c>
      <c r="AHI464" s="39" t="str">
        <f t="shared" si="1303"/>
        <v/>
      </c>
      <c r="AHJ464" s="36" t="str">
        <f t="shared" si="1304"/>
        <v/>
      </c>
      <c r="AHK464" s="36" t="str">
        <f t="shared" si="1284"/>
        <v/>
      </c>
      <c r="AHL464" s="39" t="str">
        <f t="shared" si="1305"/>
        <v/>
      </c>
      <c r="AHM464" s="36" t="str">
        <f t="shared" si="1306"/>
        <v/>
      </c>
      <c r="AHN464" s="36" t="str">
        <f t="shared" si="1285"/>
        <v/>
      </c>
      <c r="AHO464" s="39" t="str">
        <f t="shared" si="1307"/>
        <v/>
      </c>
    </row>
    <row r="465" spans="1:918" s="32" customFormat="1" x14ac:dyDescent="0.25">
      <c r="A465" s="31" t="s">
        <v>57</v>
      </c>
      <c r="C465" s="33"/>
      <c r="D465" s="33"/>
      <c r="E465" s="33"/>
      <c r="F465" s="34"/>
      <c r="G465" s="33"/>
      <c r="H465" s="33"/>
      <c r="I465" s="33"/>
      <c r="J465" s="34"/>
      <c r="K465" s="33"/>
      <c r="L465" s="33"/>
      <c r="M465" s="33"/>
      <c r="N465" s="34"/>
      <c r="O465" s="33"/>
      <c r="P465" s="33"/>
      <c r="Q465" s="33"/>
      <c r="R465" s="34"/>
      <c r="S465" s="33"/>
      <c r="T465" s="33"/>
      <c r="U465" s="33"/>
      <c r="V465" s="34"/>
      <c r="W465" s="33"/>
      <c r="X465" s="33"/>
      <c r="Y465" s="33"/>
      <c r="Z465" s="34"/>
      <c r="AA465" s="33"/>
      <c r="AB465" s="33"/>
      <c r="AC465" s="33"/>
      <c r="AD465" s="34"/>
      <c r="AE465" s="33"/>
      <c r="AF465" s="33"/>
      <c r="AG465" s="33"/>
      <c r="AH465" s="34"/>
      <c r="AI465" s="33"/>
      <c r="AJ465" s="33"/>
      <c r="AK465" s="33"/>
      <c r="AL465" s="34"/>
      <c r="AM465" s="33"/>
      <c r="AN465" s="33"/>
      <c r="AO465" s="33"/>
      <c r="AP465" s="34"/>
      <c r="AQ465" s="33"/>
      <c r="AR465" s="33"/>
      <c r="AS465" s="33"/>
      <c r="AT465" s="34"/>
      <c r="AU465" s="33"/>
      <c r="AV465" s="33"/>
      <c r="AW465" s="33"/>
      <c r="AX465" s="34"/>
      <c r="AY465" s="33"/>
      <c r="AZ465" s="33"/>
      <c r="BA465" s="33"/>
      <c r="BB465" s="34"/>
      <c r="BC465" s="33"/>
      <c r="BD465" s="33"/>
      <c r="BE465" s="33"/>
      <c r="BF465" s="34"/>
      <c r="BG465" s="33"/>
      <c r="BH465" s="33"/>
      <c r="BI465" s="33"/>
      <c r="BJ465" s="34"/>
      <c r="BK465" s="33"/>
      <c r="BL465" s="33"/>
      <c r="BM465" s="33"/>
      <c r="BN465" s="34"/>
      <c r="BO465" s="33"/>
      <c r="BP465" s="33"/>
      <c r="BQ465" s="33"/>
      <c r="BR465" s="34"/>
      <c r="BS465" s="33"/>
      <c r="BT465" s="33"/>
      <c r="BU465" s="33"/>
      <c r="BV465" s="34"/>
      <c r="BW465" s="33"/>
      <c r="BX465" s="33"/>
      <c r="BY465" s="33"/>
      <c r="BZ465" s="34"/>
      <c r="CA465" s="33"/>
      <c r="CB465" s="33"/>
      <c r="CC465" s="33"/>
      <c r="CD465" s="34"/>
      <c r="CE465" s="33"/>
      <c r="CF465" s="33"/>
      <c r="CG465" s="33"/>
      <c r="CH465" s="34"/>
      <c r="CI465" s="33"/>
      <c r="CJ465" s="33"/>
      <c r="CK465" s="33"/>
      <c r="CL465" s="34"/>
      <c r="CM465" s="33"/>
      <c r="CN465" s="33"/>
      <c r="CO465" s="33"/>
      <c r="CP465" s="34"/>
      <c r="CQ465" s="33"/>
      <c r="CR465" s="33"/>
      <c r="CS465" s="33"/>
      <c r="CT465" s="34"/>
      <c r="CU465" s="33"/>
      <c r="CV465" s="33"/>
      <c r="CW465" s="33"/>
      <c r="CX465" s="34"/>
      <c r="CY465" s="33"/>
      <c r="CZ465" s="33"/>
      <c r="DA465" s="33"/>
      <c r="DB465" s="34"/>
      <c r="DC465" s="33"/>
      <c r="DD465" s="33"/>
      <c r="DE465" s="33"/>
      <c r="DF465" s="34"/>
      <c r="DG465" s="33"/>
      <c r="DH465" s="33"/>
      <c r="DI465" s="33"/>
      <c r="DJ465" s="34"/>
      <c r="DK465" s="33"/>
      <c r="DL465" s="33"/>
      <c r="DM465" s="33"/>
      <c r="DN465" s="34"/>
      <c r="DO465" s="33"/>
      <c r="DP465" s="33"/>
      <c r="DQ465" s="33"/>
      <c r="DR465" s="34"/>
      <c r="DS465" s="33"/>
      <c r="DT465" s="33"/>
      <c r="DU465" s="33"/>
      <c r="DV465" s="34"/>
      <c r="DW465" s="33"/>
      <c r="DX465" s="33"/>
      <c r="DY465" s="33"/>
      <c r="DZ465" s="34"/>
      <c r="EA465" s="33"/>
      <c r="EB465" s="33"/>
      <c r="EC465" s="33"/>
      <c r="ED465" s="34"/>
      <c r="EE465" s="33"/>
      <c r="EF465" s="33"/>
      <c r="EG465" s="33"/>
      <c r="EH465" s="34"/>
      <c r="EI465" s="33"/>
      <c r="EJ465" s="33"/>
      <c r="EK465" s="33"/>
      <c r="EL465" s="34"/>
      <c r="EM465" s="33"/>
      <c r="EN465" s="33"/>
      <c r="EO465" s="33"/>
      <c r="EP465" s="34"/>
      <c r="EQ465" s="33"/>
      <c r="ER465" s="33"/>
      <c r="ES465" s="33"/>
      <c r="ET465" s="34"/>
      <c r="EU465" s="33"/>
      <c r="EV465" s="33"/>
      <c r="EW465" s="33"/>
      <c r="EX465" s="34"/>
      <c r="EY465" s="33"/>
      <c r="EZ465" s="33"/>
      <c r="FA465" s="33"/>
      <c r="FB465" s="34"/>
      <c r="FC465" s="33"/>
      <c r="FD465" s="33"/>
      <c r="FE465" s="33"/>
      <c r="FF465" s="34"/>
      <c r="FG465" s="33"/>
      <c r="FH465" s="33"/>
      <c r="FI465" s="33"/>
      <c r="FJ465" s="34"/>
      <c r="FK465" s="33"/>
      <c r="FL465" s="33"/>
      <c r="FM465" s="33"/>
      <c r="FN465" s="34"/>
      <c r="FO465" s="33"/>
      <c r="FP465" s="33"/>
      <c r="FQ465" s="33"/>
      <c r="FR465" s="34"/>
      <c r="FS465" s="33"/>
      <c r="FT465" s="33"/>
      <c r="FU465" s="33"/>
      <c r="FV465" s="34"/>
      <c r="FW465" s="33"/>
      <c r="FX465" s="33"/>
      <c r="FY465" s="33"/>
      <c r="FZ465" s="34"/>
      <c r="GA465" s="33"/>
      <c r="GB465" s="33"/>
      <c r="GC465" s="33"/>
      <c r="GD465" s="34"/>
      <c r="GE465" s="33"/>
      <c r="GF465" s="33"/>
      <c r="GG465" s="33"/>
      <c r="GH465" s="34"/>
      <c r="GI465" s="33"/>
      <c r="GJ465" s="33"/>
      <c r="GK465" s="33"/>
      <c r="GL465" s="34"/>
      <c r="GM465" s="33"/>
      <c r="GN465" s="33"/>
      <c r="GO465" s="33"/>
      <c r="GP465" s="34"/>
      <c r="GQ465" s="33"/>
      <c r="GR465" s="33"/>
      <c r="GS465" s="33"/>
      <c r="GT465" s="34"/>
      <c r="GU465" s="33"/>
      <c r="GV465" s="33"/>
      <c r="GW465" s="33"/>
      <c r="GX465" s="34"/>
      <c r="GY465" s="33"/>
      <c r="GZ465" s="33"/>
      <c r="HA465" s="33"/>
      <c r="HB465" s="34"/>
      <c r="HC465" s="33"/>
      <c r="HD465" s="33"/>
      <c r="HE465" s="33"/>
      <c r="HF465" s="34"/>
      <c r="HG465" s="33"/>
      <c r="HH465" s="33"/>
      <c r="HI465" s="33"/>
      <c r="HJ465" s="34"/>
      <c r="HK465" s="33"/>
      <c r="HL465" s="33"/>
      <c r="HM465" s="33"/>
      <c r="HN465" s="34"/>
      <c r="HO465" s="33"/>
      <c r="HP465" s="33"/>
      <c r="HQ465" s="33"/>
      <c r="HR465" s="34"/>
      <c r="HS465" s="33"/>
      <c r="HT465" s="33"/>
      <c r="HU465" s="33"/>
      <c r="HV465" s="34"/>
      <c r="HW465" s="33"/>
      <c r="HX465" s="33"/>
      <c r="HY465" s="33"/>
      <c r="HZ465" s="34"/>
      <c r="IA465" s="33"/>
      <c r="IB465" s="33"/>
      <c r="IC465" s="33"/>
      <c r="ID465" s="34"/>
      <c r="IE465" s="33"/>
      <c r="IF465" s="33"/>
      <c r="IG465" s="33"/>
      <c r="IH465" s="34"/>
      <c r="II465" s="33"/>
      <c r="IJ465" s="33"/>
      <c r="IK465" s="33"/>
      <c r="IL465" s="34"/>
      <c r="IM465" s="33"/>
      <c r="IN465" s="33"/>
      <c r="IO465" s="33"/>
      <c r="IP465" s="34"/>
      <c r="IQ465" s="33"/>
      <c r="IR465" s="33"/>
      <c r="IS465" s="33"/>
      <c r="IT465" s="34"/>
      <c r="IU465" s="33"/>
      <c r="IV465" s="33"/>
      <c r="IW465" s="33"/>
      <c r="IX465" s="34"/>
      <c r="IY465" s="33"/>
      <c r="IZ465" s="33"/>
      <c r="JA465" s="33"/>
      <c r="JB465" s="34"/>
      <c r="JC465" s="33"/>
      <c r="JD465" s="33"/>
      <c r="JE465" s="33"/>
      <c r="JF465" s="34"/>
      <c r="JG465" s="33"/>
      <c r="JH465" s="33"/>
      <c r="JI465" s="33"/>
      <c r="JJ465" s="34"/>
      <c r="JK465" s="33"/>
      <c r="JL465" s="33"/>
      <c r="JM465" s="33"/>
      <c r="JN465" s="34"/>
      <c r="JO465" s="33"/>
      <c r="JP465" s="33"/>
      <c r="JQ465" s="33"/>
      <c r="JR465" s="34"/>
      <c r="JS465" s="33"/>
      <c r="JT465" s="33"/>
      <c r="JU465" s="33"/>
      <c r="JV465" s="34"/>
      <c r="JW465" s="33"/>
      <c r="JX465" s="33"/>
      <c r="JY465" s="33"/>
      <c r="JZ465" s="34"/>
      <c r="KA465" s="33"/>
      <c r="KB465" s="33"/>
      <c r="KC465" s="33"/>
      <c r="KD465" s="34"/>
      <c r="KE465" s="33"/>
      <c r="KF465" s="33"/>
      <c r="KG465" s="33"/>
      <c r="KH465" s="34"/>
      <c r="KI465" s="33"/>
      <c r="KJ465" s="33"/>
      <c r="KK465" s="33"/>
      <c r="KL465" s="34"/>
      <c r="KM465" s="33"/>
      <c r="KN465" s="33"/>
      <c r="KO465" s="33"/>
      <c r="KP465" s="34"/>
      <c r="KQ465" s="33"/>
      <c r="KR465" s="33"/>
      <c r="KS465" s="33"/>
      <c r="KT465" s="34"/>
      <c r="KU465" s="33"/>
      <c r="KV465" s="33"/>
      <c r="KW465" s="33"/>
      <c r="KX465" s="34"/>
      <c r="KY465" s="33"/>
      <c r="KZ465" s="33"/>
      <c r="LA465" s="33"/>
      <c r="LB465" s="34"/>
      <c r="LC465" s="33"/>
      <c r="LD465" s="33"/>
      <c r="LE465" s="33"/>
      <c r="LF465" s="34"/>
      <c r="LG465" s="33"/>
      <c r="LH465" s="33"/>
      <c r="LI465" s="33"/>
      <c r="LJ465" s="34"/>
      <c r="LK465" s="33"/>
      <c r="LL465" s="33"/>
      <c r="LM465" s="33"/>
      <c r="LN465" s="34"/>
      <c r="LO465" s="33"/>
      <c r="LP465" s="33"/>
      <c r="LQ465" s="33"/>
      <c r="LR465" s="34"/>
      <c r="LS465" s="33"/>
      <c r="LT465" s="33"/>
      <c r="LU465" s="33"/>
      <c r="LV465" s="34"/>
      <c r="LW465" s="33"/>
      <c r="LX465" s="33"/>
      <c r="LY465" s="33"/>
      <c r="LZ465" s="34"/>
      <c r="MA465" s="33"/>
      <c r="MB465" s="33"/>
      <c r="MC465" s="33"/>
      <c r="MD465" s="34"/>
      <c r="ME465" s="33"/>
      <c r="MF465" s="33"/>
      <c r="MG465" s="33"/>
      <c r="MH465" s="34"/>
      <c r="MI465" s="33"/>
      <c r="MJ465" s="33"/>
      <c r="MK465" s="33"/>
      <c r="ML465" s="34"/>
      <c r="MM465" s="33"/>
      <c r="MN465" s="33"/>
      <c r="MO465" s="33"/>
      <c r="MP465" s="34"/>
      <c r="MQ465" s="33"/>
      <c r="MR465" s="33"/>
      <c r="MS465" s="33"/>
      <c r="MT465" s="34"/>
      <c r="MU465" s="33"/>
      <c r="MV465" s="33"/>
      <c r="MW465" s="33"/>
      <c r="MX465" s="34"/>
      <c r="MY465" s="33"/>
      <c r="MZ465" s="33"/>
      <c r="NA465" s="33"/>
      <c r="NB465" s="34"/>
      <c r="NC465" s="33"/>
      <c r="ND465" s="33"/>
      <c r="NE465" s="33"/>
      <c r="NF465" s="34"/>
      <c r="NG465" s="33"/>
      <c r="NH465" s="33"/>
      <c r="NI465" s="33"/>
      <c r="NJ465" s="34"/>
      <c r="NK465" s="33"/>
      <c r="NL465" s="33"/>
      <c r="NM465" s="33"/>
      <c r="NN465" s="34"/>
      <c r="NO465" s="33"/>
      <c r="NP465" s="33"/>
      <c r="NQ465" s="33"/>
      <c r="NR465" s="34"/>
      <c r="NS465" s="33"/>
      <c r="NT465" s="33"/>
      <c r="NU465" s="33"/>
      <c r="NV465" s="34"/>
      <c r="NW465" s="33"/>
      <c r="NX465" s="33"/>
      <c r="NY465" s="33"/>
      <c r="NZ465" s="34"/>
      <c r="OA465" s="33"/>
      <c r="OB465" s="33"/>
      <c r="OC465" s="33"/>
      <c r="OD465" s="34"/>
      <c r="OE465" s="33"/>
      <c r="OF465" s="33"/>
      <c r="OG465" s="33"/>
      <c r="OH465" s="34"/>
      <c r="OI465" s="33"/>
      <c r="OJ465" s="33"/>
      <c r="OK465" s="33"/>
      <c r="OL465" s="34"/>
      <c r="OM465" s="33"/>
      <c r="ON465" s="33"/>
      <c r="OO465" s="33"/>
      <c r="OP465" s="34"/>
      <c r="OQ465" s="33"/>
      <c r="OR465" s="33"/>
      <c r="OS465" s="33"/>
      <c r="OT465" s="34"/>
      <c r="OU465" s="33"/>
      <c r="OV465" s="33"/>
      <c r="OW465" s="33"/>
      <c r="OX465" s="34"/>
      <c r="OY465" s="33"/>
      <c r="OZ465" s="33"/>
      <c r="PA465" s="33"/>
      <c r="PB465" s="34"/>
      <c r="PC465" s="33"/>
      <c r="PD465" s="33"/>
      <c r="PE465" s="33"/>
      <c r="PF465" s="34"/>
      <c r="PG465" s="33"/>
      <c r="PH465" s="33"/>
      <c r="PI465" s="33"/>
      <c r="PJ465" s="34"/>
      <c r="PK465" s="33"/>
      <c r="PL465" s="33"/>
      <c r="PM465" s="33"/>
      <c r="PN465" s="34"/>
      <c r="PO465" s="33"/>
      <c r="PP465" s="33"/>
      <c r="PQ465" s="33"/>
      <c r="PR465" s="34"/>
      <c r="PS465" s="33"/>
      <c r="PT465" s="33"/>
      <c r="PU465" s="33"/>
      <c r="PV465" s="34"/>
      <c r="PW465" s="33"/>
      <c r="PX465" s="33"/>
      <c r="PY465" s="33"/>
      <c r="PZ465" s="34"/>
      <c r="QA465" s="33"/>
      <c r="QB465" s="33"/>
      <c r="QC465" s="33"/>
      <c r="QD465" s="34"/>
      <c r="QE465" s="33"/>
      <c r="QF465" s="33"/>
      <c r="QG465" s="33"/>
      <c r="QH465" s="34"/>
      <c r="QI465" s="33"/>
      <c r="QJ465" s="33"/>
      <c r="QK465" s="33"/>
      <c r="QL465" s="34"/>
      <c r="QM465" s="33"/>
      <c r="QN465" s="33"/>
      <c r="QO465" s="33"/>
      <c r="QP465" s="34"/>
      <c r="QQ465" s="33"/>
      <c r="QR465" s="33"/>
      <c r="QS465" s="33"/>
      <c r="QT465" s="34"/>
      <c r="QU465" s="33"/>
      <c r="QV465" s="33"/>
      <c r="QW465" s="33"/>
      <c r="QX465" s="34"/>
      <c r="QY465" s="33"/>
      <c r="QZ465" s="33"/>
      <c r="RA465" s="33"/>
      <c r="RB465" s="34"/>
      <c r="RC465" s="33"/>
      <c r="RD465" s="33"/>
      <c r="RE465" s="33"/>
      <c r="RF465" s="34"/>
      <c r="RG465" s="33"/>
      <c r="RH465" s="33"/>
      <c r="RI465" s="33"/>
      <c r="RJ465" s="34"/>
      <c r="RK465" s="33"/>
      <c r="RL465" s="33"/>
      <c r="RM465" s="33"/>
      <c r="RN465" s="34"/>
      <c r="RO465" s="33"/>
      <c r="RP465" s="33"/>
      <c r="RQ465" s="33"/>
      <c r="RR465" s="34"/>
      <c r="RS465" s="33"/>
      <c r="RT465" s="33"/>
      <c r="RU465" s="33"/>
      <c r="RV465" s="34"/>
      <c r="RW465" s="33"/>
      <c r="RX465" s="33"/>
      <c r="RY465" s="33"/>
      <c r="RZ465" s="34"/>
      <c r="SA465" s="33"/>
      <c r="SB465" s="33"/>
      <c r="SC465" s="33"/>
      <c r="SD465" s="34"/>
      <c r="SE465" s="33"/>
      <c r="SF465" s="33"/>
      <c r="SG465" s="33"/>
      <c r="SH465" s="34"/>
      <c r="SI465" s="33"/>
      <c r="SJ465" s="33"/>
      <c r="SK465" s="33"/>
      <c r="SL465" s="34"/>
      <c r="SM465" s="33"/>
      <c r="SN465" s="33"/>
      <c r="SO465" s="33"/>
      <c r="SP465" s="34"/>
      <c r="SQ465" s="33"/>
      <c r="SR465" s="33"/>
      <c r="SS465" s="33"/>
      <c r="ST465" s="34"/>
      <c r="SU465" s="33"/>
      <c r="SV465" s="33"/>
      <c r="SW465" s="33"/>
      <c r="SX465" s="34"/>
      <c r="SY465" s="33"/>
      <c r="SZ465" s="33"/>
      <c r="TA465" s="33"/>
      <c r="TB465" s="34"/>
      <c r="TC465" s="33"/>
      <c r="TD465" s="33"/>
      <c r="TE465" s="33"/>
      <c r="TF465" s="34"/>
      <c r="TG465" s="33"/>
      <c r="TH465" s="33"/>
      <c r="TI465" s="33"/>
      <c r="TJ465" s="34"/>
      <c r="TK465" s="33"/>
      <c r="TL465" s="33"/>
      <c r="TM465" s="33"/>
      <c r="TN465" s="34"/>
      <c r="TO465" s="33"/>
      <c r="TP465" s="33"/>
      <c r="TQ465" s="33"/>
      <c r="TR465" s="34"/>
      <c r="TS465" s="33"/>
      <c r="TT465" s="33"/>
      <c r="TU465" s="33"/>
      <c r="TV465" s="34"/>
      <c r="TW465" s="33"/>
      <c r="TX465" s="33"/>
      <c r="TY465" s="33"/>
      <c r="TZ465" s="34"/>
      <c r="UA465" s="33"/>
      <c r="UB465" s="33"/>
      <c r="UC465" s="33"/>
      <c r="UD465" s="34"/>
      <c r="UE465" s="33"/>
      <c r="UF465" s="33"/>
      <c r="UG465" s="33"/>
      <c r="UH465" s="34"/>
      <c r="UI465" s="33"/>
      <c r="UJ465" s="33"/>
      <c r="UK465" s="33"/>
      <c r="UL465" s="34"/>
      <c r="UM465" s="33"/>
      <c r="UN465" s="33"/>
      <c r="UO465" s="33"/>
      <c r="UP465" s="34"/>
      <c r="UQ465" s="33"/>
      <c r="UR465" s="33"/>
      <c r="US465" s="33"/>
      <c r="UT465" s="34"/>
      <c r="UU465" s="33"/>
      <c r="UV465" s="33"/>
      <c r="UW465" s="33"/>
      <c r="UX465" s="34"/>
      <c r="UY465" s="33"/>
      <c r="UZ465" s="33"/>
      <c r="VA465" s="33"/>
      <c r="VB465" s="34"/>
      <c r="VC465" s="33"/>
      <c r="VD465" s="33"/>
      <c r="VE465" s="33"/>
      <c r="VF465" s="34"/>
      <c r="VG465" s="33"/>
      <c r="VH465" s="33"/>
      <c r="VI465" s="33"/>
      <c r="VJ465" s="34"/>
      <c r="VK465" s="33"/>
      <c r="VL465" s="33"/>
      <c r="VM465" s="33"/>
      <c r="VN465" s="34"/>
      <c r="VO465" s="33"/>
      <c r="VP465" s="33"/>
      <c r="VQ465" s="33"/>
      <c r="VR465" s="34"/>
      <c r="VS465" s="33"/>
      <c r="VT465" s="33"/>
      <c r="VU465" s="33"/>
      <c r="VV465" s="34"/>
      <c r="VW465" s="33"/>
      <c r="VX465" s="33"/>
      <c r="VY465" s="33"/>
      <c r="VZ465" s="34"/>
      <c r="WA465" s="33"/>
      <c r="WB465" s="33"/>
      <c r="WC465" s="33"/>
      <c r="WD465" s="34"/>
      <c r="WE465" s="33"/>
      <c r="WF465" s="33"/>
      <c r="WG465" s="33"/>
      <c r="WH465" s="34"/>
      <c r="WI465" s="33"/>
      <c r="WJ465" s="33"/>
      <c r="WK465" s="33"/>
      <c r="WL465" s="34"/>
      <c r="WM465" s="33"/>
      <c r="WN465" s="33"/>
      <c r="WO465" s="33"/>
      <c r="WP465" s="34"/>
      <c r="WQ465" s="33"/>
      <c r="WR465" s="33"/>
      <c r="WS465" s="33"/>
      <c r="WT465" s="34"/>
      <c r="WU465" s="33"/>
      <c r="WV465" s="33"/>
      <c r="WW465" s="33"/>
      <c r="WX465" s="34"/>
      <c r="WY465" s="33"/>
      <c r="WZ465" s="33"/>
      <c r="XA465" s="33"/>
      <c r="XB465" s="34"/>
      <c r="XC465" s="33"/>
      <c r="XD465" s="33"/>
      <c r="XE465" s="33"/>
      <c r="XF465" s="34"/>
      <c r="XG465" s="33"/>
      <c r="XH465" s="33"/>
      <c r="XI465" s="33"/>
      <c r="XJ465" s="34"/>
      <c r="XK465" s="33"/>
      <c r="XL465" s="33"/>
      <c r="XM465" s="33"/>
      <c r="XN465" s="34"/>
      <c r="XO465" s="33"/>
      <c r="XP465" s="33"/>
      <c r="XQ465" s="33"/>
      <c r="XR465" s="34"/>
      <c r="XS465" s="33"/>
      <c r="XT465" s="33"/>
      <c r="XU465" s="33"/>
      <c r="XV465" s="34"/>
      <c r="XW465" s="33"/>
      <c r="XX465" s="33"/>
      <c r="XY465" s="33"/>
      <c r="XZ465" s="34"/>
      <c r="YA465" s="33"/>
      <c r="YB465" s="33"/>
      <c r="YC465" s="33"/>
      <c r="YD465" s="34"/>
      <c r="YE465" s="33"/>
      <c r="YF465" s="33"/>
      <c r="YG465" s="33"/>
      <c r="YH465" s="34"/>
      <c r="YI465" s="33"/>
      <c r="YJ465" s="33"/>
      <c r="YK465" s="33"/>
      <c r="YL465" s="34"/>
      <c r="YM465" s="33"/>
      <c r="YN465" s="33"/>
      <c r="YO465" s="33"/>
      <c r="YP465" s="34"/>
      <c r="YQ465" s="33"/>
      <c r="YR465" s="33"/>
      <c r="YS465" s="33"/>
      <c r="YT465" s="34"/>
      <c r="YU465" s="33"/>
      <c r="YV465" s="33"/>
      <c r="YW465" s="33"/>
      <c r="YX465" s="34"/>
      <c r="YY465" s="33"/>
      <c r="YZ465" s="33"/>
      <c r="ZA465" s="33"/>
      <c r="ZB465" s="34"/>
      <c r="ZC465" s="33"/>
      <c r="ZD465" s="33"/>
      <c r="ZE465" s="33"/>
      <c r="ZF465" s="34"/>
      <c r="ZG465" s="33"/>
      <c r="ZH465" s="33"/>
      <c r="ZI465" s="33"/>
      <c r="ZJ465" s="34"/>
      <c r="ZK465" s="33"/>
      <c r="ZL465" s="33"/>
      <c r="ZM465" s="33"/>
      <c r="ZN465" s="34"/>
      <c r="ZO465" s="33"/>
      <c r="ZP465" s="33"/>
      <c r="ZQ465" s="33"/>
      <c r="ZR465" s="34"/>
      <c r="ZS465" s="33"/>
      <c r="ZT465" s="33"/>
      <c r="ZU465" s="33"/>
      <c r="ZV465" s="34"/>
      <c r="ZW465" s="33"/>
      <c r="ZX465" s="33"/>
      <c r="ZY465" s="33"/>
      <c r="ZZ465" s="34"/>
      <c r="AAA465" s="33"/>
      <c r="AAB465" s="33"/>
      <c r="AAC465" s="33"/>
      <c r="AAD465" s="34"/>
      <c r="AAE465" s="33"/>
      <c r="AAF465" s="33"/>
      <c r="AAG465" s="33"/>
      <c r="AAH465" s="34"/>
      <c r="AAI465" s="33"/>
      <c r="AAJ465" s="33"/>
      <c r="AAK465" s="33"/>
      <c r="AAL465" s="34"/>
      <c r="AAM465" s="33"/>
      <c r="AAN465" s="33"/>
      <c r="AAO465" s="33"/>
      <c r="AAP465" s="34"/>
      <c r="AAQ465" s="33"/>
      <c r="AAR465" s="33"/>
      <c r="AAS465" s="33"/>
      <c r="AAT465" s="34"/>
      <c r="AAU465" s="33"/>
      <c r="AAV465" s="33"/>
      <c r="AAW465" s="33"/>
      <c r="AAX465" s="34"/>
      <c r="AAY465" s="33"/>
      <c r="AAZ465" s="33"/>
      <c r="ABA465" s="33"/>
      <c r="ABB465" s="34"/>
      <c r="ABC465" s="33"/>
      <c r="ABD465" s="33"/>
      <c r="ABE465" s="33"/>
      <c r="ABF465" s="34"/>
      <c r="ABG465" s="33"/>
      <c r="ABH465" s="33"/>
      <c r="ABI465" s="33"/>
      <c r="ABJ465" s="34"/>
      <c r="ABK465" s="33"/>
      <c r="ABL465" s="33"/>
      <c r="ABM465" s="33"/>
      <c r="ABN465" s="34"/>
      <c r="ABO465" s="33"/>
      <c r="ABP465" s="33"/>
      <c r="ABQ465" s="33"/>
      <c r="ABR465" s="34"/>
      <c r="ABS465" s="33"/>
      <c r="ABT465" s="33"/>
      <c r="ABU465" s="33"/>
      <c r="ABV465" s="34"/>
      <c r="ABW465" s="33"/>
      <c r="ABX465" s="33"/>
      <c r="ABY465" s="33"/>
      <c r="ABZ465" s="34"/>
      <c r="ACA465" s="33"/>
      <c r="ACB465" s="33"/>
      <c r="ACC465" s="33"/>
      <c r="ACD465" s="34"/>
      <c r="ACE465" s="33"/>
      <c r="ACF465" s="33"/>
      <c r="ACG465" s="33"/>
      <c r="ACH465" s="34"/>
      <c r="ACI465" s="33"/>
      <c r="ACJ465" s="33"/>
      <c r="ACK465" s="33"/>
      <c r="ACL465" s="34"/>
      <c r="ACM465" s="33"/>
      <c r="ACN465" s="33"/>
      <c r="ACO465" s="33"/>
      <c r="ACP465" s="34"/>
      <c r="ACQ465" s="33"/>
      <c r="ACR465" s="33"/>
      <c r="ACS465" s="33"/>
      <c r="ACT465" s="34"/>
      <c r="ACU465" s="33"/>
      <c r="ACV465" s="33"/>
      <c r="ACW465" s="33"/>
      <c r="ACX465" s="34"/>
      <c r="ACY465" s="33"/>
      <c r="ACZ465" s="33"/>
      <c r="ADA465" s="33"/>
      <c r="ADB465" s="34"/>
      <c r="ADC465" s="33"/>
      <c r="ADD465" s="33"/>
      <c r="ADE465" s="33"/>
      <c r="ADF465" s="34"/>
      <c r="ADG465" s="33"/>
      <c r="ADH465" s="33"/>
      <c r="ADI465" s="33"/>
      <c r="ADJ465" s="34"/>
      <c r="ADK465" s="33"/>
      <c r="ADL465" s="33"/>
      <c r="ADM465" s="33"/>
      <c r="ADN465" s="34"/>
      <c r="ADO465" s="33"/>
      <c r="ADP465" s="33"/>
      <c r="ADQ465" s="33"/>
      <c r="ADR465" s="34"/>
      <c r="ADS465" s="33"/>
      <c r="ADT465" s="33"/>
      <c r="ADU465" s="33"/>
      <c r="ADV465" s="34"/>
      <c r="ADW465" s="33"/>
      <c r="ADX465" s="33"/>
      <c r="ADY465" s="33"/>
      <c r="ADZ465" s="34"/>
      <c r="AEA465" s="33"/>
      <c r="AEB465" s="33"/>
      <c r="AEC465" s="33"/>
      <c r="AED465" s="34"/>
      <c r="AEE465" s="33"/>
      <c r="AEF465" s="33"/>
      <c r="AEG465" s="33"/>
      <c r="AEH465" s="34"/>
      <c r="AEI465" s="33"/>
      <c r="AEJ465" s="33"/>
      <c r="AEK465" s="33"/>
      <c r="AEL465" s="34"/>
      <c r="AEM465" s="33"/>
      <c r="AEN465" s="33"/>
      <c r="AEO465" s="33"/>
      <c r="AEP465" s="34"/>
      <c r="AEQ465" s="33"/>
      <c r="AER465" s="33"/>
      <c r="AES465" s="33"/>
      <c r="AET465" s="34"/>
      <c r="AEU465" s="33"/>
      <c r="AEV465" s="33"/>
      <c r="AEW465" s="33"/>
      <c r="AEX465" s="34"/>
      <c r="AEY465" s="33"/>
      <c r="AEZ465" s="33"/>
      <c r="AFA465" s="33"/>
      <c r="AFB465" s="34"/>
      <c r="AFC465" s="33"/>
      <c r="AFD465" s="33"/>
      <c r="AFE465" s="33"/>
      <c r="AFF465" s="34"/>
      <c r="AFG465" s="33"/>
      <c r="AFH465" s="33"/>
      <c r="AFI465" s="33"/>
      <c r="AFJ465" s="34"/>
      <c r="AFK465" s="33"/>
      <c r="AFL465" s="33"/>
      <c r="AFM465" s="33"/>
      <c r="AFN465" s="34"/>
      <c r="AFO465" s="33"/>
      <c r="AFP465" s="33"/>
      <c r="AFQ465" s="33"/>
      <c r="AFR465" s="34"/>
      <c r="AFS465" s="33"/>
      <c r="AFT465" s="33"/>
      <c r="AFU465" s="33"/>
      <c r="AFV465" s="34"/>
      <c r="AFW465" s="33"/>
      <c r="AFX465" s="33"/>
      <c r="AFY465" s="33"/>
      <c r="AFZ465" s="34"/>
      <c r="AGA465" s="33"/>
      <c r="AGB465" s="33"/>
      <c r="AGC465" s="33"/>
      <c r="AGD465" s="34"/>
      <c r="AGE465" s="33"/>
      <c r="AGF465" s="33"/>
      <c r="AGG465" s="33"/>
      <c r="AGH465" s="33"/>
      <c r="AGI465" s="33"/>
      <c r="AGJ465" s="34"/>
      <c r="AGK465" s="33"/>
      <c r="AGL465" s="33"/>
      <c r="AGM465" s="33"/>
      <c r="AGN465" s="33"/>
      <c r="AGO465" s="34"/>
      <c r="AGP465" s="34"/>
      <c r="AGQ465" s="33"/>
      <c r="AGR465" s="33"/>
      <c r="AGS465" s="33"/>
      <c r="AGT465" s="33"/>
      <c r="AGU465" s="34"/>
      <c r="AGV465" s="34"/>
      <c r="AGW465" s="33"/>
      <c r="AGX465" s="33"/>
      <c r="AGY465" s="33"/>
      <c r="AGZ465" s="33"/>
      <c r="AHA465" s="34"/>
      <c r="AHB465" s="34"/>
      <c r="AHC465" s="33"/>
      <c r="AHD465" s="33"/>
      <c r="AHE465" s="33"/>
      <c r="AHF465" s="33"/>
      <c r="AHG465" s="34"/>
      <c r="AHH465" s="34"/>
      <c r="AHI465" s="33"/>
      <c r="AHJ465" s="33"/>
      <c r="AHK465" s="33"/>
      <c r="AHL465" s="33"/>
      <c r="AHM465" s="34"/>
      <c r="AHN465" s="34"/>
      <c r="AHO465" s="33"/>
      <c r="AHP465" s="33"/>
      <c r="AHQ465" s="33"/>
      <c r="AHR465" s="34"/>
      <c r="AHS465" s="33"/>
      <c r="AHT465" s="33"/>
      <c r="AHU465" s="33"/>
      <c r="AHV465" s="34"/>
      <c r="AHW465" s="33"/>
      <c r="AHX465" s="33"/>
      <c r="AHY465" s="33"/>
      <c r="AHZ465" s="34"/>
      <c r="AIA465" s="33"/>
      <c r="AIB465" s="33"/>
      <c r="AIC465" s="33"/>
      <c r="AID465" s="34"/>
      <c r="AIE465" s="33"/>
      <c r="AIF465" s="33"/>
      <c r="AIG465" s="33"/>
      <c r="AIH465" s="34"/>
    </row>
    <row r="466" spans="1:918" s="5" customFormat="1" outlineLevel="1" x14ac:dyDescent="0.25">
      <c r="A466" s="43">
        <v>1</v>
      </c>
      <c r="B466" s="48" t="s">
        <v>291</v>
      </c>
      <c r="C466" s="37"/>
      <c r="D466" s="35"/>
      <c r="E466" s="35"/>
      <c r="F466" s="35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7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7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7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7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7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7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7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7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7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7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7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7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7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7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7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7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7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7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7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7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7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  <c r="PU466" s="38"/>
      <c r="PV466" s="38"/>
      <c r="PW466" s="38"/>
      <c r="PX466" s="38"/>
      <c r="PY466" s="38"/>
      <c r="PZ466" s="38"/>
      <c r="QA466" s="37"/>
      <c r="QB466" s="38"/>
      <c r="QC466" s="38"/>
      <c r="QD466" s="38"/>
      <c r="QE466" s="38"/>
      <c r="QF466" s="38"/>
      <c r="QG466" s="38"/>
      <c r="QH466" s="38"/>
      <c r="QI466" s="38"/>
      <c r="QJ466" s="38"/>
      <c r="QK466" s="38"/>
      <c r="QL466" s="38"/>
      <c r="QM466" s="38"/>
      <c r="QN466" s="38"/>
      <c r="QO466" s="38"/>
      <c r="QP466" s="38"/>
      <c r="QQ466" s="38"/>
      <c r="QR466" s="38"/>
      <c r="QS466" s="38"/>
      <c r="QT466" s="38"/>
      <c r="QU466" s="37"/>
      <c r="QV466" s="38"/>
      <c r="QW466" s="38"/>
      <c r="QX466" s="38"/>
      <c r="QY466" s="38"/>
      <c r="QZ466" s="38"/>
      <c r="RA466" s="38"/>
      <c r="RB466" s="38"/>
      <c r="RC466" s="38"/>
      <c r="RD466" s="38"/>
      <c r="RE466" s="38"/>
      <c r="RF466" s="38"/>
      <c r="RG466" s="38"/>
      <c r="RH466" s="38"/>
      <c r="RI466" s="38"/>
      <c r="RJ466" s="38"/>
      <c r="RK466" s="38"/>
      <c r="RL466" s="38"/>
      <c r="RM466" s="38"/>
      <c r="RN466" s="38"/>
      <c r="RO466" s="37"/>
      <c r="RP466" s="38"/>
      <c r="RQ466" s="38"/>
      <c r="RR466" s="38"/>
      <c r="RS466" s="38"/>
      <c r="RT466" s="38"/>
      <c r="RU466" s="38"/>
      <c r="RV466" s="38"/>
      <c r="RW466" s="38"/>
      <c r="RX466" s="38"/>
      <c r="RY466" s="38"/>
      <c r="RZ466" s="38"/>
      <c r="SA466" s="38"/>
      <c r="SB466" s="38"/>
      <c r="SC466" s="38"/>
      <c r="SD466" s="38"/>
      <c r="SE466" s="38"/>
      <c r="SF466" s="38"/>
      <c r="SG466" s="38"/>
      <c r="SH466" s="38"/>
      <c r="SI466" s="37"/>
      <c r="SJ466" s="38"/>
      <c r="SK466" s="38"/>
      <c r="SL466" s="38"/>
      <c r="SM466" s="38"/>
      <c r="SN466" s="38"/>
      <c r="SO466" s="38"/>
      <c r="SP466" s="38"/>
      <c r="SQ466" s="38"/>
      <c r="SR466" s="38"/>
      <c r="SS466" s="38"/>
      <c r="ST466" s="38"/>
      <c r="SU466" s="38"/>
      <c r="SV466" s="38"/>
      <c r="SW466" s="38"/>
      <c r="SX466" s="38"/>
      <c r="SY466" s="38"/>
      <c r="SZ466" s="38"/>
      <c r="TA466" s="38"/>
      <c r="TB466" s="38"/>
      <c r="TC466" s="37"/>
      <c r="TD466" s="38"/>
      <c r="TE466" s="38"/>
      <c r="TF466" s="38"/>
      <c r="TG466" s="38"/>
      <c r="TH466" s="38"/>
      <c r="TI466" s="38"/>
      <c r="TJ466" s="38"/>
      <c r="TK466" s="38"/>
      <c r="TL466" s="38"/>
      <c r="TM466" s="38"/>
      <c r="TN466" s="38"/>
      <c r="TO466" s="38"/>
      <c r="TP466" s="38"/>
      <c r="TQ466" s="38"/>
      <c r="TR466" s="38"/>
      <c r="TS466" s="38"/>
      <c r="TT466" s="38"/>
      <c r="TU466" s="38"/>
      <c r="TV466" s="38"/>
      <c r="TW466" s="37"/>
      <c r="TX466" s="38"/>
      <c r="TY466" s="38"/>
      <c r="TZ466" s="38"/>
      <c r="UA466" s="38"/>
      <c r="UB466" s="38"/>
      <c r="UC466" s="38"/>
      <c r="UD466" s="38"/>
      <c r="UE466" s="38"/>
      <c r="UF466" s="38"/>
      <c r="UG466" s="38"/>
      <c r="UH466" s="38"/>
      <c r="UI466" s="38"/>
      <c r="UJ466" s="38"/>
      <c r="UK466" s="38"/>
      <c r="UL466" s="38"/>
      <c r="UM466" s="38"/>
      <c r="UN466" s="38"/>
      <c r="UO466" s="38"/>
      <c r="UP466" s="38"/>
      <c r="UQ466" s="37"/>
      <c r="UR466" s="38"/>
      <c r="US466" s="38"/>
      <c r="UT466" s="38"/>
      <c r="UU466" s="38"/>
      <c r="UV466" s="38"/>
      <c r="UW466" s="38"/>
      <c r="UX466" s="38"/>
      <c r="UY466" s="38"/>
      <c r="UZ466" s="38"/>
      <c r="VA466" s="38"/>
      <c r="VB466" s="38"/>
      <c r="VC466" s="38"/>
      <c r="VD466" s="38"/>
      <c r="VE466" s="38"/>
      <c r="VF466" s="38"/>
      <c r="VG466" s="38"/>
      <c r="VH466" s="38"/>
      <c r="VI466" s="38"/>
      <c r="VJ466" s="38"/>
      <c r="VK466" s="37"/>
      <c r="VL466" s="38"/>
      <c r="VM466" s="38"/>
      <c r="VN466" s="38"/>
      <c r="VO466" s="38"/>
      <c r="VP466" s="38"/>
      <c r="VQ466" s="38"/>
      <c r="VR466" s="38"/>
      <c r="VS466" s="38"/>
      <c r="VT466" s="38"/>
      <c r="VU466" s="38"/>
      <c r="VV466" s="38"/>
      <c r="VW466" s="38"/>
      <c r="VX466" s="38"/>
      <c r="VY466" s="38"/>
      <c r="VZ466" s="38"/>
      <c r="WA466" s="38"/>
      <c r="WB466" s="38"/>
      <c r="WC466" s="38"/>
      <c r="WD466" s="38"/>
      <c r="WE466" s="37"/>
      <c r="WF466" s="38"/>
      <c r="WG466" s="38"/>
      <c r="WH466" s="38"/>
      <c r="WI466" s="38"/>
      <c r="WJ466" s="38"/>
      <c r="WK466" s="38"/>
      <c r="WL466" s="38"/>
      <c r="WM466" s="38"/>
      <c r="WN466" s="38"/>
      <c r="WO466" s="38"/>
      <c r="WP466" s="38"/>
      <c r="WQ466" s="38"/>
      <c r="WR466" s="38"/>
      <c r="WS466" s="38"/>
      <c r="WT466" s="38"/>
      <c r="WU466" s="38"/>
      <c r="WV466" s="38"/>
      <c r="WW466" s="38"/>
      <c r="WX466" s="38"/>
      <c r="WY466" s="37"/>
      <c r="WZ466" s="38"/>
      <c r="XA466" s="38"/>
      <c r="XB466" s="38"/>
      <c r="XC466" s="38"/>
      <c r="XD466" s="38"/>
      <c r="XE466" s="38"/>
      <c r="XF466" s="38"/>
      <c r="XG466" s="38"/>
      <c r="XH466" s="38"/>
      <c r="XI466" s="38"/>
      <c r="XJ466" s="38"/>
      <c r="XK466" s="38"/>
      <c r="XL466" s="38"/>
      <c r="XM466" s="38"/>
      <c r="XN466" s="38"/>
      <c r="XO466" s="38"/>
      <c r="XP466" s="38"/>
      <c r="XQ466" s="38"/>
      <c r="XR466" s="38"/>
      <c r="XS466" s="37"/>
      <c r="XT466" s="38"/>
      <c r="XU466" s="38"/>
      <c r="XV466" s="38"/>
      <c r="XW466" s="38"/>
      <c r="XX466" s="38"/>
      <c r="XY466" s="38"/>
      <c r="XZ466" s="38"/>
      <c r="YA466" s="38"/>
      <c r="YB466" s="38"/>
      <c r="YC466" s="38"/>
      <c r="YD466" s="38"/>
      <c r="YE466" s="38"/>
      <c r="YF466" s="38"/>
      <c r="YG466" s="38"/>
      <c r="YH466" s="38"/>
      <c r="YI466" s="38"/>
      <c r="YJ466" s="38"/>
      <c r="YK466" s="38"/>
      <c r="YL466" s="38"/>
      <c r="YM466" s="37"/>
      <c r="YN466" s="38"/>
      <c r="YO466" s="38"/>
      <c r="YP466" s="38"/>
      <c r="YQ466" s="38"/>
      <c r="YR466" s="38"/>
      <c r="YS466" s="38"/>
      <c r="YT466" s="38"/>
      <c r="YU466" s="38"/>
      <c r="YV466" s="38"/>
      <c r="YW466" s="38"/>
      <c r="YX466" s="38"/>
      <c r="YY466" s="38"/>
      <c r="YZ466" s="38"/>
      <c r="ZA466" s="38"/>
      <c r="ZB466" s="38"/>
      <c r="ZC466" s="38"/>
      <c r="ZD466" s="38"/>
      <c r="ZE466" s="38"/>
      <c r="ZF466" s="38"/>
      <c r="ZG466" s="37"/>
      <c r="ZH466" s="38"/>
      <c r="ZI466" s="38"/>
      <c r="ZJ466" s="38"/>
      <c r="ZK466" s="38"/>
      <c r="ZL466" s="38"/>
      <c r="ZM466" s="38"/>
      <c r="ZN466" s="38"/>
      <c r="ZO466" s="38"/>
      <c r="ZP466" s="38"/>
      <c r="ZQ466" s="38"/>
      <c r="ZR466" s="38"/>
      <c r="ZS466" s="38"/>
      <c r="ZT466" s="38"/>
      <c r="ZU466" s="38"/>
      <c r="ZV466" s="38"/>
      <c r="ZW466" s="38"/>
      <c r="ZX466" s="38"/>
      <c r="ZY466" s="38"/>
      <c r="ZZ466" s="38"/>
      <c r="AAA466" s="37"/>
      <c r="AAB466" s="38"/>
      <c r="AAC466" s="38"/>
      <c r="AAD466" s="38"/>
      <c r="AAE466" s="38"/>
      <c r="AAF466" s="38"/>
      <c r="AAG466" s="38"/>
      <c r="AAH466" s="38"/>
      <c r="AAI466" s="38"/>
      <c r="AAJ466" s="38"/>
      <c r="AAK466" s="38"/>
      <c r="AAL466" s="38"/>
      <c r="AAM466" s="38"/>
      <c r="AAN466" s="38"/>
      <c r="AAO466" s="38"/>
      <c r="AAP466" s="38"/>
      <c r="AAQ466" s="38"/>
      <c r="AAR466" s="38"/>
      <c r="AAS466" s="38"/>
      <c r="AAT466" s="38"/>
      <c r="AAU466" s="37"/>
      <c r="AAV466" s="38"/>
      <c r="AAW466" s="38"/>
      <c r="AAX466" s="38"/>
      <c r="AAY466" s="38"/>
      <c r="AAZ466" s="38"/>
      <c r="ABA466" s="38"/>
      <c r="ABB466" s="38"/>
      <c r="ABC466" s="38"/>
      <c r="ABD466" s="38"/>
      <c r="ABE466" s="38"/>
      <c r="ABF466" s="38"/>
      <c r="ABG466" s="38"/>
      <c r="ABH466" s="38"/>
      <c r="ABI466" s="38"/>
      <c r="ABJ466" s="38"/>
      <c r="ABK466" s="38"/>
      <c r="ABL466" s="38"/>
      <c r="ABM466" s="38"/>
      <c r="ABN466" s="38"/>
      <c r="ABO466" s="37"/>
      <c r="ABP466" s="38"/>
      <c r="ABQ466" s="38"/>
      <c r="ABR466" s="38"/>
      <c r="ABS466" s="38"/>
      <c r="ABT466" s="38"/>
      <c r="ABU466" s="38"/>
      <c r="ABV466" s="38"/>
      <c r="ABW466" s="38"/>
      <c r="ABX466" s="38"/>
      <c r="ABY466" s="38"/>
      <c r="ABZ466" s="38"/>
      <c r="ACA466" s="38"/>
      <c r="ACB466" s="38"/>
      <c r="ACC466" s="38"/>
      <c r="ACD466" s="38"/>
      <c r="ACE466" s="38"/>
      <c r="ACF466" s="38"/>
      <c r="ACG466" s="38"/>
      <c r="ACH466" s="38"/>
      <c r="ACI466" s="37"/>
      <c r="ACJ466" s="38"/>
      <c r="ACK466" s="38"/>
      <c r="ACL466" s="38"/>
      <c r="ACM466" s="38"/>
      <c r="ACN466" s="38"/>
      <c r="ACO466" s="38"/>
      <c r="ACP466" s="38"/>
      <c r="ACQ466" s="38"/>
      <c r="ACR466" s="38"/>
      <c r="ACS466" s="38"/>
      <c r="ACT466" s="38"/>
      <c r="ACU466" s="38"/>
      <c r="ACV466" s="38"/>
      <c r="ACW466" s="38"/>
      <c r="ACX466" s="38"/>
      <c r="ACY466" s="38"/>
      <c r="ACZ466" s="38"/>
      <c r="ADA466" s="38"/>
      <c r="ADB466" s="38"/>
      <c r="ADC466" s="37"/>
      <c r="ADD466" s="38"/>
      <c r="ADE466" s="38"/>
      <c r="ADF466" s="38"/>
      <c r="ADG466" s="38"/>
      <c r="ADH466" s="38"/>
      <c r="ADI466" s="38"/>
      <c r="ADJ466" s="38"/>
      <c r="ADK466" s="38"/>
      <c r="ADL466" s="38"/>
      <c r="ADM466" s="38"/>
      <c r="ADN466" s="38"/>
      <c r="ADO466" s="38"/>
      <c r="ADP466" s="38"/>
      <c r="ADQ466" s="38"/>
      <c r="ADR466" s="38"/>
      <c r="ADS466" s="38"/>
      <c r="ADT466" s="38"/>
      <c r="ADU466" s="38"/>
      <c r="ADV466" s="38"/>
      <c r="ADW466" s="37"/>
      <c r="ADX466" s="38"/>
      <c r="ADY466" s="38"/>
      <c r="ADZ466" s="38"/>
      <c r="AEA466" s="38"/>
      <c r="AEB466" s="38"/>
      <c r="AEC466" s="38"/>
      <c r="AED466" s="38"/>
      <c r="AEE466" s="38"/>
      <c r="AEF466" s="38"/>
      <c r="AEG466" s="38"/>
      <c r="AEH466" s="38"/>
      <c r="AEI466" s="38"/>
      <c r="AEJ466" s="38"/>
      <c r="AEK466" s="38"/>
      <c r="AEL466" s="38"/>
      <c r="AEM466" s="38"/>
      <c r="AEN466" s="38"/>
      <c r="AEO466" s="38"/>
      <c r="AEP466" s="38"/>
      <c r="AEQ466" s="37"/>
      <c r="AER466" s="38"/>
      <c r="AES466" s="38"/>
      <c r="AET466" s="38"/>
      <c r="AEU466" s="38"/>
      <c r="AEV466" s="38"/>
      <c r="AEW466" s="38"/>
      <c r="AEX466" s="38"/>
      <c r="AEY466" s="38"/>
      <c r="AEZ466" s="38"/>
      <c r="AFA466" s="38"/>
      <c r="AFB466" s="38"/>
      <c r="AFC466" s="38"/>
      <c r="AFD466" s="38"/>
      <c r="AFE466" s="38"/>
      <c r="AFF466" s="38"/>
      <c r="AFG466" s="38"/>
      <c r="AFH466" s="38"/>
      <c r="AFI466" s="38"/>
      <c r="AFJ466" s="38"/>
      <c r="AFK466" s="37"/>
      <c r="AFL466" s="38"/>
      <c r="AFM466" s="38"/>
      <c r="AFN466" s="38"/>
      <c r="AFO466" s="38"/>
      <c r="AFP466" s="38"/>
      <c r="AFQ466" s="38"/>
      <c r="AFR466" s="38"/>
      <c r="AFS466" s="38"/>
      <c r="AFT466" s="38"/>
      <c r="AFU466" s="38"/>
      <c r="AFV466" s="38"/>
      <c r="AFW466" s="38"/>
      <c r="AFX466" s="38"/>
      <c r="AFY466" s="38"/>
      <c r="AFZ466" s="38"/>
      <c r="AGA466" s="38"/>
      <c r="AGB466" s="38"/>
      <c r="AGC466" s="38"/>
      <c r="AGD466" s="38"/>
      <c r="AGF466" s="35" t="str">
        <f>IF(COUNTIFS($C$7:$AGE$7,"="&amp;$AGK$5,$C466:$AGE466,"б")=0,"",COUNTIFS($C$7:$AGE$7,"="&amp;$AGK$5,$C466:$AGE466,"б"))</f>
        <v/>
      </c>
      <c r="AGG466" s="43" t="str">
        <f>IF(COUNTIFS($C$7:$AGE$7,"="&amp;$AGK$5,$C466:$AGE466,"у")=0,"",COUNTIFS($C$7:$AGE$7,"="&amp;$AGK$5,$C466:$AGE466,"у"))</f>
        <v/>
      </c>
      <c r="AGH466" s="35" t="str">
        <f t="shared" ref="AGH466:AGH477" si="1309">IF(COUNTIFS($C$7:$AGE$7,"="&amp;$AGK$1,$C466:$AGE466,"н")=0,"",COUNTIFS($C$7:$AGE$7,"="&amp;$AGK$1,$C466:$AGE466,"н"))</f>
        <v/>
      </c>
      <c r="AGL466" s="36" t="str">
        <f>IF(COUNTIFS($C$6:$AGE$6,9,$C466:$AGE466,"б")=0,"",COUNTIFS($C$6:$AGE$6,9,$C466:$AGE466,"б"))</f>
        <v/>
      </c>
      <c r="AGM466" s="36" t="str">
        <f t="shared" ref="AGM466:AGM477" si="1310">IF(COUNTIFS($C$6:$AGE$6,9,$C466:$AGE466,"у")=0,"",COUNTIFS($C$6:$AGE$6,9,$C466:$AGE466,"у"))</f>
        <v/>
      </c>
      <c r="AGN466" s="39" t="str">
        <f>IF(COUNTIFS($C$6:$AGE$6,9,$C466:$AGE466,"н")=0,"",COUNTIFS($C$6:$AGE$6,9,$C466:$AGE466,"н"))</f>
        <v/>
      </c>
      <c r="AGO466" s="36" t="str">
        <f>IF(COUNTIFS($C$6:$AGE$6,10,$C466:$AGE466,"б")=0,"",COUNTIFS($C$6:$AGE$6,10,$C466:$AGE466,"б"))</f>
        <v/>
      </c>
      <c r="AGP466" s="36" t="str">
        <f t="shared" ref="AGP466:AGP477" si="1311">IF(COUNTIFS($C$6:$AGE$6,10,$C466:$AGE466,"у")=0,"",COUNTIFS($C$6:$AGE$6,10,$C466:$AGE466,"у"))</f>
        <v/>
      </c>
      <c r="AGQ466" s="39" t="str">
        <f>IF(COUNTIFS($C$6:$AGE$6,10,$C466:$AGE466,"н")=0,"",COUNTIFS($C$6:$AGE$6,10,$C466:$AGE466,"н"))</f>
        <v/>
      </c>
      <c r="AGR466" s="36" t="str">
        <f>IF(COUNTIFS($C$6:$AGE$6,11,$C466:$AGE466,"б")=0,"",COUNTIFS($C$6:$AGE$6,11,$C466:$AGE466,"б"))</f>
        <v/>
      </c>
      <c r="AGS466" s="36" t="str">
        <f t="shared" ref="AGS466:AGS477" si="1312">IF(COUNTIFS($C$6:$AGE$6,11,$C466:$AGE466,"у")=0,"",COUNTIFS($C$6:$AGE$6,11,$C466:$AGE466,"у"))</f>
        <v/>
      </c>
      <c r="AGT466" s="39" t="str">
        <f>IF(COUNTIFS($C$6:$AGE$6,11,$C466:$AGE466,"н")=0,"",COUNTIFS($C$6:$AGE$6,11,$C466:$AGE466,"н"))</f>
        <v/>
      </c>
      <c r="AGU466" s="36" t="str">
        <f>IF(COUNTIFS($C$6:$AGE$6,12,$C466:$AGE466,"б")=0,"",COUNTIFS($C$6:$AGE$6,12,$C466:$AGE466,"б"))</f>
        <v/>
      </c>
      <c r="AGV466" s="36" t="str">
        <f t="shared" ref="AGV466:AGV477" si="1313">IF(COUNTIFS($C$6:$AGE$6,12,$C466:$AGE466,"у")=0,"",COUNTIFS($C$6:$AGE$6,12,$C466:$AGE466,"у"))</f>
        <v/>
      </c>
      <c r="AGW466" s="39" t="str">
        <f>IF(COUNTIFS($C$6:$AGE$6,12,$C466:$AGE466,"н")=0,"",COUNTIFS($C$6:$AGE$6,12,$C466:$AGE466,"н"))</f>
        <v/>
      </c>
      <c r="AGX466" s="36" t="str">
        <f>IF(COUNTIFS($C$6:$AGE$6,1,$C466:$AGE466,"б")=0,"",COUNTIFS($C$6:$AGE$6,1,$C466:$AGE466,"б"))</f>
        <v/>
      </c>
      <c r="AGY466" s="36" t="str">
        <f t="shared" ref="AGY466:AGY477" si="1314">IF(COUNTIFS($C$6:$AGE$6,1,$C466:$AGE466,"у")=0,"",COUNTIFS($C$6:$AGE$6,1,$C466:$AGE466,"у"))</f>
        <v/>
      </c>
      <c r="AGZ466" s="39" t="str">
        <f>IF(COUNTIFS($C$6:$AGE$6,1,$C466:$AGE466,"н")=0,"",COUNTIFS($C$6:$AGE$6,1,$C466:$AGE466,"н"))</f>
        <v/>
      </c>
      <c r="AHA466" s="36" t="str">
        <f>IF(COUNTIFS($C$6:$AGE$6,2,$C466:$AGE466,"б")=0,"",COUNTIFS($C$6:$AGE$6,2,$C466:$AGE466,"б"))</f>
        <v/>
      </c>
      <c r="AHB466" s="36" t="str">
        <f t="shared" ref="AHB466:AHB477" si="1315">IF(COUNTIFS($C$6:$AGE$6,2,$C466:$AGE466,"у")=0,"",COUNTIFS($C$6:$AGE$6,2,$C466:$AGE466,"у"))</f>
        <v/>
      </c>
      <c r="AHC466" s="39" t="str">
        <f>IF(COUNTIFS($C$6:$AGE$6,2,$C466:$AGE466,"н")=0,"",COUNTIFS($C$6:$AGE$6,2,$C466:$AGE466,"н"))</f>
        <v/>
      </c>
      <c r="AHD466" s="36" t="str">
        <f>IF(COUNTIFS($C$6:$AGE$6,3,$C466:$AGE466,"б")=0,"",COUNTIFS($C$6:$AGE$6,3,$C466:$AGE466,"б"))</f>
        <v/>
      </c>
      <c r="AHE466" s="36" t="str">
        <f t="shared" ref="AHE466:AHE477" si="1316">IF(COUNTIFS($C$6:$AGE$6,3,$C466:$AGE466,"у")=0,"",COUNTIFS($C$6:$AGE$6,3,$C466:$AGE466,"у"))</f>
        <v/>
      </c>
      <c r="AHF466" s="39" t="str">
        <f>IF(COUNTIFS($C$6:$AGE$6,3,$C466:$AGE466,"н")=0,"",COUNTIFS($C$6:$AGE$6,3,$C466:$AGE466,"н"))</f>
        <v/>
      </c>
      <c r="AHG466" s="36" t="str">
        <f>IF(COUNTIFS($C$6:$AGE$6,4,$C466:$AGE466,"б")=0,"",COUNTIFS($C$6:$AGE$6,4,$C466:$AGE466,"б"))</f>
        <v/>
      </c>
      <c r="AHH466" s="36" t="str">
        <f t="shared" ref="AHH466:AHH477" si="1317">IF(COUNTIFS($C$6:$AGE$6,4,$C466:$AGE466,"у")=0,"",COUNTIFS($C$6:$AGE$6,4,$C466:$AGE466,"у"))</f>
        <v/>
      </c>
      <c r="AHI466" s="39" t="str">
        <f>IF(COUNTIFS($C$6:$AGE$6,4,$C466:$AGE466,"н")=0,"",COUNTIFS($C$6:$AGE$6,4,$C466:$AGE466,"н"))</f>
        <v/>
      </c>
      <c r="AHJ466" s="36" t="str">
        <f>IF(COUNTIFS($C$6:$AGE$6,5,$C466:$AGE466,"б")=0,"",COUNTIFS($C$6:$AGE$6,5,$C466:$AGE466,"б"))</f>
        <v/>
      </c>
      <c r="AHK466" s="36" t="str">
        <f t="shared" ref="AHK466:AHK477" si="1318">IF(COUNTIFS($C$6:$AGE$6,5,$C466:$AGE466,"у")=0,"",COUNTIFS($C$6:$AGE$6,5,$C466:$AGE466,"у"))</f>
        <v/>
      </c>
      <c r="AHL466" s="39" t="str">
        <f>IF(COUNTIFS($C$6:$AGE$6,5,$C466:$AGE466,"н")=0,"",COUNTIFS($C$6:$AGE$6,5,$C466:$AGE466,"н"))</f>
        <v/>
      </c>
      <c r="AHM466" s="36" t="str">
        <f>IF(COUNTIFS($C$6:$AGE$6,6,$C466:$AGE466,"б")=0,"",COUNTIFS($C$6:$AGE$6,6,$C466:$AGE466,"б"))</f>
        <v/>
      </c>
      <c r="AHN466" s="36" t="str">
        <f t="shared" ref="AHN466:AHN477" si="1319">IF(COUNTIFS($C$6:$AGE$6,6,$C466:$AGE466,"у")=0,"",COUNTIFS($C$6:$AGE$6,6,$C466:$AGE466,"у"))</f>
        <v/>
      </c>
      <c r="AHO466" s="39" t="str">
        <f>IF(COUNTIFS($C$6:$AGE$6,6,$C466:$AGE466,"н")=0,"",COUNTIFS($C$6:$AGE$6,6,$C466:$AGE466,"н"))</f>
        <v/>
      </c>
    </row>
    <row r="467" spans="1:918" s="5" customFormat="1" outlineLevel="1" x14ac:dyDescent="0.25">
      <c r="A467" s="43">
        <f>A466+1</f>
        <v>2</v>
      </c>
      <c r="B467" s="48" t="s">
        <v>292</v>
      </c>
      <c r="C467" s="37"/>
      <c r="D467" s="35"/>
      <c r="E467" s="35"/>
      <c r="F467" s="35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7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7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7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7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7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7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  <c r="ED467" s="38"/>
      <c r="EE467" s="38"/>
      <c r="EF467" s="38"/>
      <c r="EG467" s="38"/>
      <c r="EH467" s="38"/>
      <c r="EI467" s="38"/>
      <c r="EJ467" s="38"/>
      <c r="EK467" s="38"/>
      <c r="EL467" s="38"/>
      <c r="EM467" s="37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7"/>
      <c r="FH467" s="38"/>
      <c r="FI467" s="38"/>
      <c r="FJ467" s="38"/>
      <c r="FK467" s="38"/>
      <c r="FL467" s="38"/>
      <c r="FM467" s="38"/>
      <c r="FN467" s="38"/>
      <c r="FO467" s="38"/>
      <c r="FP467" s="38"/>
      <c r="FQ467" s="38"/>
      <c r="FR467" s="38"/>
      <c r="FS467" s="38"/>
      <c r="FT467" s="38"/>
      <c r="FU467" s="38"/>
      <c r="FV467" s="38"/>
      <c r="FW467" s="38"/>
      <c r="FX467" s="38"/>
      <c r="FY467" s="38"/>
      <c r="FZ467" s="38"/>
      <c r="GA467" s="37"/>
      <c r="GB467" s="38"/>
      <c r="GC467" s="38"/>
      <c r="GD467" s="38"/>
      <c r="GE467" s="38"/>
      <c r="GF467" s="38"/>
      <c r="GG467" s="38"/>
      <c r="GH467" s="38"/>
      <c r="GI467" s="38"/>
      <c r="GJ467" s="38"/>
      <c r="GK467" s="38"/>
      <c r="GL467" s="38"/>
      <c r="GM467" s="38"/>
      <c r="GN467" s="38"/>
      <c r="GO467" s="38"/>
      <c r="GP467" s="38"/>
      <c r="GQ467" s="38"/>
      <c r="GR467" s="38"/>
      <c r="GS467" s="38"/>
      <c r="GT467" s="38"/>
      <c r="GU467" s="37"/>
      <c r="GV467" s="38"/>
      <c r="GW467" s="38"/>
      <c r="GX467" s="38"/>
      <c r="GY467" s="38"/>
      <c r="GZ467" s="38"/>
      <c r="HA467" s="38"/>
      <c r="HB467" s="38"/>
      <c r="HC467" s="38"/>
      <c r="HD467" s="38"/>
      <c r="HE467" s="38"/>
      <c r="HF467" s="38"/>
      <c r="HG467" s="38"/>
      <c r="HH467" s="38"/>
      <c r="HI467" s="38"/>
      <c r="HJ467" s="38"/>
      <c r="HK467" s="38"/>
      <c r="HL467" s="38"/>
      <c r="HM467" s="38"/>
      <c r="HN467" s="38"/>
      <c r="HO467" s="37"/>
      <c r="HP467" s="38"/>
      <c r="HQ467" s="38"/>
      <c r="HR467" s="38"/>
      <c r="HS467" s="38"/>
      <c r="HT467" s="38"/>
      <c r="HU467" s="38"/>
      <c r="HV467" s="38"/>
      <c r="HW467" s="38"/>
      <c r="HX467" s="38"/>
      <c r="HY467" s="38"/>
      <c r="HZ467" s="38"/>
      <c r="IA467" s="38"/>
      <c r="IB467" s="38"/>
      <c r="IC467" s="38"/>
      <c r="ID467" s="38"/>
      <c r="IE467" s="38"/>
      <c r="IF467" s="38"/>
      <c r="IG467" s="38"/>
      <c r="IH467" s="38"/>
      <c r="II467" s="37"/>
      <c r="IJ467" s="38"/>
      <c r="IK467" s="38"/>
      <c r="IL467" s="38"/>
      <c r="IM467" s="38"/>
      <c r="IN467" s="38"/>
      <c r="IO467" s="38"/>
      <c r="IP467" s="38"/>
      <c r="IQ467" s="38"/>
      <c r="IR467" s="38"/>
      <c r="IS467" s="38"/>
      <c r="IT467" s="38"/>
      <c r="IU467" s="38"/>
      <c r="IV467" s="38"/>
      <c r="IW467" s="38"/>
      <c r="IX467" s="38"/>
      <c r="IY467" s="38"/>
      <c r="IZ467" s="38"/>
      <c r="JA467" s="38"/>
      <c r="JB467" s="38"/>
      <c r="JC467" s="37"/>
      <c r="JD467" s="38"/>
      <c r="JE467" s="38"/>
      <c r="JF467" s="38"/>
      <c r="JG467" s="38"/>
      <c r="JH467" s="38"/>
      <c r="JI467" s="38"/>
      <c r="JJ467" s="38"/>
      <c r="JK467" s="38"/>
      <c r="JL467" s="38"/>
      <c r="JM467" s="38"/>
      <c r="JN467" s="38"/>
      <c r="JO467" s="38"/>
      <c r="JP467" s="38"/>
      <c r="JQ467" s="38"/>
      <c r="JR467" s="38"/>
      <c r="JS467" s="38"/>
      <c r="JT467" s="38"/>
      <c r="JU467" s="38"/>
      <c r="JV467" s="38"/>
      <c r="JW467" s="37"/>
      <c r="JX467" s="38"/>
      <c r="JY467" s="38"/>
      <c r="JZ467" s="38"/>
      <c r="KA467" s="38"/>
      <c r="KB467" s="38"/>
      <c r="KC467" s="38"/>
      <c r="KD467" s="38"/>
      <c r="KE467" s="38"/>
      <c r="KF467" s="38"/>
      <c r="KG467" s="38"/>
      <c r="KH467" s="38"/>
      <c r="KI467" s="38"/>
      <c r="KJ467" s="38"/>
      <c r="KK467" s="38"/>
      <c r="KL467" s="38"/>
      <c r="KM467" s="38"/>
      <c r="KN467" s="38"/>
      <c r="KO467" s="38"/>
      <c r="KP467" s="38"/>
      <c r="KQ467" s="37"/>
      <c r="KR467" s="38"/>
      <c r="KS467" s="38"/>
      <c r="KT467" s="38"/>
      <c r="KU467" s="38"/>
      <c r="KV467" s="38"/>
      <c r="KW467" s="38"/>
      <c r="KX467" s="38"/>
      <c r="KY467" s="38"/>
      <c r="KZ467" s="38"/>
      <c r="LA467" s="38"/>
      <c r="LB467" s="38"/>
      <c r="LC467" s="38"/>
      <c r="LD467" s="38"/>
      <c r="LE467" s="38"/>
      <c r="LF467" s="38"/>
      <c r="LG467" s="38"/>
      <c r="LH467" s="38"/>
      <c r="LI467" s="38"/>
      <c r="LJ467" s="38"/>
      <c r="LK467" s="37"/>
      <c r="LL467" s="38"/>
      <c r="LM467" s="38"/>
      <c r="LN467" s="38"/>
      <c r="LO467" s="38"/>
      <c r="LP467" s="38"/>
      <c r="LQ467" s="38"/>
      <c r="LR467" s="38"/>
      <c r="LS467" s="38"/>
      <c r="LT467" s="38"/>
      <c r="LU467" s="38"/>
      <c r="LV467" s="38"/>
      <c r="LW467" s="38"/>
      <c r="LX467" s="38"/>
      <c r="LY467" s="38"/>
      <c r="LZ467" s="38"/>
      <c r="MA467" s="38"/>
      <c r="MB467" s="38"/>
      <c r="MC467" s="38"/>
      <c r="MD467" s="38"/>
      <c r="ME467" s="37"/>
      <c r="MF467" s="38"/>
      <c r="MG467" s="38"/>
      <c r="MH467" s="38"/>
      <c r="MI467" s="38"/>
      <c r="MJ467" s="38"/>
      <c r="MK467" s="38"/>
      <c r="ML467" s="38"/>
      <c r="MM467" s="38"/>
      <c r="MN467" s="38"/>
      <c r="MO467" s="38"/>
      <c r="MP467" s="38"/>
      <c r="MQ467" s="38"/>
      <c r="MR467" s="38"/>
      <c r="MS467" s="38"/>
      <c r="MT467" s="38"/>
      <c r="MU467" s="38"/>
      <c r="MV467" s="38"/>
      <c r="MW467" s="38"/>
      <c r="MX467" s="38"/>
      <c r="MY467" s="37"/>
      <c r="MZ467" s="38"/>
      <c r="NA467" s="38"/>
      <c r="NB467" s="38"/>
      <c r="NC467" s="38"/>
      <c r="ND467" s="38"/>
      <c r="NE467" s="38"/>
      <c r="NF467" s="38"/>
      <c r="NG467" s="38"/>
      <c r="NH467" s="38"/>
      <c r="NI467" s="38"/>
      <c r="NJ467" s="38"/>
      <c r="NK467" s="38"/>
      <c r="NL467" s="38"/>
      <c r="NM467" s="38"/>
      <c r="NN467" s="38"/>
      <c r="NO467" s="38"/>
      <c r="NP467" s="38"/>
      <c r="NQ467" s="38"/>
      <c r="NR467" s="38"/>
      <c r="NS467" s="37"/>
      <c r="NT467" s="38"/>
      <c r="NU467" s="38"/>
      <c r="NV467" s="38"/>
      <c r="NW467" s="38"/>
      <c r="NX467" s="38"/>
      <c r="NY467" s="38"/>
      <c r="NZ467" s="38"/>
      <c r="OA467" s="38"/>
      <c r="OB467" s="38"/>
      <c r="OC467" s="38"/>
      <c r="OD467" s="38"/>
      <c r="OE467" s="38"/>
      <c r="OF467" s="38"/>
      <c r="OG467" s="38"/>
      <c r="OH467" s="38"/>
      <c r="OI467" s="38"/>
      <c r="OJ467" s="38"/>
      <c r="OK467" s="38"/>
      <c r="OL467" s="38"/>
      <c r="OM467" s="37"/>
      <c r="ON467" s="38"/>
      <c r="OO467" s="38"/>
      <c r="OP467" s="38"/>
      <c r="OQ467" s="38"/>
      <c r="OR467" s="38"/>
      <c r="OS467" s="38"/>
      <c r="OT467" s="38"/>
      <c r="OU467" s="38"/>
      <c r="OV467" s="38"/>
      <c r="OW467" s="38"/>
      <c r="OX467" s="38"/>
      <c r="OY467" s="38"/>
      <c r="OZ467" s="38"/>
      <c r="PA467" s="38"/>
      <c r="PB467" s="38"/>
      <c r="PC467" s="38"/>
      <c r="PD467" s="38"/>
      <c r="PE467" s="38"/>
      <c r="PF467" s="38"/>
      <c r="PG467" s="37"/>
      <c r="PH467" s="38"/>
      <c r="PI467" s="38"/>
      <c r="PJ467" s="38"/>
      <c r="PK467" s="38"/>
      <c r="PL467" s="38"/>
      <c r="PM467" s="38"/>
      <c r="PN467" s="38"/>
      <c r="PO467" s="38"/>
      <c r="PP467" s="38"/>
      <c r="PQ467" s="38"/>
      <c r="PR467" s="38"/>
      <c r="PS467" s="38"/>
      <c r="PT467" s="38"/>
      <c r="PU467" s="38"/>
      <c r="PV467" s="38"/>
      <c r="PW467" s="38"/>
      <c r="PX467" s="38"/>
      <c r="PY467" s="38"/>
      <c r="PZ467" s="38"/>
      <c r="QA467" s="37"/>
      <c r="QB467" s="38"/>
      <c r="QC467" s="38"/>
      <c r="QD467" s="38"/>
      <c r="QE467" s="38"/>
      <c r="QF467" s="38"/>
      <c r="QG467" s="38"/>
      <c r="QH467" s="38"/>
      <c r="QI467" s="38"/>
      <c r="QJ467" s="38"/>
      <c r="QK467" s="38"/>
      <c r="QL467" s="38"/>
      <c r="QM467" s="38"/>
      <c r="QN467" s="38"/>
      <c r="QO467" s="38"/>
      <c r="QP467" s="38"/>
      <c r="QQ467" s="38"/>
      <c r="QR467" s="38"/>
      <c r="QS467" s="38"/>
      <c r="QT467" s="38"/>
      <c r="QU467" s="37"/>
      <c r="QV467" s="38"/>
      <c r="QW467" s="38"/>
      <c r="QX467" s="38"/>
      <c r="QY467" s="38"/>
      <c r="QZ467" s="38"/>
      <c r="RA467" s="38"/>
      <c r="RB467" s="38"/>
      <c r="RC467" s="38"/>
      <c r="RD467" s="38"/>
      <c r="RE467" s="38"/>
      <c r="RF467" s="38"/>
      <c r="RG467" s="38"/>
      <c r="RH467" s="38"/>
      <c r="RI467" s="38"/>
      <c r="RJ467" s="38"/>
      <c r="RK467" s="38"/>
      <c r="RL467" s="38"/>
      <c r="RM467" s="38"/>
      <c r="RN467" s="38"/>
      <c r="RO467" s="37"/>
      <c r="RP467" s="38"/>
      <c r="RQ467" s="38"/>
      <c r="RR467" s="38"/>
      <c r="RS467" s="38"/>
      <c r="RT467" s="38"/>
      <c r="RU467" s="38"/>
      <c r="RV467" s="38"/>
      <c r="RW467" s="38"/>
      <c r="RX467" s="38"/>
      <c r="RY467" s="38"/>
      <c r="RZ467" s="38"/>
      <c r="SA467" s="38"/>
      <c r="SB467" s="38"/>
      <c r="SC467" s="38"/>
      <c r="SD467" s="38"/>
      <c r="SE467" s="38"/>
      <c r="SF467" s="38"/>
      <c r="SG467" s="38"/>
      <c r="SH467" s="38"/>
      <c r="SI467" s="37"/>
      <c r="SJ467" s="38"/>
      <c r="SK467" s="38"/>
      <c r="SL467" s="38"/>
      <c r="SM467" s="38"/>
      <c r="SN467" s="38"/>
      <c r="SO467" s="38"/>
      <c r="SP467" s="38"/>
      <c r="SQ467" s="38"/>
      <c r="SR467" s="38"/>
      <c r="SS467" s="38"/>
      <c r="ST467" s="38"/>
      <c r="SU467" s="38"/>
      <c r="SV467" s="38"/>
      <c r="SW467" s="38"/>
      <c r="SX467" s="38"/>
      <c r="SY467" s="38"/>
      <c r="SZ467" s="38"/>
      <c r="TA467" s="38"/>
      <c r="TB467" s="38"/>
      <c r="TC467" s="37"/>
      <c r="TD467" s="38"/>
      <c r="TE467" s="38"/>
      <c r="TF467" s="38"/>
      <c r="TG467" s="38"/>
      <c r="TH467" s="38"/>
      <c r="TI467" s="38"/>
      <c r="TJ467" s="38"/>
      <c r="TK467" s="38"/>
      <c r="TL467" s="38"/>
      <c r="TM467" s="38"/>
      <c r="TN467" s="38"/>
      <c r="TO467" s="38"/>
      <c r="TP467" s="38"/>
      <c r="TQ467" s="38"/>
      <c r="TR467" s="38"/>
      <c r="TS467" s="38"/>
      <c r="TT467" s="38"/>
      <c r="TU467" s="38"/>
      <c r="TV467" s="38"/>
      <c r="TW467" s="37"/>
      <c r="TX467" s="38"/>
      <c r="TY467" s="38"/>
      <c r="TZ467" s="38"/>
      <c r="UA467" s="38"/>
      <c r="UB467" s="38"/>
      <c r="UC467" s="38"/>
      <c r="UD467" s="38"/>
      <c r="UE467" s="38"/>
      <c r="UF467" s="38"/>
      <c r="UG467" s="38"/>
      <c r="UH467" s="38"/>
      <c r="UI467" s="38"/>
      <c r="UJ467" s="38"/>
      <c r="UK467" s="38"/>
      <c r="UL467" s="38"/>
      <c r="UM467" s="38"/>
      <c r="UN467" s="38"/>
      <c r="UO467" s="38"/>
      <c r="UP467" s="38"/>
      <c r="UQ467" s="37"/>
      <c r="UR467" s="38"/>
      <c r="US467" s="38"/>
      <c r="UT467" s="38"/>
      <c r="UU467" s="38"/>
      <c r="UV467" s="38"/>
      <c r="UW467" s="38"/>
      <c r="UX467" s="38"/>
      <c r="UY467" s="38"/>
      <c r="UZ467" s="38"/>
      <c r="VA467" s="38"/>
      <c r="VB467" s="38"/>
      <c r="VC467" s="38"/>
      <c r="VD467" s="38"/>
      <c r="VE467" s="38"/>
      <c r="VF467" s="38"/>
      <c r="VG467" s="38"/>
      <c r="VH467" s="38"/>
      <c r="VI467" s="38"/>
      <c r="VJ467" s="38"/>
      <c r="VK467" s="37"/>
      <c r="VL467" s="38"/>
      <c r="VM467" s="38"/>
      <c r="VN467" s="38"/>
      <c r="VO467" s="38"/>
      <c r="VP467" s="38"/>
      <c r="VQ467" s="38"/>
      <c r="VR467" s="38"/>
      <c r="VS467" s="38"/>
      <c r="VT467" s="38"/>
      <c r="VU467" s="38"/>
      <c r="VV467" s="38"/>
      <c r="VW467" s="38"/>
      <c r="VX467" s="38"/>
      <c r="VY467" s="38"/>
      <c r="VZ467" s="38"/>
      <c r="WA467" s="38"/>
      <c r="WB467" s="38"/>
      <c r="WC467" s="38"/>
      <c r="WD467" s="38"/>
      <c r="WE467" s="37"/>
      <c r="WF467" s="38"/>
      <c r="WG467" s="38"/>
      <c r="WH467" s="38"/>
      <c r="WI467" s="38"/>
      <c r="WJ467" s="38"/>
      <c r="WK467" s="38"/>
      <c r="WL467" s="38"/>
      <c r="WM467" s="38"/>
      <c r="WN467" s="38"/>
      <c r="WO467" s="38"/>
      <c r="WP467" s="38"/>
      <c r="WQ467" s="38"/>
      <c r="WR467" s="38"/>
      <c r="WS467" s="38"/>
      <c r="WT467" s="38"/>
      <c r="WU467" s="38"/>
      <c r="WV467" s="38"/>
      <c r="WW467" s="38"/>
      <c r="WX467" s="38"/>
      <c r="WY467" s="37"/>
      <c r="WZ467" s="38"/>
      <c r="XA467" s="38"/>
      <c r="XB467" s="38"/>
      <c r="XC467" s="38"/>
      <c r="XD467" s="38"/>
      <c r="XE467" s="38"/>
      <c r="XF467" s="38"/>
      <c r="XG467" s="38"/>
      <c r="XH467" s="38"/>
      <c r="XI467" s="38"/>
      <c r="XJ467" s="38"/>
      <c r="XK467" s="38"/>
      <c r="XL467" s="38"/>
      <c r="XM467" s="38"/>
      <c r="XN467" s="38"/>
      <c r="XO467" s="38"/>
      <c r="XP467" s="38"/>
      <c r="XQ467" s="38"/>
      <c r="XR467" s="38"/>
      <c r="XS467" s="37"/>
      <c r="XT467" s="38"/>
      <c r="XU467" s="38"/>
      <c r="XV467" s="38"/>
      <c r="XW467" s="38"/>
      <c r="XX467" s="38"/>
      <c r="XY467" s="38"/>
      <c r="XZ467" s="38"/>
      <c r="YA467" s="38"/>
      <c r="YB467" s="38"/>
      <c r="YC467" s="38"/>
      <c r="YD467" s="38"/>
      <c r="YE467" s="38"/>
      <c r="YF467" s="38"/>
      <c r="YG467" s="38"/>
      <c r="YH467" s="38"/>
      <c r="YI467" s="38"/>
      <c r="YJ467" s="38"/>
      <c r="YK467" s="38"/>
      <c r="YL467" s="38"/>
      <c r="YM467" s="37"/>
      <c r="YN467" s="38"/>
      <c r="YO467" s="38"/>
      <c r="YP467" s="38"/>
      <c r="YQ467" s="38"/>
      <c r="YR467" s="38"/>
      <c r="YS467" s="38"/>
      <c r="YT467" s="38"/>
      <c r="YU467" s="38"/>
      <c r="YV467" s="38"/>
      <c r="YW467" s="38"/>
      <c r="YX467" s="38"/>
      <c r="YY467" s="38"/>
      <c r="YZ467" s="38"/>
      <c r="ZA467" s="38"/>
      <c r="ZB467" s="38"/>
      <c r="ZC467" s="38"/>
      <c r="ZD467" s="38"/>
      <c r="ZE467" s="38"/>
      <c r="ZF467" s="38"/>
      <c r="ZG467" s="37"/>
      <c r="ZH467" s="38"/>
      <c r="ZI467" s="38"/>
      <c r="ZJ467" s="38"/>
      <c r="ZK467" s="38"/>
      <c r="ZL467" s="38"/>
      <c r="ZM467" s="38"/>
      <c r="ZN467" s="38"/>
      <c r="ZO467" s="38"/>
      <c r="ZP467" s="38"/>
      <c r="ZQ467" s="38"/>
      <c r="ZR467" s="38"/>
      <c r="ZS467" s="38"/>
      <c r="ZT467" s="38"/>
      <c r="ZU467" s="38"/>
      <c r="ZV467" s="38"/>
      <c r="ZW467" s="38"/>
      <c r="ZX467" s="38"/>
      <c r="ZY467" s="38"/>
      <c r="ZZ467" s="38"/>
      <c r="AAA467" s="37"/>
      <c r="AAB467" s="38"/>
      <c r="AAC467" s="38"/>
      <c r="AAD467" s="38"/>
      <c r="AAE467" s="38"/>
      <c r="AAF467" s="38"/>
      <c r="AAG467" s="38"/>
      <c r="AAH467" s="38"/>
      <c r="AAI467" s="38"/>
      <c r="AAJ467" s="38"/>
      <c r="AAK467" s="38"/>
      <c r="AAL467" s="38"/>
      <c r="AAM467" s="38"/>
      <c r="AAN467" s="38"/>
      <c r="AAO467" s="38"/>
      <c r="AAP467" s="38"/>
      <c r="AAQ467" s="38"/>
      <c r="AAR467" s="38"/>
      <c r="AAS467" s="38"/>
      <c r="AAT467" s="38"/>
      <c r="AAU467" s="37"/>
      <c r="AAV467" s="38"/>
      <c r="AAW467" s="38"/>
      <c r="AAX467" s="38"/>
      <c r="AAY467" s="38"/>
      <c r="AAZ467" s="38"/>
      <c r="ABA467" s="38"/>
      <c r="ABB467" s="38"/>
      <c r="ABC467" s="38"/>
      <c r="ABD467" s="38"/>
      <c r="ABE467" s="38"/>
      <c r="ABF467" s="38"/>
      <c r="ABG467" s="38"/>
      <c r="ABH467" s="38"/>
      <c r="ABI467" s="38"/>
      <c r="ABJ467" s="38"/>
      <c r="ABK467" s="38"/>
      <c r="ABL467" s="38"/>
      <c r="ABM467" s="38"/>
      <c r="ABN467" s="38"/>
      <c r="ABO467" s="37"/>
      <c r="ABP467" s="38"/>
      <c r="ABQ467" s="38"/>
      <c r="ABR467" s="38"/>
      <c r="ABS467" s="38"/>
      <c r="ABT467" s="38"/>
      <c r="ABU467" s="38"/>
      <c r="ABV467" s="38"/>
      <c r="ABW467" s="38"/>
      <c r="ABX467" s="38"/>
      <c r="ABY467" s="38"/>
      <c r="ABZ467" s="38"/>
      <c r="ACA467" s="38"/>
      <c r="ACB467" s="38"/>
      <c r="ACC467" s="38"/>
      <c r="ACD467" s="38"/>
      <c r="ACE467" s="38"/>
      <c r="ACF467" s="38"/>
      <c r="ACG467" s="38"/>
      <c r="ACH467" s="38"/>
      <c r="ACI467" s="37"/>
      <c r="ACJ467" s="38"/>
      <c r="ACK467" s="38"/>
      <c r="ACL467" s="38"/>
      <c r="ACM467" s="38"/>
      <c r="ACN467" s="38"/>
      <c r="ACO467" s="38"/>
      <c r="ACP467" s="38"/>
      <c r="ACQ467" s="38"/>
      <c r="ACR467" s="38"/>
      <c r="ACS467" s="38"/>
      <c r="ACT467" s="38"/>
      <c r="ACU467" s="38"/>
      <c r="ACV467" s="38"/>
      <c r="ACW467" s="38"/>
      <c r="ACX467" s="38"/>
      <c r="ACY467" s="38"/>
      <c r="ACZ467" s="38"/>
      <c r="ADA467" s="38"/>
      <c r="ADB467" s="38"/>
      <c r="ADC467" s="37"/>
      <c r="ADD467" s="38"/>
      <c r="ADE467" s="38"/>
      <c r="ADF467" s="38"/>
      <c r="ADG467" s="38"/>
      <c r="ADH467" s="38"/>
      <c r="ADI467" s="38"/>
      <c r="ADJ467" s="38"/>
      <c r="ADK467" s="38"/>
      <c r="ADL467" s="38"/>
      <c r="ADM467" s="38"/>
      <c r="ADN467" s="38"/>
      <c r="ADO467" s="38"/>
      <c r="ADP467" s="38"/>
      <c r="ADQ467" s="38"/>
      <c r="ADR467" s="38"/>
      <c r="ADS467" s="38"/>
      <c r="ADT467" s="38"/>
      <c r="ADU467" s="38"/>
      <c r="ADV467" s="38"/>
      <c r="ADW467" s="37"/>
      <c r="ADX467" s="38"/>
      <c r="ADY467" s="38"/>
      <c r="ADZ467" s="38"/>
      <c r="AEA467" s="38"/>
      <c r="AEB467" s="38"/>
      <c r="AEC467" s="38"/>
      <c r="AED467" s="38"/>
      <c r="AEE467" s="38"/>
      <c r="AEF467" s="38"/>
      <c r="AEG467" s="38"/>
      <c r="AEH467" s="38"/>
      <c r="AEI467" s="38"/>
      <c r="AEJ467" s="38"/>
      <c r="AEK467" s="38"/>
      <c r="AEL467" s="38"/>
      <c r="AEM467" s="38"/>
      <c r="AEN467" s="38"/>
      <c r="AEO467" s="38"/>
      <c r="AEP467" s="38"/>
      <c r="AEQ467" s="37"/>
      <c r="AER467" s="38"/>
      <c r="AES467" s="38"/>
      <c r="AET467" s="38"/>
      <c r="AEU467" s="38"/>
      <c r="AEV467" s="38"/>
      <c r="AEW467" s="38"/>
      <c r="AEX467" s="38"/>
      <c r="AEY467" s="38"/>
      <c r="AEZ467" s="38"/>
      <c r="AFA467" s="38"/>
      <c r="AFB467" s="38"/>
      <c r="AFC467" s="38"/>
      <c r="AFD467" s="38"/>
      <c r="AFE467" s="38"/>
      <c r="AFF467" s="38"/>
      <c r="AFG467" s="38"/>
      <c r="AFH467" s="38"/>
      <c r="AFI467" s="38"/>
      <c r="AFJ467" s="38"/>
      <c r="AFK467" s="37"/>
      <c r="AFL467" s="38"/>
      <c r="AFM467" s="38"/>
      <c r="AFN467" s="38"/>
      <c r="AFO467" s="38"/>
      <c r="AFP467" s="38"/>
      <c r="AFQ467" s="38"/>
      <c r="AFR467" s="38"/>
      <c r="AFS467" s="38"/>
      <c r="AFT467" s="38"/>
      <c r="AFU467" s="38"/>
      <c r="AFV467" s="38"/>
      <c r="AFW467" s="38"/>
      <c r="AFX467" s="38"/>
      <c r="AFY467" s="38"/>
      <c r="AFZ467" s="38"/>
      <c r="AGA467" s="38"/>
      <c r="AGB467" s="38"/>
      <c r="AGC467" s="38"/>
      <c r="AGD467" s="38"/>
      <c r="AGF467" s="35" t="str">
        <f t="shared" ref="AGF467:AGF477" si="1320">IF(COUNTIFS($C$7:$AGE$7,"="&amp;$AGK$1,$C467:$AGE467,"б")=0,"",COUNTIFS($C$7:$AGE$7,"="&amp;$AGK$1,$C467:$AGE467,"б"))</f>
        <v/>
      </c>
      <c r="AGG467" s="43" t="str">
        <f t="shared" ref="AGG467:AGG477" si="1321">IF(COUNTIFS($C$7:$AGE$7,"="&amp;$AGK$1,$C467:$AGE467,"у")=0,"",COUNTIFS($C$7:$AGE$7,"="&amp;$AGK$1,$C467:$AGE467,"у"))</f>
        <v/>
      </c>
      <c r="AGH467" s="35" t="str">
        <f t="shared" si="1309"/>
        <v/>
      </c>
      <c r="AGL467" s="36" t="str">
        <f t="shared" ref="AGL467:AGL477" si="1322">IF(COUNTIFS($C$6:$AGE$6,9,$C467:$AGE467,"б")=0,"",COUNTIFS($C$6:$AGE$6,9,$C467:$AGE467,"б"))</f>
        <v/>
      </c>
      <c r="AGM467" s="36" t="str">
        <f t="shared" si="1310"/>
        <v/>
      </c>
      <c r="AGN467" s="39" t="str">
        <f t="shared" ref="AGN467:AGN477" si="1323">IF(COUNTIFS($C$6:$AGE$6,9,$C467:$AGE467,"н")=0,"",COUNTIFS($C$6:$AGE$6,9,$C467:$AGE467,"н"))</f>
        <v/>
      </c>
      <c r="AGO467" s="36" t="str">
        <f t="shared" ref="AGO467:AGO477" si="1324">IF(COUNTIFS($C$6:$AGE$6,10,$C467:$AGE467,"б")=0,"",COUNTIFS($C$6:$AGE$6,10,$C467:$AGE467,"б"))</f>
        <v/>
      </c>
      <c r="AGP467" s="36" t="str">
        <f t="shared" si="1311"/>
        <v/>
      </c>
      <c r="AGQ467" s="39" t="str">
        <f t="shared" ref="AGQ467:AGQ477" si="1325">IF(COUNTIFS($C$6:$AGE$6,10,$C467:$AGE467,"н")=0,"",COUNTIFS($C$6:$AGE$6,10,$C467:$AGE467,"н"))</f>
        <v/>
      </c>
      <c r="AGR467" s="36" t="str">
        <f t="shared" ref="AGR467:AGR477" si="1326">IF(COUNTIFS($C$6:$AGE$6,11,$C467:$AGE467,"б")=0,"",COUNTIFS($C$6:$AGE$6,11,$C467:$AGE467,"б"))</f>
        <v/>
      </c>
      <c r="AGS467" s="36" t="str">
        <f t="shared" si="1312"/>
        <v/>
      </c>
      <c r="AGT467" s="39" t="str">
        <f t="shared" ref="AGT467:AGT477" si="1327">IF(COUNTIFS($C$6:$AGE$6,11,$C467:$AGE467,"н")=0,"",COUNTIFS($C$6:$AGE$6,11,$C467:$AGE467,"н"))</f>
        <v/>
      </c>
      <c r="AGU467" s="36" t="str">
        <f t="shared" ref="AGU467:AGU477" si="1328">IF(COUNTIFS($C$6:$AGE$6,12,$C467:$AGE467,"б")=0,"",COUNTIFS($C$6:$AGE$6,12,$C467:$AGE467,"б"))</f>
        <v/>
      </c>
      <c r="AGV467" s="36" t="str">
        <f t="shared" si="1313"/>
        <v/>
      </c>
      <c r="AGW467" s="39" t="str">
        <f t="shared" ref="AGW467:AGW477" si="1329">IF(COUNTIFS($C$6:$AGE$6,12,$C467:$AGE467,"н")=0,"",COUNTIFS($C$6:$AGE$6,12,$C467:$AGE467,"н"))</f>
        <v/>
      </c>
      <c r="AGX467" s="36" t="str">
        <f t="shared" ref="AGX467:AGX477" si="1330">IF(COUNTIFS($C$6:$AGE$6,1,$C467:$AGE467,"б")=0,"",COUNTIFS($C$6:$AGE$6,1,$C467:$AGE467,"б"))</f>
        <v/>
      </c>
      <c r="AGY467" s="36" t="str">
        <f t="shared" si="1314"/>
        <v/>
      </c>
      <c r="AGZ467" s="39" t="str">
        <f t="shared" ref="AGZ467:AGZ477" si="1331">IF(COUNTIFS($C$6:$AGE$6,1,$C467:$AGE467,"н")=0,"",COUNTIFS($C$6:$AGE$6,1,$C467:$AGE467,"н"))</f>
        <v/>
      </c>
      <c r="AHA467" s="36" t="str">
        <f t="shared" ref="AHA467:AHA477" si="1332">IF(COUNTIFS($C$6:$AGE$6,2,$C467:$AGE467,"б")=0,"",COUNTIFS($C$6:$AGE$6,2,$C467:$AGE467,"б"))</f>
        <v/>
      </c>
      <c r="AHB467" s="36" t="str">
        <f t="shared" si="1315"/>
        <v/>
      </c>
      <c r="AHC467" s="39" t="str">
        <f t="shared" ref="AHC467:AHC477" si="1333">IF(COUNTIFS($C$6:$AGE$6,2,$C467:$AGE467,"н")=0,"",COUNTIFS($C$6:$AGE$6,2,$C467:$AGE467,"н"))</f>
        <v/>
      </c>
      <c r="AHD467" s="36" t="str">
        <f t="shared" ref="AHD467:AHD477" si="1334">IF(COUNTIFS($C$6:$AGE$6,3,$C467:$AGE467,"б")=0,"",COUNTIFS($C$6:$AGE$6,3,$C467:$AGE467,"б"))</f>
        <v/>
      </c>
      <c r="AHE467" s="36" t="str">
        <f t="shared" si="1316"/>
        <v/>
      </c>
      <c r="AHF467" s="39" t="str">
        <f t="shared" ref="AHF467:AHF477" si="1335">IF(COUNTIFS($C$6:$AGE$6,3,$C467:$AGE467,"н")=0,"",COUNTIFS($C$6:$AGE$6,3,$C467:$AGE467,"н"))</f>
        <v/>
      </c>
      <c r="AHG467" s="36" t="str">
        <f t="shared" ref="AHG467:AHG477" si="1336">IF(COUNTIFS($C$6:$AGE$6,4,$C467:$AGE467,"б")=0,"",COUNTIFS($C$6:$AGE$6,4,$C467:$AGE467,"б"))</f>
        <v/>
      </c>
      <c r="AHH467" s="36" t="str">
        <f t="shared" si="1317"/>
        <v/>
      </c>
      <c r="AHI467" s="39" t="str">
        <f t="shared" ref="AHI467:AHI477" si="1337">IF(COUNTIFS($C$6:$AGE$6,4,$C467:$AGE467,"н")=0,"",COUNTIFS($C$6:$AGE$6,4,$C467:$AGE467,"н"))</f>
        <v/>
      </c>
      <c r="AHJ467" s="36" t="str">
        <f t="shared" ref="AHJ467:AHJ477" si="1338">IF(COUNTIFS($C$6:$AGE$6,5,$C467:$AGE467,"б")=0,"",COUNTIFS($C$6:$AGE$6,5,$C467:$AGE467,"б"))</f>
        <v/>
      </c>
      <c r="AHK467" s="36" t="str">
        <f t="shared" si="1318"/>
        <v/>
      </c>
      <c r="AHL467" s="39" t="str">
        <f t="shared" ref="AHL467:AHL477" si="1339">IF(COUNTIFS($C$6:$AGE$6,5,$C467:$AGE467,"н")=0,"",COUNTIFS($C$6:$AGE$6,5,$C467:$AGE467,"н"))</f>
        <v/>
      </c>
      <c r="AHM467" s="36" t="str">
        <f t="shared" ref="AHM467:AHM477" si="1340">IF(COUNTIFS($C$6:$AGE$6,6,$C467:$AGE467,"б")=0,"",COUNTIFS($C$6:$AGE$6,6,$C467:$AGE467,"б"))</f>
        <v/>
      </c>
      <c r="AHN467" s="36" t="str">
        <f t="shared" si="1319"/>
        <v/>
      </c>
      <c r="AHO467" s="39" t="str">
        <f t="shared" ref="AHO467:AHO477" si="1341">IF(COUNTIFS($C$6:$AGE$6,6,$C467:$AGE467,"н")=0,"",COUNTIFS($C$6:$AGE$6,6,$C467:$AGE467,"н"))</f>
        <v/>
      </c>
    </row>
    <row r="468" spans="1:918" s="5" customFormat="1" outlineLevel="1" x14ac:dyDescent="0.25">
      <c r="A468" s="43">
        <f t="shared" ref="A468:A477" si="1342">A467+1</f>
        <v>3</v>
      </c>
      <c r="B468" s="48" t="s">
        <v>293</v>
      </c>
      <c r="C468" s="37"/>
      <c r="D468" s="35"/>
      <c r="E468" s="35"/>
      <c r="F468" s="35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7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7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7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7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7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7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7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7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  <c r="FT468" s="38"/>
      <c r="FU468" s="38"/>
      <c r="FV468" s="38"/>
      <c r="FW468" s="38"/>
      <c r="FX468" s="38"/>
      <c r="FY468" s="38"/>
      <c r="FZ468" s="38"/>
      <c r="GA468" s="37"/>
      <c r="GB468" s="38"/>
      <c r="GC468" s="38"/>
      <c r="GD468" s="38"/>
      <c r="GE468" s="38"/>
      <c r="GF468" s="38"/>
      <c r="GG468" s="38"/>
      <c r="GH468" s="38"/>
      <c r="GI468" s="38"/>
      <c r="GJ468" s="38"/>
      <c r="GK468" s="38"/>
      <c r="GL468" s="38"/>
      <c r="GM468" s="38"/>
      <c r="GN468" s="38"/>
      <c r="GO468" s="38"/>
      <c r="GP468" s="38"/>
      <c r="GQ468" s="38"/>
      <c r="GR468" s="38"/>
      <c r="GS468" s="38"/>
      <c r="GT468" s="38"/>
      <c r="GU468" s="37"/>
      <c r="GV468" s="38"/>
      <c r="GW468" s="38"/>
      <c r="GX468" s="38"/>
      <c r="GY468" s="38"/>
      <c r="GZ468" s="38"/>
      <c r="HA468" s="38"/>
      <c r="HB468" s="38"/>
      <c r="HC468" s="38"/>
      <c r="HD468" s="38"/>
      <c r="HE468" s="38"/>
      <c r="HF468" s="38"/>
      <c r="HG468" s="38"/>
      <c r="HH468" s="38"/>
      <c r="HI468" s="38"/>
      <c r="HJ468" s="38"/>
      <c r="HK468" s="38"/>
      <c r="HL468" s="38"/>
      <c r="HM468" s="38"/>
      <c r="HN468" s="38"/>
      <c r="HO468" s="37"/>
      <c r="HP468" s="38"/>
      <c r="HQ468" s="38"/>
      <c r="HR468" s="38"/>
      <c r="HS468" s="38"/>
      <c r="HT468" s="38"/>
      <c r="HU468" s="38"/>
      <c r="HV468" s="38"/>
      <c r="HW468" s="38"/>
      <c r="HX468" s="38"/>
      <c r="HY468" s="38"/>
      <c r="HZ468" s="38"/>
      <c r="IA468" s="38"/>
      <c r="IB468" s="38"/>
      <c r="IC468" s="38"/>
      <c r="ID468" s="38"/>
      <c r="IE468" s="38"/>
      <c r="IF468" s="38"/>
      <c r="IG468" s="38"/>
      <c r="IH468" s="38"/>
      <c r="II468" s="37"/>
      <c r="IJ468" s="38"/>
      <c r="IK468" s="38"/>
      <c r="IL468" s="38"/>
      <c r="IM468" s="38"/>
      <c r="IN468" s="38"/>
      <c r="IO468" s="38"/>
      <c r="IP468" s="38"/>
      <c r="IQ468" s="38"/>
      <c r="IR468" s="38"/>
      <c r="IS468" s="38"/>
      <c r="IT468" s="38"/>
      <c r="IU468" s="38"/>
      <c r="IV468" s="38"/>
      <c r="IW468" s="38"/>
      <c r="IX468" s="38"/>
      <c r="IY468" s="38"/>
      <c r="IZ468" s="38"/>
      <c r="JA468" s="38"/>
      <c r="JB468" s="38"/>
      <c r="JC468" s="37"/>
      <c r="JD468" s="38"/>
      <c r="JE468" s="38"/>
      <c r="JF468" s="38"/>
      <c r="JG468" s="38"/>
      <c r="JH468" s="38"/>
      <c r="JI468" s="38"/>
      <c r="JJ468" s="38"/>
      <c r="JK468" s="38"/>
      <c r="JL468" s="38"/>
      <c r="JM468" s="38"/>
      <c r="JN468" s="38"/>
      <c r="JO468" s="38"/>
      <c r="JP468" s="38"/>
      <c r="JQ468" s="38"/>
      <c r="JR468" s="38"/>
      <c r="JS468" s="38"/>
      <c r="JT468" s="38"/>
      <c r="JU468" s="38"/>
      <c r="JV468" s="38"/>
      <c r="JW468" s="37"/>
      <c r="JX468" s="38"/>
      <c r="JY468" s="38"/>
      <c r="JZ468" s="38"/>
      <c r="KA468" s="38"/>
      <c r="KB468" s="38"/>
      <c r="KC468" s="38"/>
      <c r="KD468" s="38"/>
      <c r="KE468" s="38"/>
      <c r="KF468" s="38"/>
      <c r="KG468" s="38"/>
      <c r="KH468" s="38"/>
      <c r="KI468" s="38"/>
      <c r="KJ468" s="38"/>
      <c r="KK468" s="38"/>
      <c r="KL468" s="38"/>
      <c r="KM468" s="38"/>
      <c r="KN468" s="38"/>
      <c r="KO468" s="38"/>
      <c r="KP468" s="38"/>
      <c r="KQ468" s="37"/>
      <c r="KR468" s="38"/>
      <c r="KS468" s="38"/>
      <c r="KT468" s="38"/>
      <c r="KU468" s="38"/>
      <c r="KV468" s="38"/>
      <c r="KW468" s="38"/>
      <c r="KX468" s="38"/>
      <c r="KY468" s="38"/>
      <c r="KZ468" s="38"/>
      <c r="LA468" s="38"/>
      <c r="LB468" s="38"/>
      <c r="LC468" s="38"/>
      <c r="LD468" s="38"/>
      <c r="LE468" s="38"/>
      <c r="LF468" s="38"/>
      <c r="LG468" s="38"/>
      <c r="LH468" s="38"/>
      <c r="LI468" s="38"/>
      <c r="LJ468" s="38"/>
      <c r="LK468" s="37"/>
      <c r="LL468" s="38"/>
      <c r="LM468" s="38"/>
      <c r="LN468" s="38"/>
      <c r="LO468" s="38"/>
      <c r="LP468" s="38"/>
      <c r="LQ468" s="38"/>
      <c r="LR468" s="38"/>
      <c r="LS468" s="38"/>
      <c r="LT468" s="38"/>
      <c r="LU468" s="38"/>
      <c r="LV468" s="38"/>
      <c r="LW468" s="38"/>
      <c r="LX468" s="38"/>
      <c r="LY468" s="38"/>
      <c r="LZ468" s="38"/>
      <c r="MA468" s="38"/>
      <c r="MB468" s="38"/>
      <c r="MC468" s="38"/>
      <c r="MD468" s="38"/>
      <c r="ME468" s="37"/>
      <c r="MF468" s="38"/>
      <c r="MG468" s="38"/>
      <c r="MH468" s="38"/>
      <c r="MI468" s="38"/>
      <c r="MJ468" s="38"/>
      <c r="MK468" s="38"/>
      <c r="ML468" s="38"/>
      <c r="MM468" s="38"/>
      <c r="MN468" s="38"/>
      <c r="MO468" s="38"/>
      <c r="MP468" s="38"/>
      <c r="MQ468" s="38"/>
      <c r="MR468" s="38"/>
      <c r="MS468" s="38"/>
      <c r="MT468" s="38"/>
      <c r="MU468" s="38"/>
      <c r="MV468" s="38"/>
      <c r="MW468" s="38"/>
      <c r="MX468" s="38"/>
      <c r="MY468" s="37"/>
      <c r="MZ468" s="38"/>
      <c r="NA468" s="38"/>
      <c r="NB468" s="38"/>
      <c r="NC468" s="38"/>
      <c r="ND468" s="38"/>
      <c r="NE468" s="38"/>
      <c r="NF468" s="38"/>
      <c r="NG468" s="38"/>
      <c r="NH468" s="38"/>
      <c r="NI468" s="38"/>
      <c r="NJ468" s="38"/>
      <c r="NK468" s="38"/>
      <c r="NL468" s="38"/>
      <c r="NM468" s="38"/>
      <c r="NN468" s="38"/>
      <c r="NO468" s="38"/>
      <c r="NP468" s="38"/>
      <c r="NQ468" s="38"/>
      <c r="NR468" s="38"/>
      <c r="NS468" s="37"/>
      <c r="NT468" s="38"/>
      <c r="NU468" s="38"/>
      <c r="NV468" s="38"/>
      <c r="NW468" s="38"/>
      <c r="NX468" s="38"/>
      <c r="NY468" s="38"/>
      <c r="NZ468" s="38"/>
      <c r="OA468" s="38"/>
      <c r="OB468" s="38"/>
      <c r="OC468" s="38"/>
      <c r="OD468" s="38"/>
      <c r="OE468" s="38"/>
      <c r="OF468" s="38"/>
      <c r="OG468" s="38"/>
      <c r="OH468" s="38"/>
      <c r="OI468" s="38"/>
      <c r="OJ468" s="38"/>
      <c r="OK468" s="38"/>
      <c r="OL468" s="38"/>
      <c r="OM468" s="37"/>
      <c r="ON468" s="38"/>
      <c r="OO468" s="38"/>
      <c r="OP468" s="38"/>
      <c r="OQ468" s="38"/>
      <c r="OR468" s="38"/>
      <c r="OS468" s="38"/>
      <c r="OT468" s="38"/>
      <c r="OU468" s="38"/>
      <c r="OV468" s="38"/>
      <c r="OW468" s="38"/>
      <c r="OX468" s="38"/>
      <c r="OY468" s="38"/>
      <c r="OZ468" s="38"/>
      <c r="PA468" s="38"/>
      <c r="PB468" s="38"/>
      <c r="PC468" s="38"/>
      <c r="PD468" s="38"/>
      <c r="PE468" s="38"/>
      <c r="PF468" s="38"/>
      <c r="PG468" s="37"/>
      <c r="PH468" s="38"/>
      <c r="PI468" s="38"/>
      <c r="PJ468" s="38"/>
      <c r="PK468" s="38"/>
      <c r="PL468" s="38"/>
      <c r="PM468" s="38"/>
      <c r="PN468" s="38"/>
      <c r="PO468" s="38"/>
      <c r="PP468" s="38"/>
      <c r="PQ468" s="38"/>
      <c r="PR468" s="38"/>
      <c r="PS468" s="38"/>
      <c r="PT468" s="38"/>
      <c r="PU468" s="38"/>
      <c r="PV468" s="38"/>
      <c r="PW468" s="38"/>
      <c r="PX468" s="38"/>
      <c r="PY468" s="38"/>
      <c r="PZ468" s="38"/>
      <c r="QA468" s="37"/>
      <c r="QB468" s="38"/>
      <c r="QC468" s="38"/>
      <c r="QD468" s="38"/>
      <c r="QE468" s="38"/>
      <c r="QF468" s="38"/>
      <c r="QG468" s="38"/>
      <c r="QH468" s="38"/>
      <c r="QI468" s="38"/>
      <c r="QJ468" s="38"/>
      <c r="QK468" s="38"/>
      <c r="QL468" s="38"/>
      <c r="QM468" s="38"/>
      <c r="QN468" s="38"/>
      <c r="QO468" s="38"/>
      <c r="QP468" s="38"/>
      <c r="QQ468" s="38"/>
      <c r="QR468" s="38"/>
      <c r="QS468" s="38"/>
      <c r="QT468" s="38"/>
      <c r="QU468" s="37"/>
      <c r="QV468" s="38"/>
      <c r="QW468" s="38"/>
      <c r="QX468" s="38"/>
      <c r="QY468" s="38"/>
      <c r="QZ468" s="38"/>
      <c r="RA468" s="38"/>
      <c r="RB468" s="38"/>
      <c r="RC468" s="38"/>
      <c r="RD468" s="38"/>
      <c r="RE468" s="38"/>
      <c r="RF468" s="38"/>
      <c r="RG468" s="38"/>
      <c r="RH468" s="38"/>
      <c r="RI468" s="38"/>
      <c r="RJ468" s="38"/>
      <c r="RK468" s="38"/>
      <c r="RL468" s="38"/>
      <c r="RM468" s="38"/>
      <c r="RN468" s="38"/>
      <c r="RO468" s="37"/>
      <c r="RP468" s="38"/>
      <c r="RQ468" s="38"/>
      <c r="RR468" s="38"/>
      <c r="RS468" s="38"/>
      <c r="RT468" s="38"/>
      <c r="RU468" s="38"/>
      <c r="RV468" s="38"/>
      <c r="RW468" s="38"/>
      <c r="RX468" s="38"/>
      <c r="RY468" s="38"/>
      <c r="RZ468" s="38"/>
      <c r="SA468" s="38"/>
      <c r="SB468" s="38"/>
      <c r="SC468" s="38"/>
      <c r="SD468" s="38"/>
      <c r="SE468" s="38"/>
      <c r="SF468" s="38"/>
      <c r="SG468" s="38"/>
      <c r="SH468" s="38"/>
      <c r="SI468" s="37"/>
      <c r="SJ468" s="38"/>
      <c r="SK468" s="38"/>
      <c r="SL468" s="38"/>
      <c r="SM468" s="38"/>
      <c r="SN468" s="38"/>
      <c r="SO468" s="38"/>
      <c r="SP468" s="38"/>
      <c r="SQ468" s="38"/>
      <c r="SR468" s="38"/>
      <c r="SS468" s="38"/>
      <c r="ST468" s="38"/>
      <c r="SU468" s="38"/>
      <c r="SV468" s="38"/>
      <c r="SW468" s="38"/>
      <c r="SX468" s="38"/>
      <c r="SY468" s="38"/>
      <c r="SZ468" s="38"/>
      <c r="TA468" s="38"/>
      <c r="TB468" s="38"/>
      <c r="TC468" s="37"/>
      <c r="TD468" s="38"/>
      <c r="TE468" s="38"/>
      <c r="TF468" s="38"/>
      <c r="TG468" s="38"/>
      <c r="TH468" s="38"/>
      <c r="TI468" s="38"/>
      <c r="TJ468" s="38"/>
      <c r="TK468" s="38"/>
      <c r="TL468" s="38"/>
      <c r="TM468" s="38"/>
      <c r="TN468" s="38"/>
      <c r="TO468" s="38"/>
      <c r="TP468" s="38"/>
      <c r="TQ468" s="38"/>
      <c r="TR468" s="38"/>
      <c r="TS468" s="38"/>
      <c r="TT468" s="38"/>
      <c r="TU468" s="38"/>
      <c r="TV468" s="38"/>
      <c r="TW468" s="37"/>
      <c r="TX468" s="38"/>
      <c r="TY468" s="38"/>
      <c r="TZ468" s="38"/>
      <c r="UA468" s="38"/>
      <c r="UB468" s="38"/>
      <c r="UC468" s="38"/>
      <c r="UD468" s="38"/>
      <c r="UE468" s="38"/>
      <c r="UF468" s="38"/>
      <c r="UG468" s="38"/>
      <c r="UH468" s="38"/>
      <c r="UI468" s="38"/>
      <c r="UJ468" s="38"/>
      <c r="UK468" s="38"/>
      <c r="UL468" s="38"/>
      <c r="UM468" s="38"/>
      <c r="UN468" s="38"/>
      <c r="UO468" s="38"/>
      <c r="UP468" s="38"/>
      <c r="UQ468" s="37"/>
      <c r="UR468" s="38"/>
      <c r="US468" s="38"/>
      <c r="UT468" s="38"/>
      <c r="UU468" s="38"/>
      <c r="UV468" s="38"/>
      <c r="UW468" s="38"/>
      <c r="UX468" s="38"/>
      <c r="UY468" s="38"/>
      <c r="UZ468" s="38"/>
      <c r="VA468" s="38"/>
      <c r="VB468" s="38"/>
      <c r="VC468" s="38"/>
      <c r="VD468" s="38"/>
      <c r="VE468" s="38"/>
      <c r="VF468" s="38"/>
      <c r="VG468" s="38"/>
      <c r="VH468" s="38"/>
      <c r="VI468" s="38"/>
      <c r="VJ468" s="38"/>
      <c r="VK468" s="37"/>
      <c r="VL468" s="38"/>
      <c r="VM468" s="38"/>
      <c r="VN468" s="38"/>
      <c r="VO468" s="38"/>
      <c r="VP468" s="38"/>
      <c r="VQ468" s="38"/>
      <c r="VR468" s="38"/>
      <c r="VS468" s="38"/>
      <c r="VT468" s="38"/>
      <c r="VU468" s="38"/>
      <c r="VV468" s="38"/>
      <c r="VW468" s="38"/>
      <c r="VX468" s="38"/>
      <c r="VY468" s="38"/>
      <c r="VZ468" s="38"/>
      <c r="WA468" s="38"/>
      <c r="WB468" s="38"/>
      <c r="WC468" s="38"/>
      <c r="WD468" s="38"/>
      <c r="WE468" s="37"/>
      <c r="WF468" s="38"/>
      <c r="WG468" s="38"/>
      <c r="WH468" s="38"/>
      <c r="WI468" s="38"/>
      <c r="WJ468" s="38"/>
      <c r="WK468" s="38"/>
      <c r="WL468" s="38"/>
      <c r="WM468" s="38"/>
      <c r="WN468" s="38"/>
      <c r="WO468" s="38"/>
      <c r="WP468" s="38"/>
      <c r="WQ468" s="38"/>
      <c r="WR468" s="38"/>
      <c r="WS468" s="38"/>
      <c r="WT468" s="38"/>
      <c r="WU468" s="38"/>
      <c r="WV468" s="38"/>
      <c r="WW468" s="38"/>
      <c r="WX468" s="38"/>
      <c r="WY468" s="37"/>
      <c r="WZ468" s="38"/>
      <c r="XA468" s="38"/>
      <c r="XB468" s="38"/>
      <c r="XC468" s="38"/>
      <c r="XD468" s="38"/>
      <c r="XE468" s="38"/>
      <c r="XF468" s="38"/>
      <c r="XG468" s="38"/>
      <c r="XH468" s="38"/>
      <c r="XI468" s="38"/>
      <c r="XJ468" s="38"/>
      <c r="XK468" s="38"/>
      <c r="XL468" s="38"/>
      <c r="XM468" s="38"/>
      <c r="XN468" s="38"/>
      <c r="XO468" s="38"/>
      <c r="XP468" s="38"/>
      <c r="XQ468" s="38"/>
      <c r="XR468" s="38"/>
      <c r="XS468" s="37"/>
      <c r="XT468" s="38"/>
      <c r="XU468" s="38"/>
      <c r="XV468" s="38"/>
      <c r="XW468" s="38"/>
      <c r="XX468" s="38"/>
      <c r="XY468" s="38"/>
      <c r="XZ468" s="38"/>
      <c r="YA468" s="38"/>
      <c r="YB468" s="38"/>
      <c r="YC468" s="38"/>
      <c r="YD468" s="38"/>
      <c r="YE468" s="38"/>
      <c r="YF468" s="38"/>
      <c r="YG468" s="38"/>
      <c r="YH468" s="38"/>
      <c r="YI468" s="38"/>
      <c r="YJ468" s="38"/>
      <c r="YK468" s="38"/>
      <c r="YL468" s="38"/>
      <c r="YM468" s="37"/>
      <c r="YN468" s="38"/>
      <c r="YO468" s="38"/>
      <c r="YP468" s="38"/>
      <c r="YQ468" s="38"/>
      <c r="YR468" s="38"/>
      <c r="YS468" s="38"/>
      <c r="YT468" s="38"/>
      <c r="YU468" s="38"/>
      <c r="YV468" s="38"/>
      <c r="YW468" s="38"/>
      <c r="YX468" s="38"/>
      <c r="YY468" s="38"/>
      <c r="YZ468" s="38"/>
      <c r="ZA468" s="38"/>
      <c r="ZB468" s="38"/>
      <c r="ZC468" s="38"/>
      <c r="ZD468" s="38"/>
      <c r="ZE468" s="38"/>
      <c r="ZF468" s="38"/>
      <c r="ZG468" s="37"/>
      <c r="ZH468" s="38"/>
      <c r="ZI468" s="38"/>
      <c r="ZJ468" s="38"/>
      <c r="ZK468" s="38"/>
      <c r="ZL468" s="38"/>
      <c r="ZM468" s="38"/>
      <c r="ZN468" s="38"/>
      <c r="ZO468" s="38"/>
      <c r="ZP468" s="38"/>
      <c r="ZQ468" s="38"/>
      <c r="ZR468" s="38"/>
      <c r="ZS468" s="38"/>
      <c r="ZT468" s="38"/>
      <c r="ZU468" s="38"/>
      <c r="ZV468" s="38"/>
      <c r="ZW468" s="38"/>
      <c r="ZX468" s="38"/>
      <c r="ZY468" s="38"/>
      <c r="ZZ468" s="38"/>
      <c r="AAA468" s="37"/>
      <c r="AAB468" s="38"/>
      <c r="AAC468" s="38"/>
      <c r="AAD468" s="38"/>
      <c r="AAE468" s="38"/>
      <c r="AAF468" s="38"/>
      <c r="AAG468" s="38"/>
      <c r="AAH468" s="38"/>
      <c r="AAI468" s="38"/>
      <c r="AAJ468" s="38"/>
      <c r="AAK468" s="38"/>
      <c r="AAL468" s="38"/>
      <c r="AAM468" s="38"/>
      <c r="AAN468" s="38"/>
      <c r="AAO468" s="38"/>
      <c r="AAP468" s="38"/>
      <c r="AAQ468" s="38"/>
      <c r="AAR468" s="38"/>
      <c r="AAS468" s="38"/>
      <c r="AAT468" s="38"/>
      <c r="AAU468" s="37"/>
      <c r="AAV468" s="38"/>
      <c r="AAW468" s="38"/>
      <c r="AAX468" s="38"/>
      <c r="AAY468" s="38"/>
      <c r="AAZ468" s="38"/>
      <c r="ABA468" s="38"/>
      <c r="ABB468" s="38"/>
      <c r="ABC468" s="38"/>
      <c r="ABD468" s="38"/>
      <c r="ABE468" s="38"/>
      <c r="ABF468" s="38"/>
      <c r="ABG468" s="38"/>
      <c r="ABH468" s="38"/>
      <c r="ABI468" s="38"/>
      <c r="ABJ468" s="38"/>
      <c r="ABK468" s="38"/>
      <c r="ABL468" s="38"/>
      <c r="ABM468" s="38"/>
      <c r="ABN468" s="38"/>
      <c r="ABO468" s="37"/>
      <c r="ABP468" s="38"/>
      <c r="ABQ468" s="38"/>
      <c r="ABR468" s="38"/>
      <c r="ABS468" s="38"/>
      <c r="ABT468" s="38"/>
      <c r="ABU468" s="38"/>
      <c r="ABV468" s="38"/>
      <c r="ABW468" s="38"/>
      <c r="ABX468" s="38"/>
      <c r="ABY468" s="38"/>
      <c r="ABZ468" s="38"/>
      <c r="ACA468" s="38"/>
      <c r="ACB468" s="38"/>
      <c r="ACC468" s="38"/>
      <c r="ACD468" s="38"/>
      <c r="ACE468" s="38"/>
      <c r="ACF468" s="38"/>
      <c r="ACG468" s="38"/>
      <c r="ACH468" s="38"/>
      <c r="ACI468" s="37"/>
      <c r="ACJ468" s="38"/>
      <c r="ACK468" s="38"/>
      <c r="ACL468" s="38"/>
      <c r="ACM468" s="38"/>
      <c r="ACN468" s="38"/>
      <c r="ACO468" s="38"/>
      <c r="ACP468" s="38"/>
      <c r="ACQ468" s="38"/>
      <c r="ACR468" s="38"/>
      <c r="ACS468" s="38"/>
      <c r="ACT468" s="38"/>
      <c r="ACU468" s="38"/>
      <c r="ACV468" s="38"/>
      <c r="ACW468" s="38"/>
      <c r="ACX468" s="38"/>
      <c r="ACY468" s="38"/>
      <c r="ACZ468" s="38"/>
      <c r="ADA468" s="38"/>
      <c r="ADB468" s="38"/>
      <c r="ADC468" s="37"/>
      <c r="ADD468" s="38"/>
      <c r="ADE468" s="38"/>
      <c r="ADF468" s="38"/>
      <c r="ADG468" s="38"/>
      <c r="ADH468" s="38"/>
      <c r="ADI468" s="38"/>
      <c r="ADJ468" s="38"/>
      <c r="ADK468" s="38"/>
      <c r="ADL468" s="38"/>
      <c r="ADM468" s="38"/>
      <c r="ADN468" s="38"/>
      <c r="ADO468" s="38"/>
      <c r="ADP468" s="38"/>
      <c r="ADQ468" s="38"/>
      <c r="ADR468" s="38"/>
      <c r="ADS468" s="38"/>
      <c r="ADT468" s="38"/>
      <c r="ADU468" s="38"/>
      <c r="ADV468" s="38"/>
      <c r="ADW468" s="37"/>
      <c r="ADX468" s="38"/>
      <c r="ADY468" s="38"/>
      <c r="ADZ468" s="38"/>
      <c r="AEA468" s="38"/>
      <c r="AEB468" s="38"/>
      <c r="AEC468" s="38"/>
      <c r="AED468" s="38"/>
      <c r="AEE468" s="38"/>
      <c r="AEF468" s="38"/>
      <c r="AEG468" s="38"/>
      <c r="AEH468" s="38"/>
      <c r="AEI468" s="38"/>
      <c r="AEJ468" s="38"/>
      <c r="AEK468" s="38"/>
      <c r="AEL468" s="38"/>
      <c r="AEM468" s="38"/>
      <c r="AEN468" s="38"/>
      <c r="AEO468" s="38"/>
      <c r="AEP468" s="38"/>
      <c r="AEQ468" s="37"/>
      <c r="AER468" s="38"/>
      <c r="AES468" s="38"/>
      <c r="AET468" s="38"/>
      <c r="AEU468" s="38"/>
      <c r="AEV468" s="38"/>
      <c r="AEW468" s="38"/>
      <c r="AEX468" s="38"/>
      <c r="AEY468" s="38"/>
      <c r="AEZ468" s="38"/>
      <c r="AFA468" s="38"/>
      <c r="AFB468" s="38"/>
      <c r="AFC468" s="38"/>
      <c r="AFD468" s="38"/>
      <c r="AFE468" s="38"/>
      <c r="AFF468" s="38"/>
      <c r="AFG468" s="38"/>
      <c r="AFH468" s="38"/>
      <c r="AFI468" s="38"/>
      <c r="AFJ468" s="38"/>
      <c r="AFK468" s="37"/>
      <c r="AFL468" s="38"/>
      <c r="AFM468" s="38"/>
      <c r="AFN468" s="38"/>
      <c r="AFO468" s="38"/>
      <c r="AFP468" s="38"/>
      <c r="AFQ468" s="38"/>
      <c r="AFR468" s="38"/>
      <c r="AFS468" s="38"/>
      <c r="AFT468" s="38"/>
      <c r="AFU468" s="38"/>
      <c r="AFV468" s="38"/>
      <c r="AFW468" s="38"/>
      <c r="AFX468" s="38"/>
      <c r="AFY468" s="38"/>
      <c r="AFZ468" s="38"/>
      <c r="AGA468" s="38"/>
      <c r="AGB468" s="38"/>
      <c r="AGC468" s="38"/>
      <c r="AGD468" s="38"/>
      <c r="AGF468" s="35" t="str">
        <f t="shared" si="1320"/>
        <v/>
      </c>
      <c r="AGG468" s="43" t="str">
        <f t="shared" si="1321"/>
        <v/>
      </c>
      <c r="AGH468" s="35" t="str">
        <f t="shared" si="1309"/>
        <v/>
      </c>
      <c r="AGL468" s="36" t="str">
        <f t="shared" si="1322"/>
        <v/>
      </c>
      <c r="AGM468" s="36" t="str">
        <f t="shared" si="1310"/>
        <v/>
      </c>
      <c r="AGN468" s="39" t="str">
        <f t="shared" si="1323"/>
        <v/>
      </c>
      <c r="AGO468" s="36" t="str">
        <f t="shared" si="1324"/>
        <v/>
      </c>
      <c r="AGP468" s="36" t="str">
        <f t="shared" si="1311"/>
        <v/>
      </c>
      <c r="AGQ468" s="39" t="str">
        <f t="shared" si="1325"/>
        <v/>
      </c>
      <c r="AGR468" s="36" t="str">
        <f t="shared" si="1326"/>
        <v/>
      </c>
      <c r="AGS468" s="36" t="str">
        <f t="shared" si="1312"/>
        <v/>
      </c>
      <c r="AGT468" s="39" t="str">
        <f t="shared" si="1327"/>
        <v/>
      </c>
      <c r="AGU468" s="36" t="str">
        <f t="shared" si="1328"/>
        <v/>
      </c>
      <c r="AGV468" s="36" t="str">
        <f t="shared" si="1313"/>
        <v/>
      </c>
      <c r="AGW468" s="39" t="str">
        <f t="shared" si="1329"/>
        <v/>
      </c>
      <c r="AGX468" s="36" t="str">
        <f t="shared" si="1330"/>
        <v/>
      </c>
      <c r="AGY468" s="36" t="str">
        <f t="shared" si="1314"/>
        <v/>
      </c>
      <c r="AGZ468" s="39" t="str">
        <f t="shared" si="1331"/>
        <v/>
      </c>
      <c r="AHA468" s="36" t="str">
        <f t="shared" si="1332"/>
        <v/>
      </c>
      <c r="AHB468" s="36" t="str">
        <f t="shared" si="1315"/>
        <v/>
      </c>
      <c r="AHC468" s="39" t="str">
        <f t="shared" si="1333"/>
        <v/>
      </c>
      <c r="AHD468" s="36" t="str">
        <f t="shared" si="1334"/>
        <v/>
      </c>
      <c r="AHE468" s="36" t="str">
        <f t="shared" si="1316"/>
        <v/>
      </c>
      <c r="AHF468" s="39" t="str">
        <f t="shared" si="1335"/>
        <v/>
      </c>
      <c r="AHG468" s="36" t="str">
        <f t="shared" si="1336"/>
        <v/>
      </c>
      <c r="AHH468" s="36" t="str">
        <f t="shared" si="1317"/>
        <v/>
      </c>
      <c r="AHI468" s="39" t="str">
        <f t="shared" si="1337"/>
        <v/>
      </c>
      <c r="AHJ468" s="36" t="str">
        <f t="shared" si="1338"/>
        <v/>
      </c>
      <c r="AHK468" s="36" t="str">
        <f t="shared" si="1318"/>
        <v/>
      </c>
      <c r="AHL468" s="39" t="str">
        <f t="shared" si="1339"/>
        <v/>
      </c>
      <c r="AHM468" s="36" t="str">
        <f t="shared" si="1340"/>
        <v/>
      </c>
      <c r="AHN468" s="36" t="str">
        <f t="shared" si="1319"/>
        <v/>
      </c>
      <c r="AHO468" s="39" t="str">
        <f t="shared" si="1341"/>
        <v/>
      </c>
    </row>
    <row r="469" spans="1:918" s="5" customFormat="1" outlineLevel="1" x14ac:dyDescent="0.25">
      <c r="A469" s="43">
        <f t="shared" si="1342"/>
        <v>4</v>
      </c>
      <c r="B469" s="48" t="s">
        <v>294</v>
      </c>
      <c r="C469" s="37"/>
      <c r="D469" s="35"/>
      <c r="E469" s="35"/>
      <c r="F469" s="35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7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7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7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7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7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7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  <c r="ED469" s="38"/>
      <c r="EE469" s="38"/>
      <c r="EF469" s="38"/>
      <c r="EG469" s="38"/>
      <c r="EH469" s="38"/>
      <c r="EI469" s="38"/>
      <c r="EJ469" s="38"/>
      <c r="EK469" s="38"/>
      <c r="EL469" s="38"/>
      <c r="EM469" s="37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7"/>
      <c r="FH469" s="38"/>
      <c r="FI469" s="38"/>
      <c r="FJ469" s="38"/>
      <c r="FK469" s="38"/>
      <c r="FL469" s="38"/>
      <c r="FM469" s="38"/>
      <c r="FN469" s="38"/>
      <c r="FO469" s="38"/>
      <c r="FP469" s="38"/>
      <c r="FQ469" s="38"/>
      <c r="FR469" s="38"/>
      <c r="FS469" s="38"/>
      <c r="FT469" s="38"/>
      <c r="FU469" s="38"/>
      <c r="FV469" s="38"/>
      <c r="FW469" s="38"/>
      <c r="FX469" s="38"/>
      <c r="FY469" s="38"/>
      <c r="FZ469" s="38"/>
      <c r="GA469" s="37"/>
      <c r="GB469" s="38"/>
      <c r="GC469" s="38"/>
      <c r="GD469" s="38"/>
      <c r="GE469" s="38"/>
      <c r="GF469" s="38"/>
      <c r="GG469" s="38"/>
      <c r="GH469" s="38"/>
      <c r="GI469" s="38"/>
      <c r="GJ469" s="38"/>
      <c r="GK469" s="38"/>
      <c r="GL469" s="38"/>
      <c r="GM469" s="38"/>
      <c r="GN469" s="38"/>
      <c r="GO469" s="38"/>
      <c r="GP469" s="38"/>
      <c r="GQ469" s="38"/>
      <c r="GR469" s="38"/>
      <c r="GS469" s="38"/>
      <c r="GT469" s="38"/>
      <c r="GU469" s="37"/>
      <c r="GV469" s="38"/>
      <c r="GW469" s="38"/>
      <c r="GX469" s="38"/>
      <c r="GY469" s="38"/>
      <c r="GZ469" s="38"/>
      <c r="HA469" s="38"/>
      <c r="HB469" s="38"/>
      <c r="HC469" s="38"/>
      <c r="HD469" s="38"/>
      <c r="HE469" s="38"/>
      <c r="HF469" s="38"/>
      <c r="HG469" s="38"/>
      <c r="HH469" s="38"/>
      <c r="HI469" s="38"/>
      <c r="HJ469" s="38"/>
      <c r="HK469" s="38"/>
      <c r="HL469" s="38"/>
      <c r="HM469" s="38"/>
      <c r="HN469" s="38"/>
      <c r="HO469" s="37"/>
      <c r="HP469" s="38"/>
      <c r="HQ469" s="38"/>
      <c r="HR469" s="38"/>
      <c r="HS469" s="38"/>
      <c r="HT469" s="38"/>
      <c r="HU469" s="38"/>
      <c r="HV469" s="38"/>
      <c r="HW469" s="38"/>
      <c r="HX469" s="38"/>
      <c r="HY469" s="38"/>
      <c r="HZ469" s="38"/>
      <c r="IA469" s="38"/>
      <c r="IB469" s="38"/>
      <c r="IC469" s="38"/>
      <c r="ID469" s="38"/>
      <c r="IE469" s="38"/>
      <c r="IF469" s="38"/>
      <c r="IG469" s="38"/>
      <c r="IH469" s="38"/>
      <c r="II469" s="37"/>
      <c r="IJ469" s="38"/>
      <c r="IK469" s="38"/>
      <c r="IL469" s="38"/>
      <c r="IM469" s="38"/>
      <c r="IN469" s="38"/>
      <c r="IO469" s="38"/>
      <c r="IP469" s="38"/>
      <c r="IQ469" s="38"/>
      <c r="IR469" s="38"/>
      <c r="IS469" s="38"/>
      <c r="IT469" s="38"/>
      <c r="IU469" s="38"/>
      <c r="IV469" s="38"/>
      <c r="IW469" s="38"/>
      <c r="IX469" s="38"/>
      <c r="IY469" s="38"/>
      <c r="IZ469" s="38"/>
      <c r="JA469" s="38"/>
      <c r="JB469" s="38"/>
      <c r="JC469" s="37"/>
      <c r="JD469" s="38"/>
      <c r="JE469" s="38"/>
      <c r="JF469" s="38"/>
      <c r="JG469" s="38"/>
      <c r="JH469" s="38"/>
      <c r="JI469" s="38"/>
      <c r="JJ469" s="38"/>
      <c r="JK469" s="38"/>
      <c r="JL469" s="38"/>
      <c r="JM469" s="38"/>
      <c r="JN469" s="38"/>
      <c r="JO469" s="38"/>
      <c r="JP469" s="38"/>
      <c r="JQ469" s="38"/>
      <c r="JR469" s="38"/>
      <c r="JS469" s="38"/>
      <c r="JT469" s="38"/>
      <c r="JU469" s="38"/>
      <c r="JV469" s="38"/>
      <c r="JW469" s="37"/>
      <c r="JX469" s="38"/>
      <c r="JY469" s="38"/>
      <c r="JZ469" s="38"/>
      <c r="KA469" s="38"/>
      <c r="KB469" s="38"/>
      <c r="KC469" s="38"/>
      <c r="KD469" s="38"/>
      <c r="KE469" s="38"/>
      <c r="KF469" s="38"/>
      <c r="KG469" s="38"/>
      <c r="KH469" s="38"/>
      <c r="KI469" s="38"/>
      <c r="KJ469" s="38"/>
      <c r="KK469" s="38"/>
      <c r="KL469" s="38"/>
      <c r="KM469" s="38"/>
      <c r="KN469" s="38"/>
      <c r="KO469" s="38"/>
      <c r="KP469" s="38"/>
      <c r="KQ469" s="37"/>
      <c r="KR469" s="38"/>
      <c r="KS469" s="38"/>
      <c r="KT469" s="38"/>
      <c r="KU469" s="38"/>
      <c r="KV469" s="38"/>
      <c r="KW469" s="38"/>
      <c r="KX469" s="38"/>
      <c r="KY469" s="38"/>
      <c r="KZ469" s="38"/>
      <c r="LA469" s="38"/>
      <c r="LB469" s="38"/>
      <c r="LC469" s="38"/>
      <c r="LD469" s="38"/>
      <c r="LE469" s="38"/>
      <c r="LF469" s="38"/>
      <c r="LG469" s="38"/>
      <c r="LH469" s="38"/>
      <c r="LI469" s="38"/>
      <c r="LJ469" s="38"/>
      <c r="LK469" s="37"/>
      <c r="LL469" s="38"/>
      <c r="LM469" s="38"/>
      <c r="LN469" s="38"/>
      <c r="LO469" s="38"/>
      <c r="LP469" s="38"/>
      <c r="LQ469" s="38"/>
      <c r="LR469" s="38"/>
      <c r="LS469" s="38"/>
      <c r="LT469" s="38"/>
      <c r="LU469" s="38"/>
      <c r="LV469" s="38"/>
      <c r="LW469" s="38"/>
      <c r="LX469" s="38"/>
      <c r="LY469" s="38"/>
      <c r="LZ469" s="38"/>
      <c r="MA469" s="38"/>
      <c r="MB469" s="38"/>
      <c r="MC469" s="38"/>
      <c r="MD469" s="38"/>
      <c r="ME469" s="37"/>
      <c r="MF469" s="38"/>
      <c r="MG469" s="38"/>
      <c r="MH469" s="38"/>
      <c r="MI469" s="38"/>
      <c r="MJ469" s="38"/>
      <c r="MK469" s="38"/>
      <c r="ML469" s="38"/>
      <c r="MM469" s="38"/>
      <c r="MN469" s="38"/>
      <c r="MO469" s="38"/>
      <c r="MP469" s="38"/>
      <c r="MQ469" s="38"/>
      <c r="MR469" s="38"/>
      <c r="MS469" s="38"/>
      <c r="MT469" s="38"/>
      <c r="MU469" s="38"/>
      <c r="MV469" s="38"/>
      <c r="MW469" s="38"/>
      <c r="MX469" s="38"/>
      <c r="MY469" s="37"/>
      <c r="MZ469" s="38"/>
      <c r="NA469" s="38"/>
      <c r="NB469" s="38"/>
      <c r="NC469" s="38"/>
      <c r="ND469" s="38"/>
      <c r="NE469" s="38"/>
      <c r="NF469" s="38"/>
      <c r="NG469" s="38"/>
      <c r="NH469" s="38"/>
      <c r="NI469" s="38"/>
      <c r="NJ469" s="38"/>
      <c r="NK469" s="38"/>
      <c r="NL469" s="38"/>
      <c r="NM469" s="38"/>
      <c r="NN469" s="38"/>
      <c r="NO469" s="38"/>
      <c r="NP469" s="38"/>
      <c r="NQ469" s="38"/>
      <c r="NR469" s="38"/>
      <c r="NS469" s="37"/>
      <c r="NT469" s="38"/>
      <c r="NU469" s="38"/>
      <c r="NV469" s="38"/>
      <c r="NW469" s="38"/>
      <c r="NX469" s="38"/>
      <c r="NY469" s="38"/>
      <c r="NZ469" s="38"/>
      <c r="OA469" s="38"/>
      <c r="OB469" s="38"/>
      <c r="OC469" s="38"/>
      <c r="OD469" s="38"/>
      <c r="OE469" s="38"/>
      <c r="OF469" s="38"/>
      <c r="OG469" s="38"/>
      <c r="OH469" s="38"/>
      <c r="OI469" s="38"/>
      <c r="OJ469" s="38"/>
      <c r="OK469" s="38"/>
      <c r="OL469" s="38"/>
      <c r="OM469" s="37"/>
      <c r="ON469" s="38"/>
      <c r="OO469" s="38"/>
      <c r="OP469" s="38"/>
      <c r="OQ469" s="38"/>
      <c r="OR469" s="38"/>
      <c r="OS469" s="38"/>
      <c r="OT469" s="38"/>
      <c r="OU469" s="38"/>
      <c r="OV469" s="38"/>
      <c r="OW469" s="38"/>
      <c r="OX469" s="38"/>
      <c r="OY469" s="38"/>
      <c r="OZ469" s="38"/>
      <c r="PA469" s="38"/>
      <c r="PB469" s="38"/>
      <c r="PC469" s="38"/>
      <c r="PD469" s="38"/>
      <c r="PE469" s="38"/>
      <c r="PF469" s="38"/>
      <c r="PG469" s="37"/>
      <c r="PH469" s="38"/>
      <c r="PI469" s="38"/>
      <c r="PJ469" s="38"/>
      <c r="PK469" s="38"/>
      <c r="PL469" s="38"/>
      <c r="PM469" s="38"/>
      <c r="PN469" s="38"/>
      <c r="PO469" s="38"/>
      <c r="PP469" s="38"/>
      <c r="PQ469" s="38"/>
      <c r="PR469" s="38"/>
      <c r="PS469" s="38"/>
      <c r="PT469" s="38"/>
      <c r="PU469" s="38"/>
      <c r="PV469" s="38"/>
      <c r="PW469" s="38"/>
      <c r="PX469" s="38"/>
      <c r="PY469" s="38"/>
      <c r="PZ469" s="38"/>
      <c r="QA469" s="37"/>
      <c r="QB469" s="38"/>
      <c r="QC469" s="38"/>
      <c r="QD469" s="38"/>
      <c r="QE469" s="38"/>
      <c r="QF469" s="38"/>
      <c r="QG469" s="38"/>
      <c r="QH469" s="38"/>
      <c r="QI469" s="38"/>
      <c r="QJ469" s="38"/>
      <c r="QK469" s="38"/>
      <c r="QL469" s="38"/>
      <c r="QM469" s="38"/>
      <c r="QN469" s="38"/>
      <c r="QO469" s="38"/>
      <c r="QP469" s="38"/>
      <c r="QQ469" s="38"/>
      <c r="QR469" s="38"/>
      <c r="QS469" s="38"/>
      <c r="QT469" s="38"/>
      <c r="QU469" s="37"/>
      <c r="QV469" s="38"/>
      <c r="QW469" s="38"/>
      <c r="QX469" s="38"/>
      <c r="QY469" s="38"/>
      <c r="QZ469" s="38"/>
      <c r="RA469" s="38"/>
      <c r="RB469" s="38"/>
      <c r="RC469" s="38"/>
      <c r="RD469" s="38"/>
      <c r="RE469" s="38"/>
      <c r="RF469" s="38"/>
      <c r="RG469" s="38"/>
      <c r="RH469" s="38"/>
      <c r="RI469" s="38"/>
      <c r="RJ469" s="38"/>
      <c r="RK469" s="38"/>
      <c r="RL469" s="38"/>
      <c r="RM469" s="38"/>
      <c r="RN469" s="38"/>
      <c r="RO469" s="37"/>
      <c r="RP469" s="38"/>
      <c r="RQ469" s="38"/>
      <c r="RR469" s="38"/>
      <c r="RS469" s="38"/>
      <c r="RT469" s="38"/>
      <c r="RU469" s="38"/>
      <c r="RV469" s="38"/>
      <c r="RW469" s="38"/>
      <c r="RX469" s="38"/>
      <c r="RY469" s="38"/>
      <c r="RZ469" s="38"/>
      <c r="SA469" s="38"/>
      <c r="SB469" s="38"/>
      <c r="SC469" s="38"/>
      <c r="SD469" s="38"/>
      <c r="SE469" s="38"/>
      <c r="SF469" s="38"/>
      <c r="SG469" s="38"/>
      <c r="SH469" s="38"/>
      <c r="SI469" s="37"/>
      <c r="SJ469" s="38"/>
      <c r="SK469" s="38"/>
      <c r="SL469" s="38"/>
      <c r="SM469" s="38"/>
      <c r="SN469" s="38"/>
      <c r="SO469" s="38"/>
      <c r="SP469" s="38"/>
      <c r="SQ469" s="38"/>
      <c r="SR469" s="38"/>
      <c r="SS469" s="38"/>
      <c r="ST469" s="38"/>
      <c r="SU469" s="38"/>
      <c r="SV469" s="38"/>
      <c r="SW469" s="38"/>
      <c r="SX469" s="38"/>
      <c r="SY469" s="38"/>
      <c r="SZ469" s="38"/>
      <c r="TA469" s="38"/>
      <c r="TB469" s="38"/>
      <c r="TC469" s="37"/>
      <c r="TD469" s="38"/>
      <c r="TE469" s="38"/>
      <c r="TF469" s="38"/>
      <c r="TG469" s="38"/>
      <c r="TH469" s="38"/>
      <c r="TI469" s="38"/>
      <c r="TJ469" s="38"/>
      <c r="TK469" s="38"/>
      <c r="TL469" s="38"/>
      <c r="TM469" s="38"/>
      <c r="TN469" s="38"/>
      <c r="TO469" s="38"/>
      <c r="TP469" s="38"/>
      <c r="TQ469" s="38"/>
      <c r="TR469" s="38"/>
      <c r="TS469" s="38"/>
      <c r="TT469" s="38"/>
      <c r="TU469" s="38"/>
      <c r="TV469" s="38"/>
      <c r="TW469" s="37"/>
      <c r="TX469" s="38"/>
      <c r="TY469" s="38"/>
      <c r="TZ469" s="38"/>
      <c r="UA469" s="38"/>
      <c r="UB469" s="38"/>
      <c r="UC469" s="38"/>
      <c r="UD469" s="38"/>
      <c r="UE469" s="38"/>
      <c r="UF469" s="38"/>
      <c r="UG469" s="38"/>
      <c r="UH469" s="38"/>
      <c r="UI469" s="38"/>
      <c r="UJ469" s="38"/>
      <c r="UK469" s="38"/>
      <c r="UL469" s="38"/>
      <c r="UM469" s="38"/>
      <c r="UN469" s="38"/>
      <c r="UO469" s="38"/>
      <c r="UP469" s="38"/>
      <c r="UQ469" s="37"/>
      <c r="UR469" s="38"/>
      <c r="US469" s="38"/>
      <c r="UT469" s="38"/>
      <c r="UU469" s="38"/>
      <c r="UV469" s="38"/>
      <c r="UW469" s="38"/>
      <c r="UX469" s="38"/>
      <c r="UY469" s="38"/>
      <c r="UZ469" s="38"/>
      <c r="VA469" s="38"/>
      <c r="VB469" s="38"/>
      <c r="VC469" s="38"/>
      <c r="VD469" s="38"/>
      <c r="VE469" s="38"/>
      <c r="VF469" s="38"/>
      <c r="VG469" s="38"/>
      <c r="VH469" s="38"/>
      <c r="VI469" s="38"/>
      <c r="VJ469" s="38"/>
      <c r="VK469" s="37"/>
      <c r="VL469" s="38"/>
      <c r="VM469" s="38"/>
      <c r="VN469" s="38"/>
      <c r="VO469" s="38"/>
      <c r="VP469" s="38"/>
      <c r="VQ469" s="38"/>
      <c r="VR469" s="38"/>
      <c r="VS469" s="38"/>
      <c r="VT469" s="38"/>
      <c r="VU469" s="38"/>
      <c r="VV469" s="38"/>
      <c r="VW469" s="38"/>
      <c r="VX469" s="38"/>
      <c r="VY469" s="38"/>
      <c r="VZ469" s="38"/>
      <c r="WA469" s="38"/>
      <c r="WB469" s="38"/>
      <c r="WC469" s="38"/>
      <c r="WD469" s="38"/>
      <c r="WE469" s="37"/>
      <c r="WF469" s="38"/>
      <c r="WG469" s="38"/>
      <c r="WH469" s="38"/>
      <c r="WI469" s="38"/>
      <c r="WJ469" s="38"/>
      <c r="WK469" s="38"/>
      <c r="WL469" s="38"/>
      <c r="WM469" s="38"/>
      <c r="WN469" s="38"/>
      <c r="WO469" s="38"/>
      <c r="WP469" s="38"/>
      <c r="WQ469" s="38"/>
      <c r="WR469" s="38"/>
      <c r="WS469" s="38"/>
      <c r="WT469" s="38"/>
      <c r="WU469" s="38"/>
      <c r="WV469" s="38"/>
      <c r="WW469" s="38"/>
      <c r="WX469" s="38"/>
      <c r="WY469" s="37"/>
      <c r="WZ469" s="38"/>
      <c r="XA469" s="38"/>
      <c r="XB469" s="38"/>
      <c r="XC469" s="38"/>
      <c r="XD469" s="38"/>
      <c r="XE469" s="38"/>
      <c r="XF469" s="38"/>
      <c r="XG469" s="38"/>
      <c r="XH469" s="38"/>
      <c r="XI469" s="38"/>
      <c r="XJ469" s="38"/>
      <c r="XK469" s="38"/>
      <c r="XL469" s="38"/>
      <c r="XM469" s="38"/>
      <c r="XN469" s="38"/>
      <c r="XO469" s="38"/>
      <c r="XP469" s="38"/>
      <c r="XQ469" s="38"/>
      <c r="XR469" s="38"/>
      <c r="XS469" s="37"/>
      <c r="XT469" s="38"/>
      <c r="XU469" s="38"/>
      <c r="XV469" s="38"/>
      <c r="XW469" s="38"/>
      <c r="XX469" s="38"/>
      <c r="XY469" s="38"/>
      <c r="XZ469" s="38"/>
      <c r="YA469" s="38"/>
      <c r="YB469" s="38"/>
      <c r="YC469" s="38"/>
      <c r="YD469" s="38"/>
      <c r="YE469" s="38"/>
      <c r="YF469" s="38"/>
      <c r="YG469" s="38"/>
      <c r="YH469" s="38"/>
      <c r="YI469" s="38"/>
      <c r="YJ469" s="38"/>
      <c r="YK469" s="38"/>
      <c r="YL469" s="38"/>
      <c r="YM469" s="37"/>
      <c r="YN469" s="38"/>
      <c r="YO469" s="38"/>
      <c r="YP469" s="38"/>
      <c r="YQ469" s="38"/>
      <c r="YR469" s="38"/>
      <c r="YS469" s="38"/>
      <c r="YT469" s="38"/>
      <c r="YU469" s="38"/>
      <c r="YV469" s="38"/>
      <c r="YW469" s="38"/>
      <c r="YX469" s="38"/>
      <c r="YY469" s="38"/>
      <c r="YZ469" s="38"/>
      <c r="ZA469" s="38"/>
      <c r="ZB469" s="38"/>
      <c r="ZC469" s="38"/>
      <c r="ZD469" s="38"/>
      <c r="ZE469" s="38"/>
      <c r="ZF469" s="38"/>
      <c r="ZG469" s="37"/>
      <c r="ZH469" s="38"/>
      <c r="ZI469" s="38"/>
      <c r="ZJ469" s="38"/>
      <c r="ZK469" s="38"/>
      <c r="ZL469" s="38"/>
      <c r="ZM469" s="38"/>
      <c r="ZN469" s="38"/>
      <c r="ZO469" s="38"/>
      <c r="ZP469" s="38"/>
      <c r="ZQ469" s="38"/>
      <c r="ZR469" s="38"/>
      <c r="ZS469" s="38"/>
      <c r="ZT469" s="38"/>
      <c r="ZU469" s="38"/>
      <c r="ZV469" s="38"/>
      <c r="ZW469" s="38"/>
      <c r="ZX469" s="38"/>
      <c r="ZY469" s="38"/>
      <c r="ZZ469" s="38"/>
      <c r="AAA469" s="37"/>
      <c r="AAB469" s="38"/>
      <c r="AAC469" s="38"/>
      <c r="AAD469" s="38"/>
      <c r="AAE469" s="38"/>
      <c r="AAF469" s="38"/>
      <c r="AAG469" s="38"/>
      <c r="AAH469" s="38"/>
      <c r="AAI469" s="38"/>
      <c r="AAJ469" s="38"/>
      <c r="AAK469" s="38"/>
      <c r="AAL469" s="38"/>
      <c r="AAM469" s="38"/>
      <c r="AAN469" s="38"/>
      <c r="AAO469" s="38"/>
      <c r="AAP469" s="38"/>
      <c r="AAQ469" s="38"/>
      <c r="AAR469" s="38"/>
      <c r="AAS469" s="38"/>
      <c r="AAT469" s="38"/>
      <c r="AAU469" s="37"/>
      <c r="AAV469" s="38"/>
      <c r="AAW469" s="38"/>
      <c r="AAX469" s="38"/>
      <c r="AAY469" s="38"/>
      <c r="AAZ469" s="38"/>
      <c r="ABA469" s="38"/>
      <c r="ABB469" s="38"/>
      <c r="ABC469" s="38"/>
      <c r="ABD469" s="38"/>
      <c r="ABE469" s="38"/>
      <c r="ABF469" s="38"/>
      <c r="ABG469" s="38"/>
      <c r="ABH469" s="38"/>
      <c r="ABI469" s="38"/>
      <c r="ABJ469" s="38"/>
      <c r="ABK469" s="38"/>
      <c r="ABL469" s="38"/>
      <c r="ABM469" s="38"/>
      <c r="ABN469" s="38"/>
      <c r="ABO469" s="37"/>
      <c r="ABP469" s="38"/>
      <c r="ABQ469" s="38"/>
      <c r="ABR469" s="38"/>
      <c r="ABS469" s="38"/>
      <c r="ABT469" s="38"/>
      <c r="ABU469" s="38"/>
      <c r="ABV469" s="38"/>
      <c r="ABW469" s="38"/>
      <c r="ABX469" s="38"/>
      <c r="ABY469" s="38"/>
      <c r="ABZ469" s="38"/>
      <c r="ACA469" s="38"/>
      <c r="ACB469" s="38"/>
      <c r="ACC469" s="38"/>
      <c r="ACD469" s="38"/>
      <c r="ACE469" s="38"/>
      <c r="ACF469" s="38"/>
      <c r="ACG469" s="38"/>
      <c r="ACH469" s="38"/>
      <c r="ACI469" s="37"/>
      <c r="ACJ469" s="38"/>
      <c r="ACK469" s="38"/>
      <c r="ACL469" s="38"/>
      <c r="ACM469" s="38"/>
      <c r="ACN469" s="38"/>
      <c r="ACO469" s="38"/>
      <c r="ACP469" s="38"/>
      <c r="ACQ469" s="38"/>
      <c r="ACR469" s="38"/>
      <c r="ACS469" s="38"/>
      <c r="ACT469" s="38"/>
      <c r="ACU469" s="38"/>
      <c r="ACV469" s="38"/>
      <c r="ACW469" s="38"/>
      <c r="ACX469" s="38"/>
      <c r="ACY469" s="38"/>
      <c r="ACZ469" s="38"/>
      <c r="ADA469" s="38"/>
      <c r="ADB469" s="38"/>
      <c r="ADC469" s="37"/>
      <c r="ADD469" s="38"/>
      <c r="ADE469" s="38"/>
      <c r="ADF469" s="38"/>
      <c r="ADG469" s="38"/>
      <c r="ADH469" s="38"/>
      <c r="ADI469" s="38"/>
      <c r="ADJ469" s="38"/>
      <c r="ADK469" s="38"/>
      <c r="ADL469" s="38"/>
      <c r="ADM469" s="38"/>
      <c r="ADN469" s="38"/>
      <c r="ADO469" s="38"/>
      <c r="ADP469" s="38"/>
      <c r="ADQ469" s="38"/>
      <c r="ADR469" s="38"/>
      <c r="ADS469" s="38"/>
      <c r="ADT469" s="38"/>
      <c r="ADU469" s="38"/>
      <c r="ADV469" s="38"/>
      <c r="ADW469" s="37"/>
      <c r="ADX469" s="38"/>
      <c r="ADY469" s="38"/>
      <c r="ADZ469" s="38"/>
      <c r="AEA469" s="38"/>
      <c r="AEB469" s="38"/>
      <c r="AEC469" s="38"/>
      <c r="AED469" s="38"/>
      <c r="AEE469" s="38"/>
      <c r="AEF469" s="38"/>
      <c r="AEG469" s="38"/>
      <c r="AEH469" s="38"/>
      <c r="AEI469" s="38"/>
      <c r="AEJ469" s="38"/>
      <c r="AEK469" s="38"/>
      <c r="AEL469" s="38"/>
      <c r="AEM469" s="38"/>
      <c r="AEN469" s="38"/>
      <c r="AEO469" s="38"/>
      <c r="AEP469" s="38"/>
      <c r="AEQ469" s="37"/>
      <c r="AER469" s="38"/>
      <c r="AES469" s="38"/>
      <c r="AET469" s="38"/>
      <c r="AEU469" s="38"/>
      <c r="AEV469" s="38"/>
      <c r="AEW469" s="38"/>
      <c r="AEX469" s="38"/>
      <c r="AEY469" s="38"/>
      <c r="AEZ469" s="38"/>
      <c r="AFA469" s="38"/>
      <c r="AFB469" s="38"/>
      <c r="AFC469" s="38"/>
      <c r="AFD469" s="38"/>
      <c r="AFE469" s="38"/>
      <c r="AFF469" s="38"/>
      <c r="AFG469" s="38"/>
      <c r="AFH469" s="38"/>
      <c r="AFI469" s="38"/>
      <c r="AFJ469" s="38"/>
      <c r="AFK469" s="37"/>
      <c r="AFL469" s="38"/>
      <c r="AFM469" s="38"/>
      <c r="AFN469" s="38"/>
      <c r="AFO469" s="38"/>
      <c r="AFP469" s="38"/>
      <c r="AFQ469" s="38"/>
      <c r="AFR469" s="38"/>
      <c r="AFS469" s="38"/>
      <c r="AFT469" s="38"/>
      <c r="AFU469" s="38"/>
      <c r="AFV469" s="38"/>
      <c r="AFW469" s="38"/>
      <c r="AFX469" s="38"/>
      <c r="AFY469" s="38"/>
      <c r="AFZ469" s="38"/>
      <c r="AGA469" s="38"/>
      <c r="AGB469" s="38"/>
      <c r="AGC469" s="38"/>
      <c r="AGD469" s="38"/>
      <c r="AGF469" s="35" t="str">
        <f t="shared" si="1320"/>
        <v/>
      </c>
      <c r="AGG469" s="43" t="str">
        <f t="shared" si="1321"/>
        <v/>
      </c>
      <c r="AGH469" s="35" t="str">
        <f t="shared" si="1309"/>
        <v/>
      </c>
      <c r="AGL469" s="36" t="str">
        <f t="shared" si="1322"/>
        <v/>
      </c>
      <c r="AGM469" s="36" t="str">
        <f t="shared" si="1310"/>
        <v/>
      </c>
      <c r="AGN469" s="39" t="str">
        <f t="shared" si="1323"/>
        <v/>
      </c>
      <c r="AGO469" s="36" t="str">
        <f t="shared" si="1324"/>
        <v/>
      </c>
      <c r="AGP469" s="36" t="str">
        <f t="shared" si="1311"/>
        <v/>
      </c>
      <c r="AGQ469" s="39" t="str">
        <f t="shared" si="1325"/>
        <v/>
      </c>
      <c r="AGR469" s="36" t="str">
        <f t="shared" si="1326"/>
        <v/>
      </c>
      <c r="AGS469" s="36" t="str">
        <f t="shared" si="1312"/>
        <v/>
      </c>
      <c r="AGT469" s="39" t="str">
        <f t="shared" si="1327"/>
        <v/>
      </c>
      <c r="AGU469" s="36" t="str">
        <f t="shared" si="1328"/>
        <v/>
      </c>
      <c r="AGV469" s="36" t="str">
        <f t="shared" si="1313"/>
        <v/>
      </c>
      <c r="AGW469" s="39" t="str">
        <f t="shared" si="1329"/>
        <v/>
      </c>
      <c r="AGX469" s="36" t="str">
        <f t="shared" si="1330"/>
        <v/>
      </c>
      <c r="AGY469" s="36" t="str">
        <f t="shared" si="1314"/>
        <v/>
      </c>
      <c r="AGZ469" s="39" t="str">
        <f t="shared" si="1331"/>
        <v/>
      </c>
      <c r="AHA469" s="36" t="str">
        <f t="shared" si="1332"/>
        <v/>
      </c>
      <c r="AHB469" s="36" t="str">
        <f t="shared" si="1315"/>
        <v/>
      </c>
      <c r="AHC469" s="39" t="str">
        <f t="shared" si="1333"/>
        <v/>
      </c>
      <c r="AHD469" s="36" t="str">
        <f t="shared" si="1334"/>
        <v/>
      </c>
      <c r="AHE469" s="36" t="str">
        <f t="shared" si="1316"/>
        <v/>
      </c>
      <c r="AHF469" s="39" t="str">
        <f t="shared" si="1335"/>
        <v/>
      </c>
      <c r="AHG469" s="36" t="str">
        <f t="shared" si="1336"/>
        <v/>
      </c>
      <c r="AHH469" s="36" t="str">
        <f t="shared" si="1317"/>
        <v/>
      </c>
      <c r="AHI469" s="39" t="str">
        <f t="shared" si="1337"/>
        <v/>
      </c>
      <c r="AHJ469" s="36" t="str">
        <f t="shared" si="1338"/>
        <v/>
      </c>
      <c r="AHK469" s="36" t="str">
        <f t="shared" si="1318"/>
        <v/>
      </c>
      <c r="AHL469" s="39" t="str">
        <f t="shared" si="1339"/>
        <v/>
      </c>
      <c r="AHM469" s="36" t="str">
        <f t="shared" si="1340"/>
        <v/>
      </c>
      <c r="AHN469" s="36" t="str">
        <f t="shared" si="1319"/>
        <v/>
      </c>
      <c r="AHO469" s="39" t="str">
        <f t="shared" si="1341"/>
        <v/>
      </c>
    </row>
    <row r="470" spans="1:918" s="5" customFormat="1" outlineLevel="1" x14ac:dyDescent="0.25">
      <c r="A470" s="43">
        <f t="shared" si="1342"/>
        <v>5</v>
      </c>
      <c r="B470" s="48" t="s">
        <v>295</v>
      </c>
      <c r="C470" s="37"/>
      <c r="D470" s="35"/>
      <c r="E470" s="35"/>
      <c r="F470" s="35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7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7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7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7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7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7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7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7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  <c r="FS470" s="38"/>
      <c r="FT470" s="38"/>
      <c r="FU470" s="38"/>
      <c r="FV470" s="38"/>
      <c r="FW470" s="38"/>
      <c r="FX470" s="38"/>
      <c r="FY470" s="38"/>
      <c r="FZ470" s="38"/>
      <c r="GA470" s="37"/>
      <c r="GB470" s="38"/>
      <c r="GC470" s="38"/>
      <c r="GD470" s="38"/>
      <c r="GE470" s="38"/>
      <c r="GF470" s="38"/>
      <c r="GG470" s="38"/>
      <c r="GH470" s="38"/>
      <c r="GI470" s="38"/>
      <c r="GJ470" s="38"/>
      <c r="GK470" s="38"/>
      <c r="GL470" s="38"/>
      <c r="GM470" s="38"/>
      <c r="GN470" s="38"/>
      <c r="GO470" s="38"/>
      <c r="GP470" s="38"/>
      <c r="GQ470" s="38"/>
      <c r="GR470" s="38"/>
      <c r="GS470" s="38"/>
      <c r="GT470" s="38"/>
      <c r="GU470" s="37"/>
      <c r="GV470" s="38"/>
      <c r="GW470" s="38"/>
      <c r="GX470" s="38"/>
      <c r="GY470" s="38"/>
      <c r="GZ470" s="38"/>
      <c r="HA470" s="38"/>
      <c r="HB470" s="38"/>
      <c r="HC470" s="38"/>
      <c r="HD470" s="38"/>
      <c r="HE470" s="38"/>
      <c r="HF470" s="38"/>
      <c r="HG470" s="38"/>
      <c r="HH470" s="38"/>
      <c r="HI470" s="38"/>
      <c r="HJ470" s="38"/>
      <c r="HK470" s="38"/>
      <c r="HL470" s="38"/>
      <c r="HM470" s="38"/>
      <c r="HN470" s="38"/>
      <c r="HO470" s="37"/>
      <c r="HP470" s="38"/>
      <c r="HQ470" s="38"/>
      <c r="HR470" s="38"/>
      <c r="HS470" s="38"/>
      <c r="HT470" s="38"/>
      <c r="HU470" s="38"/>
      <c r="HV470" s="38"/>
      <c r="HW470" s="38"/>
      <c r="HX470" s="38"/>
      <c r="HY470" s="38"/>
      <c r="HZ470" s="38"/>
      <c r="IA470" s="38"/>
      <c r="IB470" s="38"/>
      <c r="IC470" s="38"/>
      <c r="ID470" s="38"/>
      <c r="IE470" s="38"/>
      <c r="IF470" s="38"/>
      <c r="IG470" s="38"/>
      <c r="IH470" s="38"/>
      <c r="II470" s="37"/>
      <c r="IJ470" s="38"/>
      <c r="IK470" s="38"/>
      <c r="IL470" s="38"/>
      <c r="IM470" s="38"/>
      <c r="IN470" s="38"/>
      <c r="IO470" s="38"/>
      <c r="IP470" s="38"/>
      <c r="IQ470" s="38"/>
      <c r="IR470" s="38"/>
      <c r="IS470" s="38"/>
      <c r="IT470" s="38"/>
      <c r="IU470" s="38"/>
      <c r="IV470" s="38"/>
      <c r="IW470" s="38"/>
      <c r="IX470" s="38"/>
      <c r="IY470" s="38"/>
      <c r="IZ470" s="38"/>
      <c r="JA470" s="38"/>
      <c r="JB470" s="38"/>
      <c r="JC470" s="37"/>
      <c r="JD470" s="38"/>
      <c r="JE470" s="38"/>
      <c r="JF470" s="38"/>
      <c r="JG470" s="38"/>
      <c r="JH470" s="38"/>
      <c r="JI470" s="38"/>
      <c r="JJ470" s="38"/>
      <c r="JK470" s="38"/>
      <c r="JL470" s="38"/>
      <c r="JM470" s="38"/>
      <c r="JN470" s="38"/>
      <c r="JO470" s="38"/>
      <c r="JP470" s="38"/>
      <c r="JQ470" s="38"/>
      <c r="JR470" s="38"/>
      <c r="JS470" s="38"/>
      <c r="JT470" s="38"/>
      <c r="JU470" s="38"/>
      <c r="JV470" s="38"/>
      <c r="JW470" s="37"/>
      <c r="JX470" s="38"/>
      <c r="JY470" s="38"/>
      <c r="JZ470" s="38"/>
      <c r="KA470" s="38"/>
      <c r="KB470" s="38"/>
      <c r="KC470" s="38"/>
      <c r="KD470" s="38"/>
      <c r="KE470" s="38"/>
      <c r="KF470" s="38"/>
      <c r="KG470" s="38"/>
      <c r="KH470" s="38"/>
      <c r="KI470" s="38"/>
      <c r="KJ470" s="38"/>
      <c r="KK470" s="38"/>
      <c r="KL470" s="38"/>
      <c r="KM470" s="38"/>
      <c r="KN470" s="38"/>
      <c r="KO470" s="38"/>
      <c r="KP470" s="38"/>
      <c r="KQ470" s="37"/>
      <c r="KR470" s="38"/>
      <c r="KS470" s="38"/>
      <c r="KT470" s="38"/>
      <c r="KU470" s="38"/>
      <c r="KV470" s="38"/>
      <c r="KW470" s="38"/>
      <c r="KX470" s="38"/>
      <c r="KY470" s="38"/>
      <c r="KZ470" s="38"/>
      <c r="LA470" s="38"/>
      <c r="LB470" s="38"/>
      <c r="LC470" s="38"/>
      <c r="LD470" s="38"/>
      <c r="LE470" s="38"/>
      <c r="LF470" s="38"/>
      <c r="LG470" s="38"/>
      <c r="LH470" s="38"/>
      <c r="LI470" s="38"/>
      <c r="LJ470" s="38"/>
      <c r="LK470" s="37"/>
      <c r="LL470" s="38"/>
      <c r="LM470" s="38"/>
      <c r="LN470" s="38"/>
      <c r="LO470" s="38"/>
      <c r="LP470" s="38"/>
      <c r="LQ470" s="38"/>
      <c r="LR470" s="38"/>
      <c r="LS470" s="38"/>
      <c r="LT470" s="38"/>
      <c r="LU470" s="38"/>
      <c r="LV470" s="38"/>
      <c r="LW470" s="38"/>
      <c r="LX470" s="38"/>
      <c r="LY470" s="38"/>
      <c r="LZ470" s="38"/>
      <c r="MA470" s="38"/>
      <c r="MB470" s="38"/>
      <c r="MC470" s="38"/>
      <c r="MD470" s="38"/>
      <c r="ME470" s="37"/>
      <c r="MF470" s="38"/>
      <c r="MG470" s="38"/>
      <c r="MH470" s="38"/>
      <c r="MI470" s="38"/>
      <c r="MJ470" s="38"/>
      <c r="MK470" s="38"/>
      <c r="ML470" s="38"/>
      <c r="MM470" s="38"/>
      <c r="MN470" s="38"/>
      <c r="MO470" s="38"/>
      <c r="MP470" s="38"/>
      <c r="MQ470" s="38"/>
      <c r="MR470" s="38"/>
      <c r="MS470" s="38"/>
      <c r="MT470" s="38"/>
      <c r="MU470" s="38"/>
      <c r="MV470" s="38"/>
      <c r="MW470" s="38"/>
      <c r="MX470" s="38"/>
      <c r="MY470" s="37"/>
      <c r="MZ470" s="38"/>
      <c r="NA470" s="38"/>
      <c r="NB470" s="38"/>
      <c r="NC470" s="38"/>
      <c r="ND470" s="38"/>
      <c r="NE470" s="38"/>
      <c r="NF470" s="38"/>
      <c r="NG470" s="38"/>
      <c r="NH470" s="38"/>
      <c r="NI470" s="38"/>
      <c r="NJ470" s="38"/>
      <c r="NK470" s="38"/>
      <c r="NL470" s="38"/>
      <c r="NM470" s="38"/>
      <c r="NN470" s="38"/>
      <c r="NO470" s="38"/>
      <c r="NP470" s="38"/>
      <c r="NQ470" s="38"/>
      <c r="NR470" s="38"/>
      <c r="NS470" s="37"/>
      <c r="NT470" s="38"/>
      <c r="NU470" s="38"/>
      <c r="NV470" s="38"/>
      <c r="NW470" s="38"/>
      <c r="NX470" s="38"/>
      <c r="NY470" s="38"/>
      <c r="NZ470" s="38"/>
      <c r="OA470" s="38"/>
      <c r="OB470" s="38"/>
      <c r="OC470" s="38"/>
      <c r="OD470" s="38"/>
      <c r="OE470" s="38"/>
      <c r="OF470" s="38"/>
      <c r="OG470" s="38"/>
      <c r="OH470" s="38"/>
      <c r="OI470" s="38"/>
      <c r="OJ470" s="38"/>
      <c r="OK470" s="38"/>
      <c r="OL470" s="38"/>
      <c r="OM470" s="37"/>
      <c r="ON470" s="38"/>
      <c r="OO470" s="38"/>
      <c r="OP470" s="38"/>
      <c r="OQ470" s="38"/>
      <c r="OR470" s="38"/>
      <c r="OS470" s="38"/>
      <c r="OT470" s="38"/>
      <c r="OU470" s="38"/>
      <c r="OV470" s="38"/>
      <c r="OW470" s="38"/>
      <c r="OX470" s="38"/>
      <c r="OY470" s="38"/>
      <c r="OZ470" s="38"/>
      <c r="PA470" s="38"/>
      <c r="PB470" s="38"/>
      <c r="PC470" s="38"/>
      <c r="PD470" s="38"/>
      <c r="PE470" s="38"/>
      <c r="PF470" s="38"/>
      <c r="PG470" s="37"/>
      <c r="PH470" s="38"/>
      <c r="PI470" s="38"/>
      <c r="PJ470" s="38"/>
      <c r="PK470" s="38"/>
      <c r="PL470" s="38"/>
      <c r="PM470" s="38"/>
      <c r="PN470" s="38"/>
      <c r="PO470" s="38"/>
      <c r="PP470" s="38"/>
      <c r="PQ470" s="38"/>
      <c r="PR470" s="38"/>
      <c r="PS470" s="38"/>
      <c r="PT470" s="38"/>
      <c r="PU470" s="38"/>
      <c r="PV470" s="38"/>
      <c r="PW470" s="38"/>
      <c r="PX470" s="38"/>
      <c r="PY470" s="38"/>
      <c r="PZ470" s="38"/>
      <c r="QA470" s="37"/>
      <c r="QB470" s="38"/>
      <c r="QC470" s="38"/>
      <c r="QD470" s="38"/>
      <c r="QE470" s="38"/>
      <c r="QF470" s="38"/>
      <c r="QG470" s="38"/>
      <c r="QH470" s="38"/>
      <c r="QI470" s="38"/>
      <c r="QJ470" s="38"/>
      <c r="QK470" s="38"/>
      <c r="QL470" s="38"/>
      <c r="QM470" s="38"/>
      <c r="QN470" s="38"/>
      <c r="QO470" s="38"/>
      <c r="QP470" s="38"/>
      <c r="QQ470" s="38"/>
      <c r="QR470" s="38"/>
      <c r="QS470" s="38"/>
      <c r="QT470" s="38"/>
      <c r="QU470" s="37"/>
      <c r="QV470" s="38"/>
      <c r="QW470" s="38"/>
      <c r="QX470" s="38"/>
      <c r="QY470" s="38"/>
      <c r="QZ470" s="38"/>
      <c r="RA470" s="38"/>
      <c r="RB470" s="38"/>
      <c r="RC470" s="38"/>
      <c r="RD470" s="38"/>
      <c r="RE470" s="38"/>
      <c r="RF470" s="38"/>
      <c r="RG470" s="38"/>
      <c r="RH470" s="38"/>
      <c r="RI470" s="38"/>
      <c r="RJ470" s="38"/>
      <c r="RK470" s="38"/>
      <c r="RL470" s="38"/>
      <c r="RM470" s="38"/>
      <c r="RN470" s="38"/>
      <c r="RO470" s="37"/>
      <c r="RP470" s="38"/>
      <c r="RQ470" s="38"/>
      <c r="RR470" s="38"/>
      <c r="RS470" s="38"/>
      <c r="RT470" s="38"/>
      <c r="RU470" s="38"/>
      <c r="RV470" s="38"/>
      <c r="RW470" s="38"/>
      <c r="RX470" s="38"/>
      <c r="RY470" s="38"/>
      <c r="RZ470" s="38"/>
      <c r="SA470" s="38"/>
      <c r="SB470" s="38"/>
      <c r="SC470" s="38"/>
      <c r="SD470" s="38"/>
      <c r="SE470" s="38"/>
      <c r="SF470" s="38"/>
      <c r="SG470" s="38"/>
      <c r="SH470" s="38"/>
      <c r="SI470" s="37"/>
      <c r="SJ470" s="38"/>
      <c r="SK470" s="38"/>
      <c r="SL470" s="38"/>
      <c r="SM470" s="38"/>
      <c r="SN470" s="38"/>
      <c r="SO470" s="38"/>
      <c r="SP470" s="38"/>
      <c r="SQ470" s="38"/>
      <c r="SR470" s="38"/>
      <c r="SS470" s="38"/>
      <c r="ST470" s="38"/>
      <c r="SU470" s="38"/>
      <c r="SV470" s="38"/>
      <c r="SW470" s="38"/>
      <c r="SX470" s="38"/>
      <c r="SY470" s="38"/>
      <c r="SZ470" s="38"/>
      <c r="TA470" s="38"/>
      <c r="TB470" s="38"/>
      <c r="TC470" s="37"/>
      <c r="TD470" s="38"/>
      <c r="TE470" s="38"/>
      <c r="TF470" s="38"/>
      <c r="TG470" s="38"/>
      <c r="TH470" s="38"/>
      <c r="TI470" s="38"/>
      <c r="TJ470" s="38"/>
      <c r="TK470" s="38"/>
      <c r="TL470" s="38"/>
      <c r="TM470" s="38"/>
      <c r="TN470" s="38"/>
      <c r="TO470" s="38"/>
      <c r="TP470" s="38"/>
      <c r="TQ470" s="38"/>
      <c r="TR470" s="38"/>
      <c r="TS470" s="38"/>
      <c r="TT470" s="38"/>
      <c r="TU470" s="38"/>
      <c r="TV470" s="38"/>
      <c r="TW470" s="37"/>
      <c r="TX470" s="38"/>
      <c r="TY470" s="38"/>
      <c r="TZ470" s="38"/>
      <c r="UA470" s="38"/>
      <c r="UB470" s="38"/>
      <c r="UC470" s="38"/>
      <c r="UD470" s="38"/>
      <c r="UE470" s="38"/>
      <c r="UF470" s="38"/>
      <c r="UG470" s="38"/>
      <c r="UH470" s="38"/>
      <c r="UI470" s="38"/>
      <c r="UJ470" s="38"/>
      <c r="UK470" s="38"/>
      <c r="UL470" s="38"/>
      <c r="UM470" s="38"/>
      <c r="UN470" s="38"/>
      <c r="UO470" s="38"/>
      <c r="UP470" s="38"/>
      <c r="UQ470" s="37"/>
      <c r="UR470" s="38"/>
      <c r="US470" s="38"/>
      <c r="UT470" s="38"/>
      <c r="UU470" s="38"/>
      <c r="UV470" s="38"/>
      <c r="UW470" s="38"/>
      <c r="UX470" s="38"/>
      <c r="UY470" s="38"/>
      <c r="UZ470" s="38"/>
      <c r="VA470" s="38"/>
      <c r="VB470" s="38"/>
      <c r="VC470" s="38"/>
      <c r="VD470" s="38"/>
      <c r="VE470" s="38"/>
      <c r="VF470" s="38"/>
      <c r="VG470" s="38"/>
      <c r="VH470" s="38"/>
      <c r="VI470" s="38"/>
      <c r="VJ470" s="38"/>
      <c r="VK470" s="37"/>
      <c r="VL470" s="38"/>
      <c r="VM470" s="38"/>
      <c r="VN470" s="38"/>
      <c r="VO470" s="38"/>
      <c r="VP470" s="38"/>
      <c r="VQ470" s="38"/>
      <c r="VR470" s="38"/>
      <c r="VS470" s="38"/>
      <c r="VT470" s="38"/>
      <c r="VU470" s="38"/>
      <c r="VV470" s="38"/>
      <c r="VW470" s="38"/>
      <c r="VX470" s="38"/>
      <c r="VY470" s="38"/>
      <c r="VZ470" s="38"/>
      <c r="WA470" s="38"/>
      <c r="WB470" s="38"/>
      <c r="WC470" s="38"/>
      <c r="WD470" s="38"/>
      <c r="WE470" s="37"/>
      <c r="WF470" s="38"/>
      <c r="WG470" s="38"/>
      <c r="WH470" s="38"/>
      <c r="WI470" s="38"/>
      <c r="WJ470" s="38"/>
      <c r="WK470" s="38"/>
      <c r="WL470" s="38"/>
      <c r="WM470" s="38"/>
      <c r="WN470" s="38"/>
      <c r="WO470" s="38"/>
      <c r="WP470" s="38"/>
      <c r="WQ470" s="38"/>
      <c r="WR470" s="38"/>
      <c r="WS470" s="38"/>
      <c r="WT470" s="38"/>
      <c r="WU470" s="38"/>
      <c r="WV470" s="38"/>
      <c r="WW470" s="38"/>
      <c r="WX470" s="38"/>
      <c r="WY470" s="37"/>
      <c r="WZ470" s="38"/>
      <c r="XA470" s="38"/>
      <c r="XB470" s="38"/>
      <c r="XC470" s="38"/>
      <c r="XD470" s="38"/>
      <c r="XE470" s="38"/>
      <c r="XF470" s="38"/>
      <c r="XG470" s="38"/>
      <c r="XH470" s="38"/>
      <c r="XI470" s="38"/>
      <c r="XJ470" s="38"/>
      <c r="XK470" s="38"/>
      <c r="XL470" s="38"/>
      <c r="XM470" s="38"/>
      <c r="XN470" s="38"/>
      <c r="XO470" s="38"/>
      <c r="XP470" s="38"/>
      <c r="XQ470" s="38"/>
      <c r="XR470" s="38"/>
      <c r="XS470" s="37"/>
      <c r="XT470" s="38"/>
      <c r="XU470" s="38"/>
      <c r="XV470" s="38"/>
      <c r="XW470" s="38"/>
      <c r="XX470" s="38"/>
      <c r="XY470" s="38"/>
      <c r="XZ470" s="38"/>
      <c r="YA470" s="38"/>
      <c r="YB470" s="38"/>
      <c r="YC470" s="38"/>
      <c r="YD470" s="38"/>
      <c r="YE470" s="38"/>
      <c r="YF470" s="38"/>
      <c r="YG470" s="38"/>
      <c r="YH470" s="38"/>
      <c r="YI470" s="38"/>
      <c r="YJ470" s="38"/>
      <c r="YK470" s="38"/>
      <c r="YL470" s="38"/>
      <c r="YM470" s="37"/>
      <c r="YN470" s="38"/>
      <c r="YO470" s="38"/>
      <c r="YP470" s="38"/>
      <c r="YQ470" s="38"/>
      <c r="YR470" s="38"/>
      <c r="YS470" s="38"/>
      <c r="YT470" s="38"/>
      <c r="YU470" s="38"/>
      <c r="YV470" s="38"/>
      <c r="YW470" s="38"/>
      <c r="YX470" s="38"/>
      <c r="YY470" s="38"/>
      <c r="YZ470" s="38"/>
      <c r="ZA470" s="38"/>
      <c r="ZB470" s="38"/>
      <c r="ZC470" s="38"/>
      <c r="ZD470" s="38"/>
      <c r="ZE470" s="38"/>
      <c r="ZF470" s="38"/>
      <c r="ZG470" s="37"/>
      <c r="ZH470" s="38"/>
      <c r="ZI470" s="38"/>
      <c r="ZJ470" s="38"/>
      <c r="ZK470" s="38"/>
      <c r="ZL470" s="38"/>
      <c r="ZM470" s="38"/>
      <c r="ZN470" s="38"/>
      <c r="ZO470" s="38"/>
      <c r="ZP470" s="38"/>
      <c r="ZQ470" s="38"/>
      <c r="ZR470" s="38"/>
      <c r="ZS470" s="38"/>
      <c r="ZT470" s="38"/>
      <c r="ZU470" s="38"/>
      <c r="ZV470" s="38"/>
      <c r="ZW470" s="38"/>
      <c r="ZX470" s="38"/>
      <c r="ZY470" s="38"/>
      <c r="ZZ470" s="38"/>
      <c r="AAA470" s="37"/>
      <c r="AAB470" s="38"/>
      <c r="AAC470" s="38"/>
      <c r="AAD470" s="38"/>
      <c r="AAE470" s="38"/>
      <c r="AAF470" s="38"/>
      <c r="AAG470" s="38"/>
      <c r="AAH470" s="38"/>
      <c r="AAI470" s="38"/>
      <c r="AAJ470" s="38"/>
      <c r="AAK470" s="38"/>
      <c r="AAL470" s="38"/>
      <c r="AAM470" s="38"/>
      <c r="AAN470" s="38"/>
      <c r="AAO470" s="38"/>
      <c r="AAP470" s="38"/>
      <c r="AAQ470" s="38"/>
      <c r="AAR470" s="38"/>
      <c r="AAS470" s="38"/>
      <c r="AAT470" s="38"/>
      <c r="AAU470" s="37"/>
      <c r="AAV470" s="38"/>
      <c r="AAW470" s="38"/>
      <c r="AAX470" s="38"/>
      <c r="AAY470" s="38"/>
      <c r="AAZ470" s="38"/>
      <c r="ABA470" s="38"/>
      <c r="ABB470" s="38"/>
      <c r="ABC470" s="38"/>
      <c r="ABD470" s="38"/>
      <c r="ABE470" s="38"/>
      <c r="ABF470" s="38"/>
      <c r="ABG470" s="38"/>
      <c r="ABH470" s="38"/>
      <c r="ABI470" s="38"/>
      <c r="ABJ470" s="38"/>
      <c r="ABK470" s="38"/>
      <c r="ABL470" s="38"/>
      <c r="ABM470" s="38"/>
      <c r="ABN470" s="38"/>
      <c r="ABO470" s="37"/>
      <c r="ABP470" s="38"/>
      <c r="ABQ470" s="38"/>
      <c r="ABR470" s="38"/>
      <c r="ABS470" s="38"/>
      <c r="ABT470" s="38"/>
      <c r="ABU470" s="38"/>
      <c r="ABV470" s="38"/>
      <c r="ABW470" s="38"/>
      <c r="ABX470" s="38"/>
      <c r="ABY470" s="38"/>
      <c r="ABZ470" s="38"/>
      <c r="ACA470" s="38"/>
      <c r="ACB470" s="38"/>
      <c r="ACC470" s="38"/>
      <c r="ACD470" s="38"/>
      <c r="ACE470" s="38"/>
      <c r="ACF470" s="38"/>
      <c r="ACG470" s="38"/>
      <c r="ACH470" s="38"/>
      <c r="ACI470" s="37"/>
      <c r="ACJ470" s="38"/>
      <c r="ACK470" s="38"/>
      <c r="ACL470" s="38"/>
      <c r="ACM470" s="38"/>
      <c r="ACN470" s="38"/>
      <c r="ACO470" s="38"/>
      <c r="ACP470" s="38"/>
      <c r="ACQ470" s="38"/>
      <c r="ACR470" s="38"/>
      <c r="ACS470" s="38"/>
      <c r="ACT470" s="38"/>
      <c r="ACU470" s="38"/>
      <c r="ACV470" s="38"/>
      <c r="ACW470" s="38"/>
      <c r="ACX470" s="38"/>
      <c r="ACY470" s="38"/>
      <c r="ACZ470" s="38"/>
      <c r="ADA470" s="38"/>
      <c r="ADB470" s="38"/>
      <c r="ADC470" s="37"/>
      <c r="ADD470" s="38"/>
      <c r="ADE470" s="38"/>
      <c r="ADF470" s="38"/>
      <c r="ADG470" s="38"/>
      <c r="ADH470" s="38"/>
      <c r="ADI470" s="38"/>
      <c r="ADJ470" s="38"/>
      <c r="ADK470" s="38"/>
      <c r="ADL470" s="38"/>
      <c r="ADM470" s="38"/>
      <c r="ADN470" s="38"/>
      <c r="ADO470" s="38"/>
      <c r="ADP470" s="38"/>
      <c r="ADQ470" s="38"/>
      <c r="ADR470" s="38"/>
      <c r="ADS470" s="38"/>
      <c r="ADT470" s="38"/>
      <c r="ADU470" s="38"/>
      <c r="ADV470" s="38"/>
      <c r="ADW470" s="37"/>
      <c r="ADX470" s="38"/>
      <c r="ADY470" s="38"/>
      <c r="ADZ470" s="38"/>
      <c r="AEA470" s="38"/>
      <c r="AEB470" s="38"/>
      <c r="AEC470" s="38"/>
      <c r="AED470" s="38"/>
      <c r="AEE470" s="38"/>
      <c r="AEF470" s="38"/>
      <c r="AEG470" s="38"/>
      <c r="AEH470" s="38"/>
      <c r="AEI470" s="38"/>
      <c r="AEJ470" s="38"/>
      <c r="AEK470" s="38"/>
      <c r="AEL470" s="38"/>
      <c r="AEM470" s="38"/>
      <c r="AEN470" s="38"/>
      <c r="AEO470" s="38"/>
      <c r="AEP470" s="38"/>
      <c r="AEQ470" s="37"/>
      <c r="AER470" s="38"/>
      <c r="AES470" s="38"/>
      <c r="AET470" s="38"/>
      <c r="AEU470" s="38"/>
      <c r="AEV470" s="38"/>
      <c r="AEW470" s="38"/>
      <c r="AEX470" s="38"/>
      <c r="AEY470" s="38"/>
      <c r="AEZ470" s="38"/>
      <c r="AFA470" s="38"/>
      <c r="AFB470" s="38"/>
      <c r="AFC470" s="38"/>
      <c r="AFD470" s="38"/>
      <c r="AFE470" s="38"/>
      <c r="AFF470" s="38"/>
      <c r="AFG470" s="38"/>
      <c r="AFH470" s="38"/>
      <c r="AFI470" s="38"/>
      <c r="AFJ470" s="38"/>
      <c r="AFK470" s="37"/>
      <c r="AFL470" s="38"/>
      <c r="AFM470" s="38"/>
      <c r="AFN470" s="38"/>
      <c r="AFO470" s="38"/>
      <c r="AFP470" s="38"/>
      <c r="AFQ470" s="38"/>
      <c r="AFR470" s="38"/>
      <c r="AFS470" s="38"/>
      <c r="AFT470" s="38"/>
      <c r="AFU470" s="38"/>
      <c r="AFV470" s="38"/>
      <c r="AFW470" s="38"/>
      <c r="AFX470" s="38"/>
      <c r="AFY470" s="38"/>
      <c r="AFZ470" s="38"/>
      <c r="AGA470" s="38"/>
      <c r="AGB470" s="38"/>
      <c r="AGC470" s="38"/>
      <c r="AGD470" s="38"/>
      <c r="AGF470" s="35" t="str">
        <f t="shared" si="1320"/>
        <v/>
      </c>
      <c r="AGG470" s="43" t="str">
        <f t="shared" si="1321"/>
        <v/>
      </c>
      <c r="AGH470" s="35" t="str">
        <f t="shared" si="1309"/>
        <v/>
      </c>
      <c r="AGL470" s="36" t="str">
        <f t="shared" si="1322"/>
        <v/>
      </c>
      <c r="AGM470" s="36" t="str">
        <f t="shared" si="1310"/>
        <v/>
      </c>
      <c r="AGN470" s="39" t="str">
        <f t="shared" si="1323"/>
        <v/>
      </c>
      <c r="AGO470" s="36" t="str">
        <f t="shared" si="1324"/>
        <v/>
      </c>
      <c r="AGP470" s="36" t="str">
        <f t="shared" si="1311"/>
        <v/>
      </c>
      <c r="AGQ470" s="39" t="str">
        <f t="shared" si="1325"/>
        <v/>
      </c>
      <c r="AGR470" s="36" t="str">
        <f t="shared" si="1326"/>
        <v/>
      </c>
      <c r="AGS470" s="36" t="str">
        <f t="shared" si="1312"/>
        <v/>
      </c>
      <c r="AGT470" s="39" t="str">
        <f t="shared" si="1327"/>
        <v/>
      </c>
      <c r="AGU470" s="36" t="str">
        <f t="shared" si="1328"/>
        <v/>
      </c>
      <c r="AGV470" s="36" t="str">
        <f t="shared" si="1313"/>
        <v/>
      </c>
      <c r="AGW470" s="39" t="str">
        <f t="shared" si="1329"/>
        <v/>
      </c>
      <c r="AGX470" s="36" t="str">
        <f t="shared" si="1330"/>
        <v/>
      </c>
      <c r="AGY470" s="36" t="str">
        <f t="shared" si="1314"/>
        <v/>
      </c>
      <c r="AGZ470" s="39" t="str">
        <f t="shared" si="1331"/>
        <v/>
      </c>
      <c r="AHA470" s="36" t="str">
        <f t="shared" si="1332"/>
        <v/>
      </c>
      <c r="AHB470" s="36" t="str">
        <f t="shared" si="1315"/>
        <v/>
      </c>
      <c r="AHC470" s="39" t="str">
        <f t="shared" si="1333"/>
        <v/>
      </c>
      <c r="AHD470" s="36" t="str">
        <f t="shared" si="1334"/>
        <v/>
      </c>
      <c r="AHE470" s="36" t="str">
        <f t="shared" si="1316"/>
        <v/>
      </c>
      <c r="AHF470" s="39" t="str">
        <f t="shared" si="1335"/>
        <v/>
      </c>
      <c r="AHG470" s="36" t="str">
        <f t="shared" si="1336"/>
        <v/>
      </c>
      <c r="AHH470" s="36" t="str">
        <f t="shared" si="1317"/>
        <v/>
      </c>
      <c r="AHI470" s="39" t="str">
        <f t="shared" si="1337"/>
        <v/>
      </c>
      <c r="AHJ470" s="36" t="str">
        <f t="shared" si="1338"/>
        <v/>
      </c>
      <c r="AHK470" s="36" t="str">
        <f t="shared" si="1318"/>
        <v/>
      </c>
      <c r="AHL470" s="39" t="str">
        <f t="shared" si="1339"/>
        <v/>
      </c>
      <c r="AHM470" s="36" t="str">
        <f t="shared" si="1340"/>
        <v/>
      </c>
      <c r="AHN470" s="36" t="str">
        <f t="shared" si="1319"/>
        <v/>
      </c>
      <c r="AHO470" s="39" t="str">
        <f t="shared" si="1341"/>
        <v/>
      </c>
    </row>
    <row r="471" spans="1:918" s="5" customFormat="1" outlineLevel="1" x14ac:dyDescent="0.25">
      <c r="A471" s="43">
        <f t="shared" si="1342"/>
        <v>6</v>
      </c>
      <c r="B471" s="48" t="s">
        <v>296</v>
      </c>
      <c r="C471" s="37"/>
      <c r="D471" s="35"/>
      <c r="E471" s="35"/>
      <c r="F471" s="35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7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7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7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7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7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7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  <c r="ED471" s="38"/>
      <c r="EE471" s="38"/>
      <c r="EF471" s="38"/>
      <c r="EG471" s="38"/>
      <c r="EH471" s="38"/>
      <c r="EI471" s="38"/>
      <c r="EJ471" s="38"/>
      <c r="EK471" s="38"/>
      <c r="EL471" s="38"/>
      <c r="EM471" s="37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7"/>
      <c r="FH471" s="38"/>
      <c r="FI471" s="38"/>
      <c r="FJ471" s="38"/>
      <c r="FK471" s="38"/>
      <c r="FL471" s="38"/>
      <c r="FM471" s="38"/>
      <c r="FN471" s="38"/>
      <c r="FO471" s="38"/>
      <c r="FP471" s="38"/>
      <c r="FQ471" s="38"/>
      <c r="FR471" s="38"/>
      <c r="FS471" s="38"/>
      <c r="FT471" s="38"/>
      <c r="FU471" s="38"/>
      <c r="FV471" s="38"/>
      <c r="FW471" s="38"/>
      <c r="FX471" s="38"/>
      <c r="FY471" s="38"/>
      <c r="FZ471" s="38"/>
      <c r="GA471" s="37"/>
      <c r="GB471" s="38"/>
      <c r="GC471" s="38"/>
      <c r="GD471" s="38"/>
      <c r="GE471" s="38"/>
      <c r="GF471" s="38"/>
      <c r="GG471" s="38"/>
      <c r="GH471" s="38"/>
      <c r="GI471" s="38"/>
      <c r="GJ471" s="38"/>
      <c r="GK471" s="38"/>
      <c r="GL471" s="38"/>
      <c r="GM471" s="38"/>
      <c r="GN471" s="38"/>
      <c r="GO471" s="38"/>
      <c r="GP471" s="38"/>
      <c r="GQ471" s="38"/>
      <c r="GR471" s="38"/>
      <c r="GS471" s="38"/>
      <c r="GT471" s="38"/>
      <c r="GU471" s="37"/>
      <c r="GV471" s="38"/>
      <c r="GW471" s="38"/>
      <c r="GX471" s="38"/>
      <c r="GY471" s="38"/>
      <c r="GZ471" s="38"/>
      <c r="HA471" s="38"/>
      <c r="HB471" s="38"/>
      <c r="HC471" s="38"/>
      <c r="HD471" s="38"/>
      <c r="HE471" s="38"/>
      <c r="HF471" s="38"/>
      <c r="HG471" s="38"/>
      <c r="HH471" s="38"/>
      <c r="HI471" s="38"/>
      <c r="HJ471" s="38"/>
      <c r="HK471" s="38"/>
      <c r="HL471" s="38"/>
      <c r="HM471" s="38"/>
      <c r="HN471" s="38"/>
      <c r="HO471" s="37"/>
      <c r="HP471" s="38"/>
      <c r="HQ471" s="38"/>
      <c r="HR471" s="38"/>
      <c r="HS471" s="38"/>
      <c r="HT471" s="38"/>
      <c r="HU471" s="38"/>
      <c r="HV471" s="38"/>
      <c r="HW471" s="38"/>
      <c r="HX471" s="38"/>
      <c r="HY471" s="38"/>
      <c r="HZ471" s="38"/>
      <c r="IA471" s="38"/>
      <c r="IB471" s="38"/>
      <c r="IC471" s="38"/>
      <c r="ID471" s="38"/>
      <c r="IE471" s="38"/>
      <c r="IF471" s="38"/>
      <c r="IG471" s="38"/>
      <c r="IH471" s="38"/>
      <c r="II471" s="37"/>
      <c r="IJ471" s="38"/>
      <c r="IK471" s="38"/>
      <c r="IL471" s="38"/>
      <c r="IM471" s="38"/>
      <c r="IN471" s="38"/>
      <c r="IO471" s="38"/>
      <c r="IP471" s="38"/>
      <c r="IQ471" s="38"/>
      <c r="IR471" s="38"/>
      <c r="IS471" s="38"/>
      <c r="IT471" s="38"/>
      <c r="IU471" s="38"/>
      <c r="IV471" s="38"/>
      <c r="IW471" s="38"/>
      <c r="IX471" s="38"/>
      <c r="IY471" s="38"/>
      <c r="IZ471" s="38"/>
      <c r="JA471" s="38"/>
      <c r="JB471" s="38"/>
      <c r="JC471" s="37"/>
      <c r="JD471" s="38"/>
      <c r="JE471" s="38"/>
      <c r="JF471" s="38"/>
      <c r="JG471" s="38"/>
      <c r="JH471" s="38"/>
      <c r="JI471" s="38"/>
      <c r="JJ471" s="38"/>
      <c r="JK471" s="38"/>
      <c r="JL471" s="38"/>
      <c r="JM471" s="38"/>
      <c r="JN471" s="38"/>
      <c r="JO471" s="38"/>
      <c r="JP471" s="38"/>
      <c r="JQ471" s="38"/>
      <c r="JR471" s="38"/>
      <c r="JS471" s="38"/>
      <c r="JT471" s="38"/>
      <c r="JU471" s="38"/>
      <c r="JV471" s="38"/>
      <c r="JW471" s="37"/>
      <c r="JX471" s="38"/>
      <c r="JY471" s="38"/>
      <c r="JZ471" s="38"/>
      <c r="KA471" s="38"/>
      <c r="KB471" s="38"/>
      <c r="KC471" s="38"/>
      <c r="KD471" s="38"/>
      <c r="KE471" s="38"/>
      <c r="KF471" s="38"/>
      <c r="KG471" s="38"/>
      <c r="KH471" s="38"/>
      <c r="KI471" s="38"/>
      <c r="KJ471" s="38"/>
      <c r="KK471" s="38"/>
      <c r="KL471" s="38"/>
      <c r="KM471" s="38"/>
      <c r="KN471" s="38"/>
      <c r="KO471" s="38"/>
      <c r="KP471" s="38"/>
      <c r="KQ471" s="37"/>
      <c r="KR471" s="38"/>
      <c r="KS471" s="38"/>
      <c r="KT471" s="38"/>
      <c r="KU471" s="38"/>
      <c r="KV471" s="38"/>
      <c r="KW471" s="38"/>
      <c r="KX471" s="38"/>
      <c r="KY471" s="38"/>
      <c r="KZ471" s="38"/>
      <c r="LA471" s="38"/>
      <c r="LB471" s="38"/>
      <c r="LC471" s="38"/>
      <c r="LD471" s="38"/>
      <c r="LE471" s="38"/>
      <c r="LF471" s="38"/>
      <c r="LG471" s="38"/>
      <c r="LH471" s="38"/>
      <c r="LI471" s="38"/>
      <c r="LJ471" s="38"/>
      <c r="LK471" s="37"/>
      <c r="LL471" s="38"/>
      <c r="LM471" s="38"/>
      <c r="LN471" s="38"/>
      <c r="LO471" s="38"/>
      <c r="LP471" s="38"/>
      <c r="LQ471" s="38"/>
      <c r="LR471" s="38"/>
      <c r="LS471" s="38"/>
      <c r="LT471" s="38"/>
      <c r="LU471" s="38"/>
      <c r="LV471" s="38"/>
      <c r="LW471" s="38"/>
      <c r="LX471" s="38"/>
      <c r="LY471" s="38"/>
      <c r="LZ471" s="38"/>
      <c r="MA471" s="38"/>
      <c r="MB471" s="38"/>
      <c r="MC471" s="38"/>
      <c r="MD471" s="38"/>
      <c r="ME471" s="37"/>
      <c r="MF471" s="38"/>
      <c r="MG471" s="38"/>
      <c r="MH471" s="38"/>
      <c r="MI471" s="38"/>
      <c r="MJ471" s="38"/>
      <c r="MK471" s="38"/>
      <c r="ML471" s="38"/>
      <c r="MM471" s="38"/>
      <c r="MN471" s="38"/>
      <c r="MO471" s="38"/>
      <c r="MP471" s="38"/>
      <c r="MQ471" s="38"/>
      <c r="MR471" s="38"/>
      <c r="MS471" s="38"/>
      <c r="MT471" s="38"/>
      <c r="MU471" s="38"/>
      <c r="MV471" s="38"/>
      <c r="MW471" s="38"/>
      <c r="MX471" s="38"/>
      <c r="MY471" s="37"/>
      <c r="MZ471" s="38"/>
      <c r="NA471" s="38"/>
      <c r="NB471" s="38"/>
      <c r="NC471" s="38"/>
      <c r="ND471" s="38"/>
      <c r="NE471" s="38"/>
      <c r="NF471" s="38"/>
      <c r="NG471" s="38"/>
      <c r="NH471" s="38"/>
      <c r="NI471" s="38"/>
      <c r="NJ471" s="38"/>
      <c r="NK471" s="38"/>
      <c r="NL471" s="38"/>
      <c r="NM471" s="38"/>
      <c r="NN471" s="38"/>
      <c r="NO471" s="38"/>
      <c r="NP471" s="38"/>
      <c r="NQ471" s="38"/>
      <c r="NR471" s="38"/>
      <c r="NS471" s="37"/>
      <c r="NT471" s="38"/>
      <c r="NU471" s="38"/>
      <c r="NV471" s="38"/>
      <c r="NW471" s="38"/>
      <c r="NX471" s="38"/>
      <c r="NY471" s="38"/>
      <c r="NZ471" s="38"/>
      <c r="OA471" s="38"/>
      <c r="OB471" s="38"/>
      <c r="OC471" s="38"/>
      <c r="OD471" s="38"/>
      <c r="OE471" s="38"/>
      <c r="OF471" s="38"/>
      <c r="OG471" s="38"/>
      <c r="OH471" s="38"/>
      <c r="OI471" s="38"/>
      <c r="OJ471" s="38"/>
      <c r="OK471" s="38"/>
      <c r="OL471" s="38"/>
      <c r="OM471" s="37"/>
      <c r="ON471" s="38"/>
      <c r="OO471" s="38"/>
      <c r="OP471" s="38"/>
      <c r="OQ471" s="38"/>
      <c r="OR471" s="38"/>
      <c r="OS471" s="38"/>
      <c r="OT471" s="38"/>
      <c r="OU471" s="38"/>
      <c r="OV471" s="38"/>
      <c r="OW471" s="38"/>
      <c r="OX471" s="38"/>
      <c r="OY471" s="38"/>
      <c r="OZ471" s="38"/>
      <c r="PA471" s="38"/>
      <c r="PB471" s="38"/>
      <c r="PC471" s="38"/>
      <c r="PD471" s="38"/>
      <c r="PE471" s="38"/>
      <c r="PF471" s="38"/>
      <c r="PG471" s="37"/>
      <c r="PH471" s="38"/>
      <c r="PI471" s="38"/>
      <c r="PJ471" s="38"/>
      <c r="PK471" s="38"/>
      <c r="PL471" s="38"/>
      <c r="PM471" s="38"/>
      <c r="PN471" s="38"/>
      <c r="PO471" s="38"/>
      <c r="PP471" s="38"/>
      <c r="PQ471" s="38"/>
      <c r="PR471" s="38"/>
      <c r="PS471" s="38"/>
      <c r="PT471" s="38"/>
      <c r="PU471" s="38"/>
      <c r="PV471" s="38"/>
      <c r="PW471" s="38"/>
      <c r="PX471" s="38"/>
      <c r="PY471" s="38"/>
      <c r="PZ471" s="38"/>
      <c r="QA471" s="37"/>
      <c r="QB471" s="38"/>
      <c r="QC471" s="38"/>
      <c r="QD471" s="38"/>
      <c r="QE471" s="38"/>
      <c r="QF471" s="38"/>
      <c r="QG471" s="38"/>
      <c r="QH471" s="38"/>
      <c r="QI471" s="38"/>
      <c r="QJ471" s="38"/>
      <c r="QK471" s="38"/>
      <c r="QL471" s="38"/>
      <c r="QM471" s="38"/>
      <c r="QN471" s="38"/>
      <c r="QO471" s="38"/>
      <c r="QP471" s="38"/>
      <c r="QQ471" s="38"/>
      <c r="QR471" s="38"/>
      <c r="QS471" s="38"/>
      <c r="QT471" s="38"/>
      <c r="QU471" s="37"/>
      <c r="QV471" s="38"/>
      <c r="QW471" s="38"/>
      <c r="QX471" s="38"/>
      <c r="QY471" s="38"/>
      <c r="QZ471" s="38"/>
      <c r="RA471" s="38"/>
      <c r="RB471" s="38"/>
      <c r="RC471" s="38"/>
      <c r="RD471" s="38"/>
      <c r="RE471" s="38"/>
      <c r="RF471" s="38"/>
      <c r="RG471" s="38"/>
      <c r="RH471" s="38"/>
      <c r="RI471" s="38"/>
      <c r="RJ471" s="38"/>
      <c r="RK471" s="38"/>
      <c r="RL471" s="38"/>
      <c r="RM471" s="38"/>
      <c r="RN471" s="38"/>
      <c r="RO471" s="37"/>
      <c r="RP471" s="38"/>
      <c r="RQ471" s="38"/>
      <c r="RR471" s="38"/>
      <c r="RS471" s="38"/>
      <c r="RT471" s="38"/>
      <c r="RU471" s="38"/>
      <c r="RV471" s="38"/>
      <c r="RW471" s="38"/>
      <c r="RX471" s="38"/>
      <c r="RY471" s="38"/>
      <c r="RZ471" s="38"/>
      <c r="SA471" s="38"/>
      <c r="SB471" s="38"/>
      <c r="SC471" s="38"/>
      <c r="SD471" s="38"/>
      <c r="SE471" s="38"/>
      <c r="SF471" s="38"/>
      <c r="SG471" s="38"/>
      <c r="SH471" s="38"/>
      <c r="SI471" s="37"/>
      <c r="SJ471" s="38"/>
      <c r="SK471" s="38"/>
      <c r="SL471" s="38"/>
      <c r="SM471" s="38"/>
      <c r="SN471" s="38"/>
      <c r="SO471" s="38"/>
      <c r="SP471" s="38"/>
      <c r="SQ471" s="38"/>
      <c r="SR471" s="38"/>
      <c r="SS471" s="38"/>
      <c r="ST471" s="38"/>
      <c r="SU471" s="38"/>
      <c r="SV471" s="38"/>
      <c r="SW471" s="38"/>
      <c r="SX471" s="38"/>
      <c r="SY471" s="38"/>
      <c r="SZ471" s="38"/>
      <c r="TA471" s="38"/>
      <c r="TB471" s="38"/>
      <c r="TC471" s="37"/>
      <c r="TD471" s="38"/>
      <c r="TE471" s="38"/>
      <c r="TF471" s="38"/>
      <c r="TG471" s="38"/>
      <c r="TH471" s="38"/>
      <c r="TI471" s="38"/>
      <c r="TJ471" s="38"/>
      <c r="TK471" s="38"/>
      <c r="TL471" s="38"/>
      <c r="TM471" s="38"/>
      <c r="TN471" s="38"/>
      <c r="TO471" s="38"/>
      <c r="TP471" s="38"/>
      <c r="TQ471" s="38"/>
      <c r="TR471" s="38"/>
      <c r="TS471" s="38"/>
      <c r="TT471" s="38"/>
      <c r="TU471" s="38"/>
      <c r="TV471" s="38"/>
      <c r="TW471" s="37"/>
      <c r="TX471" s="38"/>
      <c r="TY471" s="38"/>
      <c r="TZ471" s="38"/>
      <c r="UA471" s="38"/>
      <c r="UB471" s="38"/>
      <c r="UC471" s="38"/>
      <c r="UD471" s="38"/>
      <c r="UE471" s="38"/>
      <c r="UF471" s="38"/>
      <c r="UG471" s="38"/>
      <c r="UH471" s="38"/>
      <c r="UI471" s="38"/>
      <c r="UJ471" s="38"/>
      <c r="UK471" s="38"/>
      <c r="UL471" s="38"/>
      <c r="UM471" s="38"/>
      <c r="UN471" s="38"/>
      <c r="UO471" s="38"/>
      <c r="UP471" s="38"/>
      <c r="UQ471" s="37"/>
      <c r="UR471" s="38"/>
      <c r="US471" s="38"/>
      <c r="UT471" s="38"/>
      <c r="UU471" s="38"/>
      <c r="UV471" s="38"/>
      <c r="UW471" s="38"/>
      <c r="UX471" s="38"/>
      <c r="UY471" s="38"/>
      <c r="UZ471" s="38"/>
      <c r="VA471" s="38"/>
      <c r="VB471" s="38"/>
      <c r="VC471" s="38"/>
      <c r="VD471" s="38"/>
      <c r="VE471" s="38"/>
      <c r="VF471" s="38"/>
      <c r="VG471" s="38"/>
      <c r="VH471" s="38"/>
      <c r="VI471" s="38"/>
      <c r="VJ471" s="38"/>
      <c r="VK471" s="37"/>
      <c r="VL471" s="38"/>
      <c r="VM471" s="38"/>
      <c r="VN471" s="38"/>
      <c r="VO471" s="38"/>
      <c r="VP471" s="38"/>
      <c r="VQ471" s="38"/>
      <c r="VR471" s="38"/>
      <c r="VS471" s="38"/>
      <c r="VT471" s="38"/>
      <c r="VU471" s="38"/>
      <c r="VV471" s="38"/>
      <c r="VW471" s="38"/>
      <c r="VX471" s="38"/>
      <c r="VY471" s="38"/>
      <c r="VZ471" s="38"/>
      <c r="WA471" s="38"/>
      <c r="WB471" s="38"/>
      <c r="WC471" s="38"/>
      <c r="WD471" s="38"/>
      <c r="WE471" s="37"/>
      <c r="WF471" s="38"/>
      <c r="WG471" s="38"/>
      <c r="WH471" s="38"/>
      <c r="WI471" s="38"/>
      <c r="WJ471" s="38"/>
      <c r="WK471" s="38"/>
      <c r="WL471" s="38"/>
      <c r="WM471" s="38"/>
      <c r="WN471" s="38"/>
      <c r="WO471" s="38"/>
      <c r="WP471" s="38"/>
      <c r="WQ471" s="38"/>
      <c r="WR471" s="38"/>
      <c r="WS471" s="38"/>
      <c r="WT471" s="38"/>
      <c r="WU471" s="38"/>
      <c r="WV471" s="38"/>
      <c r="WW471" s="38"/>
      <c r="WX471" s="38"/>
      <c r="WY471" s="37"/>
      <c r="WZ471" s="38"/>
      <c r="XA471" s="38"/>
      <c r="XB471" s="38"/>
      <c r="XC471" s="38"/>
      <c r="XD471" s="38"/>
      <c r="XE471" s="38"/>
      <c r="XF471" s="38"/>
      <c r="XG471" s="38"/>
      <c r="XH471" s="38"/>
      <c r="XI471" s="38"/>
      <c r="XJ471" s="38"/>
      <c r="XK471" s="38"/>
      <c r="XL471" s="38"/>
      <c r="XM471" s="38"/>
      <c r="XN471" s="38"/>
      <c r="XO471" s="38"/>
      <c r="XP471" s="38"/>
      <c r="XQ471" s="38"/>
      <c r="XR471" s="38"/>
      <c r="XS471" s="37"/>
      <c r="XT471" s="38"/>
      <c r="XU471" s="38"/>
      <c r="XV471" s="38"/>
      <c r="XW471" s="38"/>
      <c r="XX471" s="38"/>
      <c r="XY471" s="38"/>
      <c r="XZ471" s="38"/>
      <c r="YA471" s="38"/>
      <c r="YB471" s="38"/>
      <c r="YC471" s="38"/>
      <c r="YD471" s="38"/>
      <c r="YE471" s="38"/>
      <c r="YF471" s="38"/>
      <c r="YG471" s="38"/>
      <c r="YH471" s="38"/>
      <c r="YI471" s="38"/>
      <c r="YJ471" s="38"/>
      <c r="YK471" s="38"/>
      <c r="YL471" s="38"/>
      <c r="YM471" s="37"/>
      <c r="YN471" s="38"/>
      <c r="YO471" s="38"/>
      <c r="YP471" s="38"/>
      <c r="YQ471" s="38"/>
      <c r="YR471" s="38"/>
      <c r="YS471" s="38"/>
      <c r="YT471" s="38"/>
      <c r="YU471" s="38"/>
      <c r="YV471" s="38"/>
      <c r="YW471" s="38"/>
      <c r="YX471" s="38"/>
      <c r="YY471" s="38"/>
      <c r="YZ471" s="38"/>
      <c r="ZA471" s="38"/>
      <c r="ZB471" s="38"/>
      <c r="ZC471" s="38"/>
      <c r="ZD471" s="38"/>
      <c r="ZE471" s="38"/>
      <c r="ZF471" s="38"/>
      <c r="ZG471" s="37"/>
      <c r="ZH471" s="38"/>
      <c r="ZI471" s="38"/>
      <c r="ZJ471" s="38"/>
      <c r="ZK471" s="38"/>
      <c r="ZL471" s="38"/>
      <c r="ZM471" s="38"/>
      <c r="ZN471" s="38"/>
      <c r="ZO471" s="38"/>
      <c r="ZP471" s="38"/>
      <c r="ZQ471" s="38"/>
      <c r="ZR471" s="38"/>
      <c r="ZS471" s="38"/>
      <c r="ZT471" s="38"/>
      <c r="ZU471" s="38"/>
      <c r="ZV471" s="38"/>
      <c r="ZW471" s="38"/>
      <c r="ZX471" s="38"/>
      <c r="ZY471" s="38"/>
      <c r="ZZ471" s="38"/>
      <c r="AAA471" s="37"/>
      <c r="AAB471" s="38"/>
      <c r="AAC471" s="38"/>
      <c r="AAD471" s="38"/>
      <c r="AAE471" s="38"/>
      <c r="AAF471" s="38"/>
      <c r="AAG471" s="38"/>
      <c r="AAH471" s="38"/>
      <c r="AAI471" s="38"/>
      <c r="AAJ471" s="38"/>
      <c r="AAK471" s="38"/>
      <c r="AAL471" s="38"/>
      <c r="AAM471" s="38"/>
      <c r="AAN471" s="38"/>
      <c r="AAO471" s="38"/>
      <c r="AAP471" s="38"/>
      <c r="AAQ471" s="38"/>
      <c r="AAR471" s="38"/>
      <c r="AAS471" s="38"/>
      <c r="AAT471" s="38"/>
      <c r="AAU471" s="37"/>
      <c r="AAV471" s="38"/>
      <c r="AAW471" s="38"/>
      <c r="AAX471" s="38"/>
      <c r="AAY471" s="38"/>
      <c r="AAZ471" s="38"/>
      <c r="ABA471" s="38"/>
      <c r="ABB471" s="38"/>
      <c r="ABC471" s="38"/>
      <c r="ABD471" s="38"/>
      <c r="ABE471" s="38"/>
      <c r="ABF471" s="38"/>
      <c r="ABG471" s="38"/>
      <c r="ABH471" s="38"/>
      <c r="ABI471" s="38"/>
      <c r="ABJ471" s="38"/>
      <c r="ABK471" s="38"/>
      <c r="ABL471" s="38"/>
      <c r="ABM471" s="38"/>
      <c r="ABN471" s="38"/>
      <c r="ABO471" s="37"/>
      <c r="ABP471" s="38"/>
      <c r="ABQ471" s="38"/>
      <c r="ABR471" s="38"/>
      <c r="ABS471" s="38"/>
      <c r="ABT471" s="38"/>
      <c r="ABU471" s="38"/>
      <c r="ABV471" s="38"/>
      <c r="ABW471" s="38"/>
      <c r="ABX471" s="38"/>
      <c r="ABY471" s="38"/>
      <c r="ABZ471" s="38"/>
      <c r="ACA471" s="38"/>
      <c r="ACB471" s="38"/>
      <c r="ACC471" s="38"/>
      <c r="ACD471" s="38"/>
      <c r="ACE471" s="38"/>
      <c r="ACF471" s="38"/>
      <c r="ACG471" s="38"/>
      <c r="ACH471" s="38"/>
      <c r="ACI471" s="37"/>
      <c r="ACJ471" s="38"/>
      <c r="ACK471" s="38"/>
      <c r="ACL471" s="38"/>
      <c r="ACM471" s="38"/>
      <c r="ACN471" s="38"/>
      <c r="ACO471" s="38"/>
      <c r="ACP471" s="38"/>
      <c r="ACQ471" s="38"/>
      <c r="ACR471" s="38"/>
      <c r="ACS471" s="38"/>
      <c r="ACT471" s="38"/>
      <c r="ACU471" s="38"/>
      <c r="ACV471" s="38"/>
      <c r="ACW471" s="38"/>
      <c r="ACX471" s="38"/>
      <c r="ACY471" s="38"/>
      <c r="ACZ471" s="38"/>
      <c r="ADA471" s="38"/>
      <c r="ADB471" s="38"/>
      <c r="ADC471" s="37"/>
      <c r="ADD471" s="38"/>
      <c r="ADE471" s="38"/>
      <c r="ADF471" s="38"/>
      <c r="ADG471" s="38"/>
      <c r="ADH471" s="38"/>
      <c r="ADI471" s="38"/>
      <c r="ADJ471" s="38"/>
      <c r="ADK471" s="38"/>
      <c r="ADL471" s="38"/>
      <c r="ADM471" s="38"/>
      <c r="ADN471" s="38"/>
      <c r="ADO471" s="38"/>
      <c r="ADP471" s="38"/>
      <c r="ADQ471" s="38"/>
      <c r="ADR471" s="38"/>
      <c r="ADS471" s="38"/>
      <c r="ADT471" s="38"/>
      <c r="ADU471" s="38"/>
      <c r="ADV471" s="38"/>
      <c r="ADW471" s="37"/>
      <c r="ADX471" s="38"/>
      <c r="ADY471" s="38"/>
      <c r="ADZ471" s="38"/>
      <c r="AEA471" s="38"/>
      <c r="AEB471" s="38"/>
      <c r="AEC471" s="38"/>
      <c r="AED471" s="38"/>
      <c r="AEE471" s="38"/>
      <c r="AEF471" s="38"/>
      <c r="AEG471" s="38"/>
      <c r="AEH471" s="38"/>
      <c r="AEI471" s="38"/>
      <c r="AEJ471" s="38"/>
      <c r="AEK471" s="38"/>
      <c r="AEL471" s="38"/>
      <c r="AEM471" s="38"/>
      <c r="AEN471" s="38"/>
      <c r="AEO471" s="38"/>
      <c r="AEP471" s="38"/>
      <c r="AEQ471" s="37"/>
      <c r="AER471" s="38"/>
      <c r="AES471" s="38"/>
      <c r="AET471" s="38"/>
      <c r="AEU471" s="38"/>
      <c r="AEV471" s="38"/>
      <c r="AEW471" s="38"/>
      <c r="AEX471" s="38"/>
      <c r="AEY471" s="38"/>
      <c r="AEZ471" s="38"/>
      <c r="AFA471" s="38"/>
      <c r="AFB471" s="38"/>
      <c r="AFC471" s="38"/>
      <c r="AFD471" s="38"/>
      <c r="AFE471" s="38"/>
      <c r="AFF471" s="38"/>
      <c r="AFG471" s="38"/>
      <c r="AFH471" s="38"/>
      <c r="AFI471" s="38"/>
      <c r="AFJ471" s="38"/>
      <c r="AFK471" s="37"/>
      <c r="AFL471" s="38"/>
      <c r="AFM471" s="38"/>
      <c r="AFN471" s="38"/>
      <c r="AFO471" s="38"/>
      <c r="AFP471" s="38"/>
      <c r="AFQ471" s="38"/>
      <c r="AFR471" s="38"/>
      <c r="AFS471" s="38"/>
      <c r="AFT471" s="38"/>
      <c r="AFU471" s="38"/>
      <c r="AFV471" s="38"/>
      <c r="AFW471" s="38"/>
      <c r="AFX471" s="38"/>
      <c r="AFY471" s="38"/>
      <c r="AFZ471" s="38"/>
      <c r="AGA471" s="38"/>
      <c r="AGB471" s="38"/>
      <c r="AGC471" s="38"/>
      <c r="AGD471" s="38"/>
      <c r="AGF471" s="35" t="str">
        <f t="shared" si="1320"/>
        <v/>
      </c>
      <c r="AGG471" s="43" t="str">
        <f t="shared" si="1321"/>
        <v/>
      </c>
      <c r="AGH471" s="35" t="str">
        <f t="shared" si="1309"/>
        <v/>
      </c>
      <c r="AGL471" s="36" t="str">
        <f t="shared" si="1322"/>
        <v/>
      </c>
      <c r="AGM471" s="36" t="str">
        <f t="shared" si="1310"/>
        <v/>
      </c>
      <c r="AGN471" s="39" t="str">
        <f t="shared" si="1323"/>
        <v/>
      </c>
      <c r="AGO471" s="36" t="str">
        <f t="shared" si="1324"/>
        <v/>
      </c>
      <c r="AGP471" s="36" t="str">
        <f t="shared" si="1311"/>
        <v/>
      </c>
      <c r="AGQ471" s="39" t="str">
        <f t="shared" si="1325"/>
        <v/>
      </c>
      <c r="AGR471" s="36" t="str">
        <f t="shared" si="1326"/>
        <v/>
      </c>
      <c r="AGS471" s="36" t="str">
        <f t="shared" si="1312"/>
        <v/>
      </c>
      <c r="AGT471" s="39" t="str">
        <f t="shared" si="1327"/>
        <v/>
      </c>
      <c r="AGU471" s="36" t="str">
        <f t="shared" si="1328"/>
        <v/>
      </c>
      <c r="AGV471" s="36" t="str">
        <f t="shared" si="1313"/>
        <v/>
      </c>
      <c r="AGW471" s="39" t="str">
        <f t="shared" si="1329"/>
        <v/>
      </c>
      <c r="AGX471" s="36" t="str">
        <f t="shared" si="1330"/>
        <v/>
      </c>
      <c r="AGY471" s="36" t="str">
        <f t="shared" si="1314"/>
        <v/>
      </c>
      <c r="AGZ471" s="39" t="str">
        <f t="shared" si="1331"/>
        <v/>
      </c>
      <c r="AHA471" s="36" t="str">
        <f t="shared" si="1332"/>
        <v/>
      </c>
      <c r="AHB471" s="36" t="str">
        <f t="shared" si="1315"/>
        <v/>
      </c>
      <c r="AHC471" s="39" t="str">
        <f t="shared" si="1333"/>
        <v/>
      </c>
      <c r="AHD471" s="36" t="str">
        <f t="shared" si="1334"/>
        <v/>
      </c>
      <c r="AHE471" s="36" t="str">
        <f t="shared" si="1316"/>
        <v/>
      </c>
      <c r="AHF471" s="39" t="str">
        <f t="shared" si="1335"/>
        <v/>
      </c>
      <c r="AHG471" s="36" t="str">
        <f t="shared" si="1336"/>
        <v/>
      </c>
      <c r="AHH471" s="36" t="str">
        <f t="shared" si="1317"/>
        <v/>
      </c>
      <c r="AHI471" s="39" t="str">
        <f t="shared" si="1337"/>
        <v/>
      </c>
      <c r="AHJ471" s="36" t="str">
        <f t="shared" si="1338"/>
        <v/>
      </c>
      <c r="AHK471" s="36" t="str">
        <f t="shared" si="1318"/>
        <v/>
      </c>
      <c r="AHL471" s="39" t="str">
        <f t="shared" si="1339"/>
        <v/>
      </c>
      <c r="AHM471" s="36" t="str">
        <f t="shared" si="1340"/>
        <v/>
      </c>
      <c r="AHN471" s="36" t="str">
        <f t="shared" si="1319"/>
        <v/>
      </c>
      <c r="AHO471" s="39" t="str">
        <f t="shared" si="1341"/>
        <v/>
      </c>
    </row>
    <row r="472" spans="1:918" s="5" customFormat="1" outlineLevel="1" x14ac:dyDescent="0.25">
      <c r="A472" s="43">
        <f t="shared" si="1342"/>
        <v>7</v>
      </c>
      <c r="B472" s="48" t="s">
        <v>297</v>
      </c>
      <c r="C472" s="37"/>
      <c r="D472" s="35"/>
      <c r="E472" s="35"/>
      <c r="F472" s="35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7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7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7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7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7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7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  <c r="ED472" s="38"/>
      <c r="EE472" s="38"/>
      <c r="EF472" s="38"/>
      <c r="EG472" s="38"/>
      <c r="EH472" s="38"/>
      <c r="EI472" s="38"/>
      <c r="EJ472" s="38"/>
      <c r="EK472" s="38"/>
      <c r="EL472" s="38"/>
      <c r="EM472" s="37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7"/>
      <c r="FH472" s="38"/>
      <c r="FI472" s="38"/>
      <c r="FJ472" s="38"/>
      <c r="FK472" s="38"/>
      <c r="FL472" s="38"/>
      <c r="FM472" s="38"/>
      <c r="FN472" s="38"/>
      <c r="FO472" s="38"/>
      <c r="FP472" s="38"/>
      <c r="FQ472" s="38"/>
      <c r="FR472" s="38"/>
      <c r="FS472" s="38"/>
      <c r="FT472" s="38"/>
      <c r="FU472" s="38"/>
      <c r="FV472" s="38"/>
      <c r="FW472" s="38"/>
      <c r="FX472" s="38"/>
      <c r="FY472" s="38"/>
      <c r="FZ472" s="38"/>
      <c r="GA472" s="37"/>
      <c r="GB472" s="38"/>
      <c r="GC472" s="38"/>
      <c r="GD472" s="38"/>
      <c r="GE472" s="38"/>
      <c r="GF472" s="38"/>
      <c r="GG472" s="38"/>
      <c r="GH472" s="38"/>
      <c r="GI472" s="38"/>
      <c r="GJ472" s="38"/>
      <c r="GK472" s="38"/>
      <c r="GL472" s="38"/>
      <c r="GM472" s="38"/>
      <c r="GN472" s="38"/>
      <c r="GO472" s="38"/>
      <c r="GP472" s="38"/>
      <c r="GQ472" s="38"/>
      <c r="GR472" s="38"/>
      <c r="GS472" s="38"/>
      <c r="GT472" s="38"/>
      <c r="GU472" s="37"/>
      <c r="GV472" s="38"/>
      <c r="GW472" s="38"/>
      <c r="GX472" s="38"/>
      <c r="GY472" s="38"/>
      <c r="GZ472" s="38"/>
      <c r="HA472" s="38"/>
      <c r="HB472" s="38"/>
      <c r="HC472" s="38"/>
      <c r="HD472" s="38"/>
      <c r="HE472" s="38"/>
      <c r="HF472" s="38"/>
      <c r="HG472" s="38"/>
      <c r="HH472" s="38"/>
      <c r="HI472" s="38"/>
      <c r="HJ472" s="38"/>
      <c r="HK472" s="38"/>
      <c r="HL472" s="38"/>
      <c r="HM472" s="38"/>
      <c r="HN472" s="38"/>
      <c r="HO472" s="37"/>
      <c r="HP472" s="38"/>
      <c r="HQ472" s="38"/>
      <c r="HR472" s="38"/>
      <c r="HS472" s="38"/>
      <c r="HT472" s="38"/>
      <c r="HU472" s="38"/>
      <c r="HV472" s="38"/>
      <c r="HW472" s="38"/>
      <c r="HX472" s="38"/>
      <c r="HY472" s="38"/>
      <c r="HZ472" s="38"/>
      <c r="IA472" s="38"/>
      <c r="IB472" s="38"/>
      <c r="IC472" s="38"/>
      <c r="ID472" s="38"/>
      <c r="IE472" s="38"/>
      <c r="IF472" s="38"/>
      <c r="IG472" s="38"/>
      <c r="IH472" s="38"/>
      <c r="II472" s="37"/>
      <c r="IJ472" s="38"/>
      <c r="IK472" s="38"/>
      <c r="IL472" s="38"/>
      <c r="IM472" s="38"/>
      <c r="IN472" s="38"/>
      <c r="IO472" s="38"/>
      <c r="IP472" s="38"/>
      <c r="IQ472" s="38"/>
      <c r="IR472" s="38"/>
      <c r="IS472" s="38"/>
      <c r="IT472" s="38"/>
      <c r="IU472" s="38"/>
      <c r="IV472" s="38"/>
      <c r="IW472" s="38"/>
      <c r="IX472" s="38"/>
      <c r="IY472" s="38"/>
      <c r="IZ472" s="38"/>
      <c r="JA472" s="38"/>
      <c r="JB472" s="38"/>
      <c r="JC472" s="37"/>
      <c r="JD472" s="38"/>
      <c r="JE472" s="38"/>
      <c r="JF472" s="38"/>
      <c r="JG472" s="38"/>
      <c r="JH472" s="38"/>
      <c r="JI472" s="38"/>
      <c r="JJ472" s="38"/>
      <c r="JK472" s="38"/>
      <c r="JL472" s="38"/>
      <c r="JM472" s="38"/>
      <c r="JN472" s="38"/>
      <c r="JO472" s="38"/>
      <c r="JP472" s="38"/>
      <c r="JQ472" s="38"/>
      <c r="JR472" s="38"/>
      <c r="JS472" s="38"/>
      <c r="JT472" s="38"/>
      <c r="JU472" s="38"/>
      <c r="JV472" s="38"/>
      <c r="JW472" s="37"/>
      <c r="JX472" s="38"/>
      <c r="JY472" s="38"/>
      <c r="JZ472" s="38"/>
      <c r="KA472" s="38"/>
      <c r="KB472" s="38"/>
      <c r="KC472" s="38"/>
      <c r="KD472" s="38"/>
      <c r="KE472" s="38"/>
      <c r="KF472" s="38"/>
      <c r="KG472" s="38"/>
      <c r="KH472" s="38"/>
      <c r="KI472" s="38"/>
      <c r="KJ472" s="38"/>
      <c r="KK472" s="38"/>
      <c r="KL472" s="38"/>
      <c r="KM472" s="38"/>
      <c r="KN472" s="38"/>
      <c r="KO472" s="38"/>
      <c r="KP472" s="38"/>
      <c r="KQ472" s="37"/>
      <c r="KR472" s="38"/>
      <c r="KS472" s="38"/>
      <c r="KT472" s="38"/>
      <c r="KU472" s="38"/>
      <c r="KV472" s="38"/>
      <c r="KW472" s="38"/>
      <c r="KX472" s="38"/>
      <c r="KY472" s="38"/>
      <c r="KZ472" s="38"/>
      <c r="LA472" s="38"/>
      <c r="LB472" s="38"/>
      <c r="LC472" s="38"/>
      <c r="LD472" s="38"/>
      <c r="LE472" s="38"/>
      <c r="LF472" s="38"/>
      <c r="LG472" s="38"/>
      <c r="LH472" s="38"/>
      <c r="LI472" s="38"/>
      <c r="LJ472" s="38"/>
      <c r="LK472" s="37"/>
      <c r="LL472" s="38"/>
      <c r="LM472" s="38"/>
      <c r="LN472" s="38"/>
      <c r="LO472" s="38"/>
      <c r="LP472" s="38"/>
      <c r="LQ472" s="38"/>
      <c r="LR472" s="38"/>
      <c r="LS472" s="38"/>
      <c r="LT472" s="38"/>
      <c r="LU472" s="38"/>
      <c r="LV472" s="38"/>
      <c r="LW472" s="38"/>
      <c r="LX472" s="38"/>
      <c r="LY472" s="38"/>
      <c r="LZ472" s="38"/>
      <c r="MA472" s="38"/>
      <c r="MB472" s="38"/>
      <c r="MC472" s="38"/>
      <c r="MD472" s="38"/>
      <c r="ME472" s="37"/>
      <c r="MF472" s="38"/>
      <c r="MG472" s="38"/>
      <c r="MH472" s="38"/>
      <c r="MI472" s="38"/>
      <c r="MJ472" s="38"/>
      <c r="MK472" s="38"/>
      <c r="ML472" s="38"/>
      <c r="MM472" s="38"/>
      <c r="MN472" s="38"/>
      <c r="MO472" s="38"/>
      <c r="MP472" s="38"/>
      <c r="MQ472" s="38"/>
      <c r="MR472" s="38"/>
      <c r="MS472" s="38"/>
      <c r="MT472" s="38"/>
      <c r="MU472" s="38"/>
      <c r="MV472" s="38"/>
      <c r="MW472" s="38"/>
      <c r="MX472" s="38"/>
      <c r="MY472" s="37"/>
      <c r="MZ472" s="38"/>
      <c r="NA472" s="38"/>
      <c r="NB472" s="38"/>
      <c r="NC472" s="38"/>
      <c r="ND472" s="38"/>
      <c r="NE472" s="38"/>
      <c r="NF472" s="38"/>
      <c r="NG472" s="38"/>
      <c r="NH472" s="38"/>
      <c r="NI472" s="38"/>
      <c r="NJ472" s="38"/>
      <c r="NK472" s="38"/>
      <c r="NL472" s="38"/>
      <c r="NM472" s="38"/>
      <c r="NN472" s="38"/>
      <c r="NO472" s="38"/>
      <c r="NP472" s="38"/>
      <c r="NQ472" s="38"/>
      <c r="NR472" s="38"/>
      <c r="NS472" s="37"/>
      <c r="NT472" s="38"/>
      <c r="NU472" s="38"/>
      <c r="NV472" s="38"/>
      <c r="NW472" s="38"/>
      <c r="NX472" s="38"/>
      <c r="NY472" s="38"/>
      <c r="NZ472" s="38"/>
      <c r="OA472" s="38"/>
      <c r="OB472" s="38"/>
      <c r="OC472" s="38"/>
      <c r="OD472" s="38"/>
      <c r="OE472" s="38"/>
      <c r="OF472" s="38"/>
      <c r="OG472" s="38"/>
      <c r="OH472" s="38"/>
      <c r="OI472" s="38"/>
      <c r="OJ472" s="38"/>
      <c r="OK472" s="38"/>
      <c r="OL472" s="38"/>
      <c r="OM472" s="37"/>
      <c r="ON472" s="38"/>
      <c r="OO472" s="38"/>
      <c r="OP472" s="38"/>
      <c r="OQ472" s="38"/>
      <c r="OR472" s="38"/>
      <c r="OS472" s="38"/>
      <c r="OT472" s="38"/>
      <c r="OU472" s="38"/>
      <c r="OV472" s="38"/>
      <c r="OW472" s="38"/>
      <c r="OX472" s="38"/>
      <c r="OY472" s="38"/>
      <c r="OZ472" s="38"/>
      <c r="PA472" s="38"/>
      <c r="PB472" s="38"/>
      <c r="PC472" s="38"/>
      <c r="PD472" s="38"/>
      <c r="PE472" s="38"/>
      <c r="PF472" s="38"/>
      <c r="PG472" s="37"/>
      <c r="PH472" s="38"/>
      <c r="PI472" s="38"/>
      <c r="PJ472" s="38"/>
      <c r="PK472" s="38"/>
      <c r="PL472" s="38"/>
      <c r="PM472" s="38"/>
      <c r="PN472" s="38"/>
      <c r="PO472" s="38"/>
      <c r="PP472" s="38"/>
      <c r="PQ472" s="38"/>
      <c r="PR472" s="38"/>
      <c r="PS472" s="38"/>
      <c r="PT472" s="38"/>
      <c r="PU472" s="38"/>
      <c r="PV472" s="38"/>
      <c r="PW472" s="38"/>
      <c r="PX472" s="38"/>
      <c r="PY472" s="38"/>
      <c r="PZ472" s="38"/>
      <c r="QA472" s="37"/>
      <c r="QB472" s="38"/>
      <c r="QC472" s="38"/>
      <c r="QD472" s="38"/>
      <c r="QE472" s="38"/>
      <c r="QF472" s="38"/>
      <c r="QG472" s="38"/>
      <c r="QH472" s="38"/>
      <c r="QI472" s="38"/>
      <c r="QJ472" s="38"/>
      <c r="QK472" s="38"/>
      <c r="QL472" s="38"/>
      <c r="QM472" s="38"/>
      <c r="QN472" s="38"/>
      <c r="QO472" s="38"/>
      <c r="QP472" s="38"/>
      <c r="QQ472" s="38"/>
      <c r="QR472" s="38"/>
      <c r="QS472" s="38"/>
      <c r="QT472" s="38"/>
      <c r="QU472" s="37"/>
      <c r="QV472" s="38"/>
      <c r="QW472" s="38"/>
      <c r="QX472" s="38"/>
      <c r="QY472" s="38"/>
      <c r="QZ472" s="38"/>
      <c r="RA472" s="38"/>
      <c r="RB472" s="38"/>
      <c r="RC472" s="38"/>
      <c r="RD472" s="38"/>
      <c r="RE472" s="38"/>
      <c r="RF472" s="38"/>
      <c r="RG472" s="38"/>
      <c r="RH472" s="38"/>
      <c r="RI472" s="38"/>
      <c r="RJ472" s="38"/>
      <c r="RK472" s="38"/>
      <c r="RL472" s="38"/>
      <c r="RM472" s="38"/>
      <c r="RN472" s="38"/>
      <c r="RO472" s="37"/>
      <c r="RP472" s="38"/>
      <c r="RQ472" s="38"/>
      <c r="RR472" s="38"/>
      <c r="RS472" s="38"/>
      <c r="RT472" s="38"/>
      <c r="RU472" s="38"/>
      <c r="RV472" s="38"/>
      <c r="RW472" s="38"/>
      <c r="RX472" s="38"/>
      <c r="RY472" s="38"/>
      <c r="RZ472" s="38"/>
      <c r="SA472" s="38"/>
      <c r="SB472" s="38"/>
      <c r="SC472" s="38"/>
      <c r="SD472" s="38"/>
      <c r="SE472" s="38"/>
      <c r="SF472" s="38"/>
      <c r="SG472" s="38"/>
      <c r="SH472" s="38"/>
      <c r="SI472" s="37"/>
      <c r="SJ472" s="38"/>
      <c r="SK472" s="38"/>
      <c r="SL472" s="38"/>
      <c r="SM472" s="38"/>
      <c r="SN472" s="38"/>
      <c r="SO472" s="38"/>
      <c r="SP472" s="38"/>
      <c r="SQ472" s="38"/>
      <c r="SR472" s="38"/>
      <c r="SS472" s="38"/>
      <c r="ST472" s="38"/>
      <c r="SU472" s="38"/>
      <c r="SV472" s="38"/>
      <c r="SW472" s="38"/>
      <c r="SX472" s="38"/>
      <c r="SY472" s="38"/>
      <c r="SZ472" s="38"/>
      <c r="TA472" s="38"/>
      <c r="TB472" s="38"/>
      <c r="TC472" s="37"/>
      <c r="TD472" s="38"/>
      <c r="TE472" s="38"/>
      <c r="TF472" s="38"/>
      <c r="TG472" s="38"/>
      <c r="TH472" s="38"/>
      <c r="TI472" s="38"/>
      <c r="TJ472" s="38"/>
      <c r="TK472" s="38"/>
      <c r="TL472" s="38"/>
      <c r="TM472" s="38"/>
      <c r="TN472" s="38"/>
      <c r="TO472" s="38"/>
      <c r="TP472" s="38"/>
      <c r="TQ472" s="38"/>
      <c r="TR472" s="38"/>
      <c r="TS472" s="38"/>
      <c r="TT472" s="38"/>
      <c r="TU472" s="38"/>
      <c r="TV472" s="38"/>
      <c r="TW472" s="37"/>
      <c r="TX472" s="38"/>
      <c r="TY472" s="38"/>
      <c r="TZ472" s="38"/>
      <c r="UA472" s="38"/>
      <c r="UB472" s="38"/>
      <c r="UC472" s="38"/>
      <c r="UD472" s="38"/>
      <c r="UE472" s="38"/>
      <c r="UF472" s="38"/>
      <c r="UG472" s="38"/>
      <c r="UH472" s="38"/>
      <c r="UI472" s="38"/>
      <c r="UJ472" s="38"/>
      <c r="UK472" s="38"/>
      <c r="UL472" s="38"/>
      <c r="UM472" s="38"/>
      <c r="UN472" s="38"/>
      <c r="UO472" s="38"/>
      <c r="UP472" s="38"/>
      <c r="UQ472" s="37"/>
      <c r="UR472" s="38"/>
      <c r="US472" s="38"/>
      <c r="UT472" s="38"/>
      <c r="UU472" s="38"/>
      <c r="UV472" s="38"/>
      <c r="UW472" s="38"/>
      <c r="UX472" s="38"/>
      <c r="UY472" s="38"/>
      <c r="UZ472" s="38"/>
      <c r="VA472" s="38"/>
      <c r="VB472" s="38"/>
      <c r="VC472" s="38"/>
      <c r="VD472" s="38"/>
      <c r="VE472" s="38"/>
      <c r="VF472" s="38"/>
      <c r="VG472" s="38"/>
      <c r="VH472" s="38"/>
      <c r="VI472" s="38"/>
      <c r="VJ472" s="38"/>
      <c r="VK472" s="37"/>
      <c r="VL472" s="38"/>
      <c r="VM472" s="38"/>
      <c r="VN472" s="38"/>
      <c r="VO472" s="38"/>
      <c r="VP472" s="38"/>
      <c r="VQ472" s="38"/>
      <c r="VR472" s="38"/>
      <c r="VS472" s="38"/>
      <c r="VT472" s="38"/>
      <c r="VU472" s="38"/>
      <c r="VV472" s="38"/>
      <c r="VW472" s="38"/>
      <c r="VX472" s="38"/>
      <c r="VY472" s="38"/>
      <c r="VZ472" s="38"/>
      <c r="WA472" s="38"/>
      <c r="WB472" s="38"/>
      <c r="WC472" s="38"/>
      <c r="WD472" s="38"/>
      <c r="WE472" s="37"/>
      <c r="WF472" s="38"/>
      <c r="WG472" s="38"/>
      <c r="WH472" s="38"/>
      <c r="WI472" s="38"/>
      <c r="WJ472" s="38"/>
      <c r="WK472" s="38"/>
      <c r="WL472" s="38"/>
      <c r="WM472" s="38"/>
      <c r="WN472" s="38"/>
      <c r="WO472" s="38"/>
      <c r="WP472" s="38"/>
      <c r="WQ472" s="38"/>
      <c r="WR472" s="38"/>
      <c r="WS472" s="38"/>
      <c r="WT472" s="38"/>
      <c r="WU472" s="38"/>
      <c r="WV472" s="38"/>
      <c r="WW472" s="38"/>
      <c r="WX472" s="38"/>
      <c r="WY472" s="37"/>
      <c r="WZ472" s="38"/>
      <c r="XA472" s="38"/>
      <c r="XB472" s="38"/>
      <c r="XC472" s="38"/>
      <c r="XD472" s="38"/>
      <c r="XE472" s="38"/>
      <c r="XF472" s="38"/>
      <c r="XG472" s="38"/>
      <c r="XH472" s="38"/>
      <c r="XI472" s="38"/>
      <c r="XJ472" s="38"/>
      <c r="XK472" s="38"/>
      <c r="XL472" s="38"/>
      <c r="XM472" s="38"/>
      <c r="XN472" s="38"/>
      <c r="XO472" s="38"/>
      <c r="XP472" s="38"/>
      <c r="XQ472" s="38"/>
      <c r="XR472" s="38"/>
      <c r="XS472" s="37"/>
      <c r="XT472" s="38"/>
      <c r="XU472" s="38"/>
      <c r="XV472" s="38"/>
      <c r="XW472" s="38"/>
      <c r="XX472" s="38"/>
      <c r="XY472" s="38"/>
      <c r="XZ472" s="38"/>
      <c r="YA472" s="38"/>
      <c r="YB472" s="38"/>
      <c r="YC472" s="38"/>
      <c r="YD472" s="38"/>
      <c r="YE472" s="38"/>
      <c r="YF472" s="38"/>
      <c r="YG472" s="38"/>
      <c r="YH472" s="38"/>
      <c r="YI472" s="38"/>
      <c r="YJ472" s="38"/>
      <c r="YK472" s="38"/>
      <c r="YL472" s="38"/>
      <c r="YM472" s="37"/>
      <c r="YN472" s="38"/>
      <c r="YO472" s="38"/>
      <c r="YP472" s="38"/>
      <c r="YQ472" s="38"/>
      <c r="YR472" s="38"/>
      <c r="YS472" s="38"/>
      <c r="YT472" s="38"/>
      <c r="YU472" s="38"/>
      <c r="YV472" s="38"/>
      <c r="YW472" s="38"/>
      <c r="YX472" s="38"/>
      <c r="YY472" s="38"/>
      <c r="YZ472" s="38"/>
      <c r="ZA472" s="38"/>
      <c r="ZB472" s="38"/>
      <c r="ZC472" s="38"/>
      <c r="ZD472" s="38"/>
      <c r="ZE472" s="38"/>
      <c r="ZF472" s="38"/>
      <c r="ZG472" s="37"/>
      <c r="ZH472" s="38"/>
      <c r="ZI472" s="38"/>
      <c r="ZJ472" s="38"/>
      <c r="ZK472" s="38"/>
      <c r="ZL472" s="38"/>
      <c r="ZM472" s="38"/>
      <c r="ZN472" s="38"/>
      <c r="ZO472" s="38"/>
      <c r="ZP472" s="38"/>
      <c r="ZQ472" s="38"/>
      <c r="ZR472" s="38"/>
      <c r="ZS472" s="38"/>
      <c r="ZT472" s="38"/>
      <c r="ZU472" s="38"/>
      <c r="ZV472" s="38"/>
      <c r="ZW472" s="38"/>
      <c r="ZX472" s="38"/>
      <c r="ZY472" s="38"/>
      <c r="ZZ472" s="38"/>
      <c r="AAA472" s="37"/>
      <c r="AAB472" s="38"/>
      <c r="AAC472" s="38"/>
      <c r="AAD472" s="38"/>
      <c r="AAE472" s="38"/>
      <c r="AAF472" s="38"/>
      <c r="AAG472" s="38"/>
      <c r="AAH472" s="38"/>
      <c r="AAI472" s="38"/>
      <c r="AAJ472" s="38"/>
      <c r="AAK472" s="38"/>
      <c r="AAL472" s="38"/>
      <c r="AAM472" s="38"/>
      <c r="AAN472" s="38"/>
      <c r="AAO472" s="38"/>
      <c r="AAP472" s="38"/>
      <c r="AAQ472" s="38"/>
      <c r="AAR472" s="38"/>
      <c r="AAS472" s="38"/>
      <c r="AAT472" s="38"/>
      <c r="AAU472" s="37"/>
      <c r="AAV472" s="38"/>
      <c r="AAW472" s="38"/>
      <c r="AAX472" s="38"/>
      <c r="AAY472" s="38"/>
      <c r="AAZ472" s="38"/>
      <c r="ABA472" s="38"/>
      <c r="ABB472" s="38"/>
      <c r="ABC472" s="38"/>
      <c r="ABD472" s="38"/>
      <c r="ABE472" s="38"/>
      <c r="ABF472" s="38"/>
      <c r="ABG472" s="38"/>
      <c r="ABH472" s="38"/>
      <c r="ABI472" s="38"/>
      <c r="ABJ472" s="38"/>
      <c r="ABK472" s="38"/>
      <c r="ABL472" s="38"/>
      <c r="ABM472" s="38"/>
      <c r="ABN472" s="38"/>
      <c r="ABO472" s="37"/>
      <c r="ABP472" s="38"/>
      <c r="ABQ472" s="38"/>
      <c r="ABR472" s="38"/>
      <c r="ABS472" s="38"/>
      <c r="ABT472" s="38"/>
      <c r="ABU472" s="38"/>
      <c r="ABV472" s="38"/>
      <c r="ABW472" s="38"/>
      <c r="ABX472" s="38"/>
      <c r="ABY472" s="38"/>
      <c r="ABZ472" s="38"/>
      <c r="ACA472" s="38"/>
      <c r="ACB472" s="38"/>
      <c r="ACC472" s="38"/>
      <c r="ACD472" s="38"/>
      <c r="ACE472" s="38"/>
      <c r="ACF472" s="38"/>
      <c r="ACG472" s="38"/>
      <c r="ACH472" s="38"/>
      <c r="ACI472" s="37"/>
      <c r="ACJ472" s="38"/>
      <c r="ACK472" s="38"/>
      <c r="ACL472" s="38"/>
      <c r="ACM472" s="38"/>
      <c r="ACN472" s="38"/>
      <c r="ACO472" s="38"/>
      <c r="ACP472" s="38"/>
      <c r="ACQ472" s="38"/>
      <c r="ACR472" s="38"/>
      <c r="ACS472" s="38"/>
      <c r="ACT472" s="38"/>
      <c r="ACU472" s="38"/>
      <c r="ACV472" s="38"/>
      <c r="ACW472" s="38"/>
      <c r="ACX472" s="38"/>
      <c r="ACY472" s="38"/>
      <c r="ACZ472" s="38"/>
      <c r="ADA472" s="38"/>
      <c r="ADB472" s="38"/>
      <c r="ADC472" s="37"/>
      <c r="ADD472" s="38"/>
      <c r="ADE472" s="38"/>
      <c r="ADF472" s="38"/>
      <c r="ADG472" s="38"/>
      <c r="ADH472" s="38"/>
      <c r="ADI472" s="38"/>
      <c r="ADJ472" s="38"/>
      <c r="ADK472" s="38"/>
      <c r="ADL472" s="38"/>
      <c r="ADM472" s="38"/>
      <c r="ADN472" s="38"/>
      <c r="ADO472" s="38"/>
      <c r="ADP472" s="38"/>
      <c r="ADQ472" s="38"/>
      <c r="ADR472" s="38"/>
      <c r="ADS472" s="38"/>
      <c r="ADT472" s="38"/>
      <c r="ADU472" s="38"/>
      <c r="ADV472" s="38"/>
      <c r="ADW472" s="37"/>
      <c r="ADX472" s="38"/>
      <c r="ADY472" s="38"/>
      <c r="ADZ472" s="38"/>
      <c r="AEA472" s="38"/>
      <c r="AEB472" s="38"/>
      <c r="AEC472" s="38"/>
      <c r="AED472" s="38"/>
      <c r="AEE472" s="38"/>
      <c r="AEF472" s="38"/>
      <c r="AEG472" s="38"/>
      <c r="AEH472" s="38"/>
      <c r="AEI472" s="38"/>
      <c r="AEJ472" s="38"/>
      <c r="AEK472" s="38"/>
      <c r="AEL472" s="38"/>
      <c r="AEM472" s="38"/>
      <c r="AEN472" s="38"/>
      <c r="AEO472" s="38"/>
      <c r="AEP472" s="38"/>
      <c r="AEQ472" s="37"/>
      <c r="AER472" s="38"/>
      <c r="AES472" s="38"/>
      <c r="AET472" s="38"/>
      <c r="AEU472" s="38"/>
      <c r="AEV472" s="38"/>
      <c r="AEW472" s="38"/>
      <c r="AEX472" s="38"/>
      <c r="AEY472" s="38"/>
      <c r="AEZ472" s="38"/>
      <c r="AFA472" s="38"/>
      <c r="AFB472" s="38"/>
      <c r="AFC472" s="38"/>
      <c r="AFD472" s="38"/>
      <c r="AFE472" s="38"/>
      <c r="AFF472" s="38"/>
      <c r="AFG472" s="38"/>
      <c r="AFH472" s="38"/>
      <c r="AFI472" s="38"/>
      <c r="AFJ472" s="38"/>
      <c r="AFK472" s="37"/>
      <c r="AFL472" s="38"/>
      <c r="AFM472" s="38"/>
      <c r="AFN472" s="38"/>
      <c r="AFO472" s="38"/>
      <c r="AFP472" s="38"/>
      <c r="AFQ472" s="38"/>
      <c r="AFR472" s="38"/>
      <c r="AFS472" s="38"/>
      <c r="AFT472" s="38"/>
      <c r="AFU472" s="38"/>
      <c r="AFV472" s="38"/>
      <c r="AFW472" s="38"/>
      <c r="AFX472" s="38"/>
      <c r="AFY472" s="38"/>
      <c r="AFZ472" s="38"/>
      <c r="AGA472" s="38"/>
      <c r="AGB472" s="38"/>
      <c r="AGC472" s="38"/>
      <c r="AGD472" s="38"/>
      <c r="AGF472" s="35" t="str">
        <f t="shared" si="1320"/>
        <v/>
      </c>
      <c r="AGG472" s="43" t="str">
        <f t="shared" si="1321"/>
        <v/>
      </c>
      <c r="AGH472" s="35" t="str">
        <f t="shared" si="1309"/>
        <v/>
      </c>
      <c r="AGL472" s="36" t="str">
        <f t="shared" si="1322"/>
        <v/>
      </c>
      <c r="AGM472" s="36" t="str">
        <f t="shared" si="1310"/>
        <v/>
      </c>
      <c r="AGN472" s="39" t="str">
        <f t="shared" si="1323"/>
        <v/>
      </c>
      <c r="AGO472" s="36" t="str">
        <f t="shared" si="1324"/>
        <v/>
      </c>
      <c r="AGP472" s="36" t="str">
        <f t="shared" si="1311"/>
        <v/>
      </c>
      <c r="AGQ472" s="39" t="str">
        <f t="shared" si="1325"/>
        <v/>
      </c>
      <c r="AGR472" s="36" t="str">
        <f t="shared" si="1326"/>
        <v/>
      </c>
      <c r="AGS472" s="36" t="str">
        <f t="shared" si="1312"/>
        <v/>
      </c>
      <c r="AGT472" s="39" t="str">
        <f t="shared" si="1327"/>
        <v/>
      </c>
      <c r="AGU472" s="36" t="str">
        <f t="shared" si="1328"/>
        <v/>
      </c>
      <c r="AGV472" s="36" t="str">
        <f t="shared" si="1313"/>
        <v/>
      </c>
      <c r="AGW472" s="39" t="str">
        <f t="shared" si="1329"/>
        <v/>
      </c>
      <c r="AGX472" s="36" t="str">
        <f t="shared" si="1330"/>
        <v/>
      </c>
      <c r="AGY472" s="36" t="str">
        <f t="shared" si="1314"/>
        <v/>
      </c>
      <c r="AGZ472" s="39" t="str">
        <f t="shared" si="1331"/>
        <v/>
      </c>
      <c r="AHA472" s="36" t="str">
        <f t="shared" si="1332"/>
        <v/>
      </c>
      <c r="AHB472" s="36" t="str">
        <f t="shared" si="1315"/>
        <v/>
      </c>
      <c r="AHC472" s="39" t="str">
        <f t="shared" si="1333"/>
        <v/>
      </c>
      <c r="AHD472" s="36" t="str">
        <f t="shared" si="1334"/>
        <v/>
      </c>
      <c r="AHE472" s="36" t="str">
        <f t="shared" si="1316"/>
        <v/>
      </c>
      <c r="AHF472" s="39" t="str">
        <f t="shared" si="1335"/>
        <v/>
      </c>
      <c r="AHG472" s="36" t="str">
        <f t="shared" si="1336"/>
        <v/>
      </c>
      <c r="AHH472" s="36" t="str">
        <f t="shared" si="1317"/>
        <v/>
      </c>
      <c r="AHI472" s="39" t="str">
        <f t="shared" si="1337"/>
        <v/>
      </c>
      <c r="AHJ472" s="36" t="str">
        <f t="shared" si="1338"/>
        <v/>
      </c>
      <c r="AHK472" s="36" t="str">
        <f t="shared" si="1318"/>
        <v/>
      </c>
      <c r="AHL472" s="39" t="str">
        <f t="shared" si="1339"/>
        <v/>
      </c>
      <c r="AHM472" s="36" t="str">
        <f t="shared" si="1340"/>
        <v/>
      </c>
      <c r="AHN472" s="36" t="str">
        <f t="shared" si="1319"/>
        <v/>
      </c>
      <c r="AHO472" s="39" t="str">
        <f t="shared" si="1341"/>
        <v/>
      </c>
    </row>
    <row r="473" spans="1:918" s="5" customFormat="1" outlineLevel="1" x14ac:dyDescent="0.25">
      <c r="A473" s="43">
        <f t="shared" si="1342"/>
        <v>8</v>
      </c>
      <c r="B473" s="48" t="s">
        <v>298</v>
      </c>
      <c r="C473" s="37"/>
      <c r="D473" s="35"/>
      <c r="E473" s="35"/>
      <c r="F473" s="35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7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7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7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7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7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7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  <c r="ED473" s="38"/>
      <c r="EE473" s="38"/>
      <c r="EF473" s="38"/>
      <c r="EG473" s="38"/>
      <c r="EH473" s="38"/>
      <c r="EI473" s="38"/>
      <c r="EJ473" s="38"/>
      <c r="EK473" s="38"/>
      <c r="EL473" s="38"/>
      <c r="EM473" s="37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7"/>
      <c r="FH473" s="38"/>
      <c r="FI473" s="38"/>
      <c r="FJ473" s="38"/>
      <c r="FK473" s="38"/>
      <c r="FL473" s="38"/>
      <c r="FM473" s="38"/>
      <c r="FN473" s="38"/>
      <c r="FO473" s="38"/>
      <c r="FP473" s="38"/>
      <c r="FQ473" s="38"/>
      <c r="FR473" s="38"/>
      <c r="FS473" s="38"/>
      <c r="FT473" s="38"/>
      <c r="FU473" s="38"/>
      <c r="FV473" s="38"/>
      <c r="FW473" s="38"/>
      <c r="FX473" s="38"/>
      <c r="FY473" s="38"/>
      <c r="FZ473" s="38"/>
      <c r="GA473" s="37"/>
      <c r="GB473" s="38"/>
      <c r="GC473" s="38"/>
      <c r="GD473" s="38"/>
      <c r="GE473" s="38"/>
      <c r="GF473" s="38"/>
      <c r="GG473" s="38"/>
      <c r="GH473" s="38"/>
      <c r="GI473" s="38"/>
      <c r="GJ473" s="38"/>
      <c r="GK473" s="38"/>
      <c r="GL473" s="38"/>
      <c r="GM473" s="38"/>
      <c r="GN473" s="38"/>
      <c r="GO473" s="38"/>
      <c r="GP473" s="38"/>
      <c r="GQ473" s="38"/>
      <c r="GR473" s="38"/>
      <c r="GS473" s="38"/>
      <c r="GT473" s="38"/>
      <c r="GU473" s="37"/>
      <c r="GV473" s="38"/>
      <c r="GW473" s="38"/>
      <c r="GX473" s="38"/>
      <c r="GY473" s="38"/>
      <c r="GZ473" s="38"/>
      <c r="HA473" s="38"/>
      <c r="HB473" s="38"/>
      <c r="HC473" s="38"/>
      <c r="HD473" s="38"/>
      <c r="HE473" s="38"/>
      <c r="HF473" s="38"/>
      <c r="HG473" s="38"/>
      <c r="HH473" s="38"/>
      <c r="HI473" s="38"/>
      <c r="HJ473" s="38"/>
      <c r="HK473" s="38"/>
      <c r="HL473" s="38"/>
      <c r="HM473" s="38"/>
      <c r="HN473" s="38"/>
      <c r="HO473" s="37"/>
      <c r="HP473" s="38"/>
      <c r="HQ473" s="38"/>
      <c r="HR473" s="38"/>
      <c r="HS473" s="38"/>
      <c r="HT473" s="38"/>
      <c r="HU473" s="38"/>
      <c r="HV473" s="38"/>
      <c r="HW473" s="38"/>
      <c r="HX473" s="38"/>
      <c r="HY473" s="38"/>
      <c r="HZ473" s="38"/>
      <c r="IA473" s="38"/>
      <c r="IB473" s="38"/>
      <c r="IC473" s="38"/>
      <c r="ID473" s="38"/>
      <c r="IE473" s="38"/>
      <c r="IF473" s="38"/>
      <c r="IG473" s="38"/>
      <c r="IH473" s="38"/>
      <c r="II473" s="37"/>
      <c r="IJ473" s="38"/>
      <c r="IK473" s="38"/>
      <c r="IL473" s="38"/>
      <c r="IM473" s="38"/>
      <c r="IN473" s="38"/>
      <c r="IO473" s="38"/>
      <c r="IP473" s="38"/>
      <c r="IQ473" s="38"/>
      <c r="IR473" s="38"/>
      <c r="IS473" s="38"/>
      <c r="IT473" s="38"/>
      <c r="IU473" s="38"/>
      <c r="IV473" s="38"/>
      <c r="IW473" s="38"/>
      <c r="IX473" s="38"/>
      <c r="IY473" s="38"/>
      <c r="IZ473" s="38"/>
      <c r="JA473" s="38"/>
      <c r="JB473" s="38"/>
      <c r="JC473" s="37"/>
      <c r="JD473" s="38"/>
      <c r="JE473" s="38"/>
      <c r="JF473" s="38"/>
      <c r="JG473" s="38"/>
      <c r="JH473" s="38"/>
      <c r="JI473" s="38"/>
      <c r="JJ473" s="38"/>
      <c r="JK473" s="38"/>
      <c r="JL473" s="38"/>
      <c r="JM473" s="38"/>
      <c r="JN473" s="38"/>
      <c r="JO473" s="38"/>
      <c r="JP473" s="38"/>
      <c r="JQ473" s="38"/>
      <c r="JR473" s="38"/>
      <c r="JS473" s="38"/>
      <c r="JT473" s="38"/>
      <c r="JU473" s="38"/>
      <c r="JV473" s="38"/>
      <c r="JW473" s="37"/>
      <c r="JX473" s="38"/>
      <c r="JY473" s="38"/>
      <c r="JZ473" s="38"/>
      <c r="KA473" s="38"/>
      <c r="KB473" s="38"/>
      <c r="KC473" s="38"/>
      <c r="KD473" s="38"/>
      <c r="KE473" s="38"/>
      <c r="KF473" s="38"/>
      <c r="KG473" s="38"/>
      <c r="KH473" s="38"/>
      <c r="KI473" s="38"/>
      <c r="KJ473" s="38"/>
      <c r="KK473" s="38"/>
      <c r="KL473" s="38"/>
      <c r="KM473" s="38"/>
      <c r="KN473" s="38"/>
      <c r="KO473" s="38"/>
      <c r="KP473" s="38"/>
      <c r="KQ473" s="37"/>
      <c r="KR473" s="38"/>
      <c r="KS473" s="38"/>
      <c r="KT473" s="38"/>
      <c r="KU473" s="38"/>
      <c r="KV473" s="38"/>
      <c r="KW473" s="38"/>
      <c r="KX473" s="38"/>
      <c r="KY473" s="38"/>
      <c r="KZ473" s="38"/>
      <c r="LA473" s="38"/>
      <c r="LB473" s="38"/>
      <c r="LC473" s="38"/>
      <c r="LD473" s="38"/>
      <c r="LE473" s="38"/>
      <c r="LF473" s="38"/>
      <c r="LG473" s="38"/>
      <c r="LH473" s="38"/>
      <c r="LI473" s="38"/>
      <c r="LJ473" s="38"/>
      <c r="LK473" s="37"/>
      <c r="LL473" s="38"/>
      <c r="LM473" s="38"/>
      <c r="LN473" s="38"/>
      <c r="LO473" s="38"/>
      <c r="LP473" s="38"/>
      <c r="LQ473" s="38"/>
      <c r="LR473" s="38"/>
      <c r="LS473" s="38"/>
      <c r="LT473" s="38"/>
      <c r="LU473" s="38"/>
      <c r="LV473" s="38"/>
      <c r="LW473" s="38"/>
      <c r="LX473" s="38"/>
      <c r="LY473" s="38"/>
      <c r="LZ473" s="38"/>
      <c r="MA473" s="38"/>
      <c r="MB473" s="38"/>
      <c r="MC473" s="38"/>
      <c r="MD473" s="38"/>
      <c r="ME473" s="37"/>
      <c r="MF473" s="38"/>
      <c r="MG473" s="38"/>
      <c r="MH473" s="38"/>
      <c r="MI473" s="38"/>
      <c r="MJ473" s="38"/>
      <c r="MK473" s="38"/>
      <c r="ML473" s="38"/>
      <c r="MM473" s="38"/>
      <c r="MN473" s="38"/>
      <c r="MO473" s="38"/>
      <c r="MP473" s="38"/>
      <c r="MQ473" s="38"/>
      <c r="MR473" s="38"/>
      <c r="MS473" s="38"/>
      <c r="MT473" s="38"/>
      <c r="MU473" s="38"/>
      <c r="MV473" s="38"/>
      <c r="MW473" s="38"/>
      <c r="MX473" s="38"/>
      <c r="MY473" s="37"/>
      <c r="MZ473" s="38"/>
      <c r="NA473" s="38"/>
      <c r="NB473" s="38"/>
      <c r="NC473" s="38"/>
      <c r="ND473" s="38"/>
      <c r="NE473" s="38"/>
      <c r="NF473" s="38"/>
      <c r="NG473" s="38"/>
      <c r="NH473" s="38"/>
      <c r="NI473" s="38"/>
      <c r="NJ473" s="38"/>
      <c r="NK473" s="38"/>
      <c r="NL473" s="38"/>
      <c r="NM473" s="38"/>
      <c r="NN473" s="38"/>
      <c r="NO473" s="38"/>
      <c r="NP473" s="38"/>
      <c r="NQ473" s="38"/>
      <c r="NR473" s="38"/>
      <c r="NS473" s="37"/>
      <c r="NT473" s="38"/>
      <c r="NU473" s="38"/>
      <c r="NV473" s="38"/>
      <c r="NW473" s="38"/>
      <c r="NX473" s="38"/>
      <c r="NY473" s="38"/>
      <c r="NZ473" s="38"/>
      <c r="OA473" s="38"/>
      <c r="OB473" s="38"/>
      <c r="OC473" s="38"/>
      <c r="OD473" s="38"/>
      <c r="OE473" s="38"/>
      <c r="OF473" s="38"/>
      <c r="OG473" s="38"/>
      <c r="OH473" s="38"/>
      <c r="OI473" s="38"/>
      <c r="OJ473" s="38"/>
      <c r="OK473" s="38"/>
      <c r="OL473" s="38"/>
      <c r="OM473" s="37"/>
      <c r="ON473" s="38"/>
      <c r="OO473" s="38"/>
      <c r="OP473" s="38"/>
      <c r="OQ473" s="38"/>
      <c r="OR473" s="38"/>
      <c r="OS473" s="38"/>
      <c r="OT473" s="38"/>
      <c r="OU473" s="38"/>
      <c r="OV473" s="38"/>
      <c r="OW473" s="38"/>
      <c r="OX473" s="38"/>
      <c r="OY473" s="38"/>
      <c r="OZ473" s="38"/>
      <c r="PA473" s="38"/>
      <c r="PB473" s="38"/>
      <c r="PC473" s="38"/>
      <c r="PD473" s="38"/>
      <c r="PE473" s="38"/>
      <c r="PF473" s="38"/>
      <c r="PG473" s="37"/>
      <c r="PH473" s="38"/>
      <c r="PI473" s="38"/>
      <c r="PJ473" s="38"/>
      <c r="PK473" s="38"/>
      <c r="PL473" s="38"/>
      <c r="PM473" s="38"/>
      <c r="PN473" s="38"/>
      <c r="PO473" s="38"/>
      <c r="PP473" s="38"/>
      <c r="PQ473" s="38"/>
      <c r="PR473" s="38"/>
      <c r="PS473" s="38"/>
      <c r="PT473" s="38"/>
      <c r="PU473" s="38"/>
      <c r="PV473" s="38"/>
      <c r="PW473" s="38"/>
      <c r="PX473" s="38"/>
      <c r="PY473" s="38"/>
      <c r="PZ473" s="38"/>
      <c r="QA473" s="37"/>
      <c r="QB473" s="38"/>
      <c r="QC473" s="38"/>
      <c r="QD473" s="38"/>
      <c r="QE473" s="38"/>
      <c r="QF473" s="38"/>
      <c r="QG473" s="38"/>
      <c r="QH473" s="38"/>
      <c r="QI473" s="38"/>
      <c r="QJ473" s="38"/>
      <c r="QK473" s="38"/>
      <c r="QL473" s="38"/>
      <c r="QM473" s="38"/>
      <c r="QN473" s="38"/>
      <c r="QO473" s="38"/>
      <c r="QP473" s="38"/>
      <c r="QQ473" s="38"/>
      <c r="QR473" s="38"/>
      <c r="QS473" s="38"/>
      <c r="QT473" s="38"/>
      <c r="QU473" s="37"/>
      <c r="QV473" s="38"/>
      <c r="QW473" s="38"/>
      <c r="QX473" s="38"/>
      <c r="QY473" s="38"/>
      <c r="QZ473" s="38"/>
      <c r="RA473" s="38"/>
      <c r="RB473" s="38"/>
      <c r="RC473" s="38"/>
      <c r="RD473" s="38"/>
      <c r="RE473" s="38"/>
      <c r="RF473" s="38"/>
      <c r="RG473" s="38"/>
      <c r="RH473" s="38"/>
      <c r="RI473" s="38"/>
      <c r="RJ473" s="38"/>
      <c r="RK473" s="38"/>
      <c r="RL473" s="38"/>
      <c r="RM473" s="38"/>
      <c r="RN473" s="38"/>
      <c r="RO473" s="37"/>
      <c r="RP473" s="38"/>
      <c r="RQ473" s="38"/>
      <c r="RR473" s="38"/>
      <c r="RS473" s="38"/>
      <c r="RT473" s="38"/>
      <c r="RU473" s="38"/>
      <c r="RV473" s="38"/>
      <c r="RW473" s="38"/>
      <c r="RX473" s="38"/>
      <c r="RY473" s="38"/>
      <c r="RZ473" s="38"/>
      <c r="SA473" s="38"/>
      <c r="SB473" s="38"/>
      <c r="SC473" s="38"/>
      <c r="SD473" s="38"/>
      <c r="SE473" s="38"/>
      <c r="SF473" s="38"/>
      <c r="SG473" s="38"/>
      <c r="SH473" s="38"/>
      <c r="SI473" s="37"/>
      <c r="SJ473" s="38"/>
      <c r="SK473" s="38"/>
      <c r="SL473" s="38"/>
      <c r="SM473" s="38"/>
      <c r="SN473" s="38"/>
      <c r="SO473" s="38"/>
      <c r="SP473" s="38"/>
      <c r="SQ473" s="38"/>
      <c r="SR473" s="38"/>
      <c r="SS473" s="38"/>
      <c r="ST473" s="38"/>
      <c r="SU473" s="38"/>
      <c r="SV473" s="38"/>
      <c r="SW473" s="38"/>
      <c r="SX473" s="38"/>
      <c r="SY473" s="38"/>
      <c r="SZ473" s="38"/>
      <c r="TA473" s="38"/>
      <c r="TB473" s="38"/>
      <c r="TC473" s="37"/>
      <c r="TD473" s="38"/>
      <c r="TE473" s="38"/>
      <c r="TF473" s="38"/>
      <c r="TG473" s="38"/>
      <c r="TH473" s="38"/>
      <c r="TI473" s="38"/>
      <c r="TJ473" s="38"/>
      <c r="TK473" s="38"/>
      <c r="TL473" s="38"/>
      <c r="TM473" s="38"/>
      <c r="TN473" s="38"/>
      <c r="TO473" s="38"/>
      <c r="TP473" s="38"/>
      <c r="TQ473" s="38"/>
      <c r="TR473" s="38"/>
      <c r="TS473" s="38"/>
      <c r="TT473" s="38"/>
      <c r="TU473" s="38"/>
      <c r="TV473" s="38"/>
      <c r="TW473" s="37"/>
      <c r="TX473" s="38"/>
      <c r="TY473" s="38"/>
      <c r="TZ473" s="38"/>
      <c r="UA473" s="38"/>
      <c r="UB473" s="38"/>
      <c r="UC473" s="38"/>
      <c r="UD473" s="38"/>
      <c r="UE473" s="38"/>
      <c r="UF473" s="38"/>
      <c r="UG473" s="38"/>
      <c r="UH473" s="38"/>
      <c r="UI473" s="38"/>
      <c r="UJ473" s="38"/>
      <c r="UK473" s="38"/>
      <c r="UL473" s="38"/>
      <c r="UM473" s="38"/>
      <c r="UN473" s="38"/>
      <c r="UO473" s="38"/>
      <c r="UP473" s="38"/>
      <c r="UQ473" s="37"/>
      <c r="UR473" s="38"/>
      <c r="US473" s="38"/>
      <c r="UT473" s="38"/>
      <c r="UU473" s="38"/>
      <c r="UV473" s="38"/>
      <c r="UW473" s="38"/>
      <c r="UX473" s="38"/>
      <c r="UY473" s="38"/>
      <c r="UZ473" s="38"/>
      <c r="VA473" s="38"/>
      <c r="VB473" s="38"/>
      <c r="VC473" s="38"/>
      <c r="VD473" s="38"/>
      <c r="VE473" s="38"/>
      <c r="VF473" s="38"/>
      <c r="VG473" s="38"/>
      <c r="VH473" s="38"/>
      <c r="VI473" s="38"/>
      <c r="VJ473" s="38"/>
      <c r="VK473" s="37"/>
      <c r="VL473" s="38"/>
      <c r="VM473" s="38"/>
      <c r="VN473" s="38"/>
      <c r="VO473" s="38"/>
      <c r="VP473" s="38"/>
      <c r="VQ473" s="38"/>
      <c r="VR473" s="38"/>
      <c r="VS473" s="38"/>
      <c r="VT473" s="38"/>
      <c r="VU473" s="38"/>
      <c r="VV473" s="38"/>
      <c r="VW473" s="38"/>
      <c r="VX473" s="38"/>
      <c r="VY473" s="38"/>
      <c r="VZ473" s="38"/>
      <c r="WA473" s="38"/>
      <c r="WB473" s="38"/>
      <c r="WC473" s="38"/>
      <c r="WD473" s="38"/>
      <c r="WE473" s="37"/>
      <c r="WF473" s="38"/>
      <c r="WG473" s="38"/>
      <c r="WH473" s="38"/>
      <c r="WI473" s="38"/>
      <c r="WJ473" s="38"/>
      <c r="WK473" s="38"/>
      <c r="WL473" s="38"/>
      <c r="WM473" s="38"/>
      <c r="WN473" s="38"/>
      <c r="WO473" s="38"/>
      <c r="WP473" s="38"/>
      <c r="WQ473" s="38"/>
      <c r="WR473" s="38"/>
      <c r="WS473" s="38"/>
      <c r="WT473" s="38"/>
      <c r="WU473" s="38"/>
      <c r="WV473" s="38"/>
      <c r="WW473" s="38"/>
      <c r="WX473" s="38"/>
      <c r="WY473" s="37"/>
      <c r="WZ473" s="38"/>
      <c r="XA473" s="38"/>
      <c r="XB473" s="38"/>
      <c r="XC473" s="38"/>
      <c r="XD473" s="38"/>
      <c r="XE473" s="38"/>
      <c r="XF473" s="38"/>
      <c r="XG473" s="38"/>
      <c r="XH473" s="38"/>
      <c r="XI473" s="38"/>
      <c r="XJ473" s="38"/>
      <c r="XK473" s="38"/>
      <c r="XL473" s="38"/>
      <c r="XM473" s="38"/>
      <c r="XN473" s="38"/>
      <c r="XO473" s="38"/>
      <c r="XP473" s="38"/>
      <c r="XQ473" s="38"/>
      <c r="XR473" s="38"/>
      <c r="XS473" s="37"/>
      <c r="XT473" s="38"/>
      <c r="XU473" s="38"/>
      <c r="XV473" s="38"/>
      <c r="XW473" s="38"/>
      <c r="XX473" s="38"/>
      <c r="XY473" s="38"/>
      <c r="XZ473" s="38"/>
      <c r="YA473" s="38"/>
      <c r="YB473" s="38"/>
      <c r="YC473" s="38"/>
      <c r="YD473" s="38"/>
      <c r="YE473" s="38"/>
      <c r="YF473" s="38"/>
      <c r="YG473" s="38"/>
      <c r="YH473" s="38"/>
      <c r="YI473" s="38"/>
      <c r="YJ473" s="38"/>
      <c r="YK473" s="38"/>
      <c r="YL473" s="38"/>
      <c r="YM473" s="37"/>
      <c r="YN473" s="38"/>
      <c r="YO473" s="38"/>
      <c r="YP473" s="38"/>
      <c r="YQ473" s="38"/>
      <c r="YR473" s="38"/>
      <c r="YS473" s="38"/>
      <c r="YT473" s="38"/>
      <c r="YU473" s="38"/>
      <c r="YV473" s="38"/>
      <c r="YW473" s="38"/>
      <c r="YX473" s="38"/>
      <c r="YY473" s="38"/>
      <c r="YZ473" s="38"/>
      <c r="ZA473" s="38"/>
      <c r="ZB473" s="38"/>
      <c r="ZC473" s="38"/>
      <c r="ZD473" s="38"/>
      <c r="ZE473" s="38"/>
      <c r="ZF473" s="38"/>
      <c r="ZG473" s="37"/>
      <c r="ZH473" s="38"/>
      <c r="ZI473" s="38"/>
      <c r="ZJ473" s="38"/>
      <c r="ZK473" s="38"/>
      <c r="ZL473" s="38"/>
      <c r="ZM473" s="38"/>
      <c r="ZN473" s="38"/>
      <c r="ZO473" s="38"/>
      <c r="ZP473" s="38"/>
      <c r="ZQ473" s="38"/>
      <c r="ZR473" s="38"/>
      <c r="ZS473" s="38"/>
      <c r="ZT473" s="38"/>
      <c r="ZU473" s="38"/>
      <c r="ZV473" s="38"/>
      <c r="ZW473" s="38"/>
      <c r="ZX473" s="38"/>
      <c r="ZY473" s="38"/>
      <c r="ZZ473" s="38"/>
      <c r="AAA473" s="37"/>
      <c r="AAB473" s="38"/>
      <c r="AAC473" s="38"/>
      <c r="AAD473" s="38"/>
      <c r="AAE473" s="38"/>
      <c r="AAF473" s="38"/>
      <c r="AAG473" s="38"/>
      <c r="AAH473" s="38"/>
      <c r="AAI473" s="38"/>
      <c r="AAJ473" s="38"/>
      <c r="AAK473" s="38"/>
      <c r="AAL473" s="38"/>
      <c r="AAM473" s="38"/>
      <c r="AAN473" s="38"/>
      <c r="AAO473" s="38"/>
      <c r="AAP473" s="38"/>
      <c r="AAQ473" s="38"/>
      <c r="AAR473" s="38"/>
      <c r="AAS473" s="38"/>
      <c r="AAT473" s="38"/>
      <c r="AAU473" s="37"/>
      <c r="AAV473" s="38"/>
      <c r="AAW473" s="38"/>
      <c r="AAX473" s="38"/>
      <c r="AAY473" s="38"/>
      <c r="AAZ473" s="38"/>
      <c r="ABA473" s="38"/>
      <c r="ABB473" s="38"/>
      <c r="ABC473" s="38"/>
      <c r="ABD473" s="38"/>
      <c r="ABE473" s="38"/>
      <c r="ABF473" s="38"/>
      <c r="ABG473" s="38"/>
      <c r="ABH473" s="38"/>
      <c r="ABI473" s="38"/>
      <c r="ABJ473" s="38"/>
      <c r="ABK473" s="38"/>
      <c r="ABL473" s="38"/>
      <c r="ABM473" s="38"/>
      <c r="ABN473" s="38"/>
      <c r="ABO473" s="37"/>
      <c r="ABP473" s="38"/>
      <c r="ABQ473" s="38"/>
      <c r="ABR473" s="38"/>
      <c r="ABS473" s="38"/>
      <c r="ABT473" s="38"/>
      <c r="ABU473" s="38"/>
      <c r="ABV473" s="38"/>
      <c r="ABW473" s="38"/>
      <c r="ABX473" s="38"/>
      <c r="ABY473" s="38"/>
      <c r="ABZ473" s="38"/>
      <c r="ACA473" s="38"/>
      <c r="ACB473" s="38"/>
      <c r="ACC473" s="38"/>
      <c r="ACD473" s="38"/>
      <c r="ACE473" s="38"/>
      <c r="ACF473" s="38"/>
      <c r="ACG473" s="38"/>
      <c r="ACH473" s="38"/>
      <c r="ACI473" s="37"/>
      <c r="ACJ473" s="38"/>
      <c r="ACK473" s="38"/>
      <c r="ACL473" s="38"/>
      <c r="ACM473" s="38"/>
      <c r="ACN473" s="38"/>
      <c r="ACO473" s="38"/>
      <c r="ACP473" s="38"/>
      <c r="ACQ473" s="38"/>
      <c r="ACR473" s="38"/>
      <c r="ACS473" s="38"/>
      <c r="ACT473" s="38"/>
      <c r="ACU473" s="38"/>
      <c r="ACV473" s="38"/>
      <c r="ACW473" s="38"/>
      <c r="ACX473" s="38"/>
      <c r="ACY473" s="38"/>
      <c r="ACZ473" s="38"/>
      <c r="ADA473" s="38"/>
      <c r="ADB473" s="38"/>
      <c r="ADC473" s="37"/>
      <c r="ADD473" s="38"/>
      <c r="ADE473" s="38"/>
      <c r="ADF473" s="38"/>
      <c r="ADG473" s="38"/>
      <c r="ADH473" s="38"/>
      <c r="ADI473" s="38"/>
      <c r="ADJ473" s="38"/>
      <c r="ADK473" s="38"/>
      <c r="ADL473" s="38"/>
      <c r="ADM473" s="38"/>
      <c r="ADN473" s="38"/>
      <c r="ADO473" s="38"/>
      <c r="ADP473" s="38"/>
      <c r="ADQ473" s="38"/>
      <c r="ADR473" s="38"/>
      <c r="ADS473" s="38"/>
      <c r="ADT473" s="38"/>
      <c r="ADU473" s="38"/>
      <c r="ADV473" s="38"/>
      <c r="ADW473" s="37"/>
      <c r="ADX473" s="38"/>
      <c r="ADY473" s="38"/>
      <c r="ADZ473" s="38"/>
      <c r="AEA473" s="38"/>
      <c r="AEB473" s="38"/>
      <c r="AEC473" s="38"/>
      <c r="AED473" s="38"/>
      <c r="AEE473" s="38"/>
      <c r="AEF473" s="38"/>
      <c r="AEG473" s="38"/>
      <c r="AEH473" s="38"/>
      <c r="AEI473" s="38"/>
      <c r="AEJ473" s="38"/>
      <c r="AEK473" s="38"/>
      <c r="AEL473" s="38"/>
      <c r="AEM473" s="38"/>
      <c r="AEN473" s="38"/>
      <c r="AEO473" s="38"/>
      <c r="AEP473" s="38"/>
      <c r="AEQ473" s="37"/>
      <c r="AER473" s="38"/>
      <c r="AES473" s="38"/>
      <c r="AET473" s="38"/>
      <c r="AEU473" s="38"/>
      <c r="AEV473" s="38"/>
      <c r="AEW473" s="38"/>
      <c r="AEX473" s="38"/>
      <c r="AEY473" s="38"/>
      <c r="AEZ473" s="38"/>
      <c r="AFA473" s="38"/>
      <c r="AFB473" s="38"/>
      <c r="AFC473" s="38"/>
      <c r="AFD473" s="38"/>
      <c r="AFE473" s="38"/>
      <c r="AFF473" s="38"/>
      <c r="AFG473" s="38"/>
      <c r="AFH473" s="38"/>
      <c r="AFI473" s="38"/>
      <c r="AFJ473" s="38"/>
      <c r="AFK473" s="37"/>
      <c r="AFL473" s="38"/>
      <c r="AFM473" s="38"/>
      <c r="AFN473" s="38"/>
      <c r="AFO473" s="38"/>
      <c r="AFP473" s="38"/>
      <c r="AFQ473" s="38"/>
      <c r="AFR473" s="38"/>
      <c r="AFS473" s="38"/>
      <c r="AFT473" s="38"/>
      <c r="AFU473" s="38"/>
      <c r="AFV473" s="38"/>
      <c r="AFW473" s="38"/>
      <c r="AFX473" s="38"/>
      <c r="AFY473" s="38"/>
      <c r="AFZ473" s="38"/>
      <c r="AGA473" s="38"/>
      <c r="AGB473" s="38"/>
      <c r="AGC473" s="38"/>
      <c r="AGD473" s="38"/>
      <c r="AGF473" s="35" t="str">
        <f t="shared" si="1320"/>
        <v/>
      </c>
      <c r="AGG473" s="43" t="str">
        <f t="shared" si="1321"/>
        <v/>
      </c>
      <c r="AGH473" s="35" t="str">
        <f t="shared" si="1309"/>
        <v/>
      </c>
      <c r="AGL473" s="36" t="str">
        <f t="shared" si="1322"/>
        <v/>
      </c>
      <c r="AGM473" s="36" t="str">
        <f t="shared" si="1310"/>
        <v/>
      </c>
      <c r="AGN473" s="39" t="str">
        <f t="shared" si="1323"/>
        <v/>
      </c>
      <c r="AGO473" s="36" t="str">
        <f t="shared" si="1324"/>
        <v/>
      </c>
      <c r="AGP473" s="36" t="str">
        <f t="shared" si="1311"/>
        <v/>
      </c>
      <c r="AGQ473" s="39" t="str">
        <f t="shared" si="1325"/>
        <v/>
      </c>
      <c r="AGR473" s="36" t="str">
        <f t="shared" si="1326"/>
        <v/>
      </c>
      <c r="AGS473" s="36" t="str">
        <f t="shared" si="1312"/>
        <v/>
      </c>
      <c r="AGT473" s="39" t="str">
        <f t="shared" si="1327"/>
        <v/>
      </c>
      <c r="AGU473" s="36" t="str">
        <f t="shared" si="1328"/>
        <v/>
      </c>
      <c r="AGV473" s="36" t="str">
        <f t="shared" si="1313"/>
        <v/>
      </c>
      <c r="AGW473" s="39" t="str">
        <f t="shared" si="1329"/>
        <v/>
      </c>
      <c r="AGX473" s="36" t="str">
        <f t="shared" si="1330"/>
        <v/>
      </c>
      <c r="AGY473" s="36" t="str">
        <f t="shared" si="1314"/>
        <v/>
      </c>
      <c r="AGZ473" s="39" t="str">
        <f t="shared" si="1331"/>
        <v/>
      </c>
      <c r="AHA473" s="36" t="str">
        <f t="shared" si="1332"/>
        <v/>
      </c>
      <c r="AHB473" s="36" t="str">
        <f t="shared" si="1315"/>
        <v/>
      </c>
      <c r="AHC473" s="39" t="str">
        <f t="shared" si="1333"/>
        <v/>
      </c>
      <c r="AHD473" s="36" t="str">
        <f t="shared" si="1334"/>
        <v/>
      </c>
      <c r="AHE473" s="36" t="str">
        <f t="shared" si="1316"/>
        <v/>
      </c>
      <c r="AHF473" s="39" t="str">
        <f t="shared" si="1335"/>
        <v/>
      </c>
      <c r="AHG473" s="36" t="str">
        <f t="shared" si="1336"/>
        <v/>
      </c>
      <c r="AHH473" s="36" t="str">
        <f t="shared" si="1317"/>
        <v/>
      </c>
      <c r="AHI473" s="39" t="str">
        <f t="shared" si="1337"/>
        <v/>
      </c>
      <c r="AHJ473" s="36" t="str">
        <f t="shared" si="1338"/>
        <v/>
      </c>
      <c r="AHK473" s="36" t="str">
        <f t="shared" si="1318"/>
        <v/>
      </c>
      <c r="AHL473" s="39" t="str">
        <f t="shared" si="1339"/>
        <v/>
      </c>
      <c r="AHM473" s="36" t="str">
        <f t="shared" si="1340"/>
        <v/>
      </c>
      <c r="AHN473" s="36" t="str">
        <f t="shared" si="1319"/>
        <v/>
      </c>
      <c r="AHO473" s="39" t="str">
        <f t="shared" si="1341"/>
        <v/>
      </c>
    </row>
    <row r="474" spans="1:918" s="5" customFormat="1" outlineLevel="1" x14ac:dyDescent="0.25">
      <c r="A474" s="43">
        <f t="shared" si="1342"/>
        <v>9</v>
      </c>
      <c r="B474" s="48" t="s">
        <v>299</v>
      </c>
      <c r="C474" s="37"/>
      <c r="D474" s="35"/>
      <c r="E474" s="35"/>
      <c r="F474" s="35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7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7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7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7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7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7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7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7"/>
      <c r="FH474" s="38"/>
      <c r="FI474" s="38"/>
      <c r="FJ474" s="38"/>
      <c r="FK474" s="38"/>
      <c r="FL474" s="38"/>
      <c r="FM474" s="38"/>
      <c r="FN474" s="38"/>
      <c r="FO474" s="38"/>
      <c r="FP474" s="38"/>
      <c r="FQ474" s="38"/>
      <c r="FR474" s="38"/>
      <c r="FS474" s="38"/>
      <c r="FT474" s="38"/>
      <c r="FU474" s="38"/>
      <c r="FV474" s="38"/>
      <c r="FW474" s="38"/>
      <c r="FX474" s="38"/>
      <c r="FY474" s="38"/>
      <c r="FZ474" s="38"/>
      <c r="GA474" s="37"/>
      <c r="GB474" s="38"/>
      <c r="GC474" s="38"/>
      <c r="GD474" s="38"/>
      <c r="GE474" s="38"/>
      <c r="GF474" s="38"/>
      <c r="GG474" s="38"/>
      <c r="GH474" s="38"/>
      <c r="GI474" s="38"/>
      <c r="GJ474" s="38"/>
      <c r="GK474" s="38"/>
      <c r="GL474" s="38"/>
      <c r="GM474" s="38"/>
      <c r="GN474" s="38"/>
      <c r="GO474" s="38"/>
      <c r="GP474" s="38"/>
      <c r="GQ474" s="38"/>
      <c r="GR474" s="38"/>
      <c r="GS474" s="38"/>
      <c r="GT474" s="38"/>
      <c r="GU474" s="37"/>
      <c r="GV474" s="38"/>
      <c r="GW474" s="38"/>
      <c r="GX474" s="38"/>
      <c r="GY474" s="38"/>
      <c r="GZ474" s="38"/>
      <c r="HA474" s="38"/>
      <c r="HB474" s="38"/>
      <c r="HC474" s="38"/>
      <c r="HD474" s="38"/>
      <c r="HE474" s="38"/>
      <c r="HF474" s="38"/>
      <c r="HG474" s="38"/>
      <c r="HH474" s="38"/>
      <c r="HI474" s="38"/>
      <c r="HJ474" s="38"/>
      <c r="HK474" s="38"/>
      <c r="HL474" s="38"/>
      <c r="HM474" s="38"/>
      <c r="HN474" s="38"/>
      <c r="HO474" s="37"/>
      <c r="HP474" s="38"/>
      <c r="HQ474" s="38"/>
      <c r="HR474" s="38"/>
      <c r="HS474" s="38"/>
      <c r="HT474" s="38"/>
      <c r="HU474" s="38"/>
      <c r="HV474" s="38"/>
      <c r="HW474" s="38"/>
      <c r="HX474" s="38"/>
      <c r="HY474" s="38"/>
      <c r="HZ474" s="38"/>
      <c r="IA474" s="38"/>
      <c r="IB474" s="38"/>
      <c r="IC474" s="38"/>
      <c r="ID474" s="38"/>
      <c r="IE474" s="38"/>
      <c r="IF474" s="38"/>
      <c r="IG474" s="38"/>
      <c r="IH474" s="38"/>
      <c r="II474" s="37"/>
      <c r="IJ474" s="38"/>
      <c r="IK474" s="38"/>
      <c r="IL474" s="38"/>
      <c r="IM474" s="38"/>
      <c r="IN474" s="38"/>
      <c r="IO474" s="38"/>
      <c r="IP474" s="38"/>
      <c r="IQ474" s="38"/>
      <c r="IR474" s="38"/>
      <c r="IS474" s="38"/>
      <c r="IT474" s="38"/>
      <c r="IU474" s="38"/>
      <c r="IV474" s="38"/>
      <c r="IW474" s="38"/>
      <c r="IX474" s="38"/>
      <c r="IY474" s="38"/>
      <c r="IZ474" s="38"/>
      <c r="JA474" s="38"/>
      <c r="JB474" s="38"/>
      <c r="JC474" s="37"/>
      <c r="JD474" s="38"/>
      <c r="JE474" s="38"/>
      <c r="JF474" s="38"/>
      <c r="JG474" s="38"/>
      <c r="JH474" s="38"/>
      <c r="JI474" s="38"/>
      <c r="JJ474" s="38"/>
      <c r="JK474" s="38"/>
      <c r="JL474" s="38"/>
      <c r="JM474" s="38"/>
      <c r="JN474" s="38"/>
      <c r="JO474" s="38"/>
      <c r="JP474" s="38"/>
      <c r="JQ474" s="38"/>
      <c r="JR474" s="38"/>
      <c r="JS474" s="38"/>
      <c r="JT474" s="38"/>
      <c r="JU474" s="38"/>
      <c r="JV474" s="38"/>
      <c r="JW474" s="37"/>
      <c r="JX474" s="38"/>
      <c r="JY474" s="38"/>
      <c r="JZ474" s="38"/>
      <c r="KA474" s="38"/>
      <c r="KB474" s="38"/>
      <c r="KC474" s="38"/>
      <c r="KD474" s="38"/>
      <c r="KE474" s="38"/>
      <c r="KF474" s="38"/>
      <c r="KG474" s="38"/>
      <c r="KH474" s="38"/>
      <c r="KI474" s="38"/>
      <c r="KJ474" s="38"/>
      <c r="KK474" s="38"/>
      <c r="KL474" s="38"/>
      <c r="KM474" s="38"/>
      <c r="KN474" s="38"/>
      <c r="KO474" s="38"/>
      <c r="KP474" s="38"/>
      <c r="KQ474" s="37"/>
      <c r="KR474" s="38"/>
      <c r="KS474" s="38"/>
      <c r="KT474" s="38"/>
      <c r="KU474" s="38"/>
      <c r="KV474" s="38"/>
      <c r="KW474" s="38"/>
      <c r="KX474" s="38"/>
      <c r="KY474" s="38"/>
      <c r="KZ474" s="38"/>
      <c r="LA474" s="38"/>
      <c r="LB474" s="38"/>
      <c r="LC474" s="38"/>
      <c r="LD474" s="38"/>
      <c r="LE474" s="38"/>
      <c r="LF474" s="38"/>
      <c r="LG474" s="38"/>
      <c r="LH474" s="38"/>
      <c r="LI474" s="38"/>
      <c r="LJ474" s="38"/>
      <c r="LK474" s="37"/>
      <c r="LL474" s="38"/>
      <c r="LM474" s="38"/>
      <c r="LN474" s="38"/>
      <c r="LO474" s="38"/>
      <c r="LP474" s="38"/>
      <c r="LQ474" s="38"/>
      <c r="LR474" s="38"/>
      <c r="LS474" s="38"/>
      <c r="LT474" s="38"/>
      <c r="LU474" s="38"/>
      <c r="LV474" s="38"/>
      <c r="LW474" s="38"/>
      <c r="LX474" s="38"/>
      <c r="LY474" s="38"/>
      <c r="LZ474" s="38"/>
      <c r="MA474" s="38"/>
      <c r="MB474" s="38"/>
      <c r="MC474" s="38"/>
      <c r="MD474" s="38"/>
      <c r="ME474" s="37"/>
      <c r="MF474" s="38"/>
      <c r="MG474" s="38"/>
      <c r="MH474" s="38"/>
      <c r="MI474" s="38"/>
      <c r="MJ474" s="38"/>
      <c r="MK474" s="38"/>
      <c r="ML474" s="38"/>
      <c r="MM474" s="38"/>
      <c r="MN474" s="38"/>
      <c r="MO474" s="38"/>
      <c r="MP474" s="38"/>
      <c r="MQ474" s="38"/>
      <c r="MR474" s="38"/>
      <c r="MS474" s="38"/>
      <c r="MT474" s="38"/>
      <c r="MU474" s="38"/>
      <c r="MV474" s="38"/>
      <c r="MW474" s="38"/>
      <c r="MX474" s="38"/>
      <c r="MY474" s="37"/>
      <c r="MZ474" s="38"/>
      <c r="NA474" s="38"/>
      <c r="NB474" s="38"/>
      <c r="NC474" s="38"/>
      <c r="ND474" s="38"/>
      <c r="NE474" s="38"/>
      <c r="NF474" s="38"/>
      <c r="NG474" s="38"/>
      <c r="NH474" s="38"/>
      <c r="NI474" s="38"/>
      <c r="NJ474" s="38"/>
      <c r="NK474" s="38"/>
      <c r="NL474" s="38"/>
      <c r="NM474" s="38"/>
      <c r="NN474" s="38"/>
      <c r="NO474" s="38"/>
      <c r="NP474" s="38"/>
      <c r="NQ474" s="38"/>
      <c r="NR474" s="38"/>
      <c r="NS474" s="37"/>
      <c r="NT474" s="38"/>
      <c r="NU474" s="38"/>
      <c r="NV474" s="38"/>
      <c r="NW474" s="38"/>
      <c r="NX474" s="38"/>
      <c r="NY474" s="38"/>
      <c r="NZ474" s="38"/>
      <c r="OA474" s="38"/>
      <c r="OB474" s="38"/>
      <c r="OC474" s="38"/>
      <c r="OD474" s="38"/>
      <c r="OE474" s="38"/>
      <c r="OF474" s="38"/>
      <c r="OG474" s="38"/>
      <c r="OH474" s="38"/>
      <c r="OI474" s="38"/>
      <c r="OJ474" s="38"/>
      <c r="OK474" s="38"/>
      <c r="OL474" s="38"/>
      <c r="OM474" s="37"/>
      <c r="ON474" s="38"/>
      <c r="OO474" s="38"/>
      <c r="OP474" s="38"/>
      <c r="OQ474" s="38"/>
      <c r="OR474" s="38"/>
      <c r="OS474" s="38"/>
      <c r="OT474" s="38"/>
      <c r="OU474" s="38"/>
      <c r="OV474" s="38"/>
      <c r="OW474" s="38"/>
      <c r="OX474" s="38"/>
      <c r="OY474" s="38"/>
      <c r="OZ474" s="38"/>
      <c r="PA474" s="38"/>
      <c r="PB474" s="38"/>
      <c r="PC474" s="38"/>
      <c r="PD474" s="38"/>
      <c r="PE474" s="38"/>
      <c r="PF474" s="38"/>
      <c r="PG474" s="37"/>
      <c r="PH474" s="38"/>
      <c r="PI474" s="38"/>
      <c r="PJ474" s="38"/>
      <c r="PK474" s="38"/>
      <c r="PL474" s="38"/>
      <c r="PM474" s="38"/>
      <c r="PN474" s="38"/>
      <c r="PO474" s="38"/>
      <c r="PP474" s="38"/>
      <c r="PQ474" s="38"/>
      <c r="PR474" s="38"/>
      <c r="PS474" s="38"/>
      <c r="PT474" s="38"/>
      <c r="PU474" s="38"/>
      <c r="PV474" s="38"/>
      <c r="PW474" s="38"/>
      <c r="PX474" s="38"/>
      <c r="PY474" s="38"/>
      <c r="PZ474" s="38"/>
      <c r="QA474" s="37"/>
      <c r="QB474" s="38"/>
      <c r="QC474" s="38"/>
      <c r="QD474" s="38"/>
      <c r="QE474" s="38"/>
      <c r="QF474" s="38"/>
      <c r="QG474" s="38"/>
      <c r="QH474" s="38"/>
      <c r="QI474" s="38"/>
      <c r="QJ474" s="38"/>
      <c r="QK474" s="38"/>
      <c r="QL474" s="38"/>
      <c r="QM474" s="38"/>
      <c r="QN474" s="38"/>
      <c r="QO474" s="38"/>
      <c r="QP474" s="38"/>
      <c r="QQ474" s="38"/>
      <c r="QR474" s="38"/>
      <c r="QS474" s="38"/>
      <c r="QT474" s="38"/>
      <c r="QU474" s="37"/>
      <c r="QV474" s="38"/>
      <c r="QW474" s="38"/>
      <c r="QX474" s="38"/>
      <c r="QY474" s="38"/>
      <c r="QZ474" s="38"/>
      <c r="RA474" s="38"/>
      <c r="RB474" s="38"/>
      <c r="RC474" s="38"/>
      <c r="RD474" s="38"/>
      <c r="RE474" s="38"/>
      <c r="RF474" s="38"/>
      <c r="RG474" s="38"/>
      <c r="RH474" s="38"/>
      <c r="RI474" s="38"/>
      <c r="RJ474" s="38"/>
      <c r="RK474" s="38"/>
      <c r="RL474" s="38"/>
      <c r="RM474" s="38"/>
      <c r="RN474" s="38"/>
      <c r="RO474" s="37"/>
      <c r="RP474" s="38"/>
      <c r="RQ474" s="38"/>
      <c r="RR474" s="38"/>
      <c r="RS474" s="38"/>
      <c r="RT474" s="38"/>
      <c r="RU474" s="38"/>
      <c r="RV474" s="38"/>
      <c r="RW474" s="38"/>
      <c r="RX474" s="38"/>
      <c r="RY474" s="38"/>
      <c r="RZ474" s="38"/>
      <c r="SA474" s="38"/>
      <c r="SB474" s="38"/>
      <c r="SC474" s="38"/>
      <c r="SD474" s="38"/>
      <c r="SE474" s="38"/>
      <c r="SF474" s="38"/>
      <c r="SG474" s="38"/>
      <c r="SH474" s="38"/>
      <c r="SI474" s="37"/>
      <c r="SJ474" s="38"/>
      <c r="SK474" s="38"/>
      <c r="SL474" s="38"/>
      <c r="SM474" s="38"/>
      <c r="SN474" s="38"/>
      <c r="SO474" s="38"/>
      <c r="SP474" s="38"/>
      <c r="SQ474" s="38"/>
      <c r="SR474" s="38"/>
      <c r="SS474" s="38"/>
      <c r="ST474" s="38"/>
      <c r="SU474" s="38"/>
      <c r="SV474" s="38"/>
      <c r="SW474" s="38"/>
      <c r="SX474" s="38"/>
      <c r="SY474" s="38"/>
      <c r="SZ474" s="38"/>
      <c r="TA474" s="38"/>
      <c r="TB474" s="38"/>
      <c r="TC474" s="37"/>
      <c r="TD474" s="38"/>
      <c r="TE474" s="38"/>
      <c r="TF474" s="38"/>
      <c r="TG474" s="38"/>
      <c r="TH474" s="38"/>
      <c r="TI474" s="38"/>
      <c r="TJ474" s="38"/>
      <c r="TK474" s="38"/>
      <c r="TL474" s="38"/>
      <c r="TM474" s="38"/>
      <c r="TN474" s="38"/>
      <c r="TO474" s="38"/>
      <c r="TP474" s="38"/>
      <c r="TQ474" s="38"/>
      <c r="TR474" s="38"/>
      <c r="TS474" s="38"/>
      <c r="TT474" s="38"/>
      <c r="TU474" s="38"/>
      <c r="TV474" s="38"/>
      <c r="TW474" s="37"/>
      <c r="TX474" s="38"/>
      <c r="TY474" s="38"/>
      <c r="TZ474" s="38"/>
      <c r="UA474" s="38"/>
      <c r="UB474" s="38"/>
      <c r="UC474" s="38"/>
      <c r="UD474" s="38"/>
      <c r="UE474" s="38"/>
      <c r="UF474" s="38"/>
      <c r="UG474" s="38"/>
      <c r="UH474" s="38"/>
      <c r="UI474" s="38"/>
      <c r="UJ474" s="38"/>
      <c r="UK474" s="38"/>
      <c r="UL474" s="38"/>
      <c r="UM474" s="38"/>
      <c r="UN474" s="38"/>
      <c r="UO474" s="38"/>
      <c r="UP474" s="38"/>
      <c r="UQ474" s="37"/>
      <c r="UR474" s="38"/>
      <c r="US474" s="38"/>
      <c r="UT474" s="38"/>
      <c r="UU474" s="38"/>
      <c r="UV474" s="38"/>
      <c r="UW474" s="38"/>
      <c r="UX474" s="38"/>
      <c r="UY474" s="38"/>
      <c r="UZ474" s="38"/>
      <c r="VA474" s="38"/>
      <c r="VB474" s="38"/>
      <c r="VC474" s="38"/>
      <c r="VD474" s="38"/>
      <c r="VE474" s="38"/>
      <c r="VF474" s="38"/>
      <c r="VG474" s="38"/>
      <c r="VH474" s="38"/>
      <c r="VI474" s="38"/>
      <c r="VJ474" s="38"/>
      <c r="VK474" s="37"/>
      <c r="VL474" s="38"/>
      <c r="VM474" s="38"/>
      <c r="VN474" s="38"/>
      <c r="VO474" s="38"/>
      <c r="VP474" s="38"/>
      <c r="VQ474" s="38"/>
      <c r="VR474" s="38"/>
      <c r="VS474" s="38"/>
      <c r="VT474" s="38"/>
      <c r="VU474" s="38"/>
      <c r="VV474" s="38"/>
      <c r="VW474" s="38"/>
      <c r="VX474" s="38"/>
      <c r="VY474" s="38"/>
      <c r="VZ474" s="38"/>
      <c r="WA474" s="38"/>
      <c r="WB474" s="38"/>
      <c r="WC474" s="38"/>
      <c r="WD474" s="38"/>
      <c r="WE474" s="37"/>
      <c r="WF474" s="38"/>
      <c r="WG474" s="38"/>
      <c r="WH474" s="38"/>
      <c r="WI474" s="38"/>
      <c r="WJ474" s="38"/>
      <c r="WK474" s="38"/>
      <c r="WL474" s="38"/>
      <c r="WM474" s="38"/>
      <c r="WN474" s="38"/>
      <c r="WO474" s="38"/>
      <c r="WP474" s="38"/>
      <c r="WQ474" s="38"/>
      <c r="WR474" s="38"/>
      <c r="WS474" s="38"/>
      <c r="WT474" s="38"/>
      <c r="WU474" s="38"/>
      <c r="WV474" s="38"/>
      <c r="WW474" s="38"/>
      <c r="WX474" s="38"/>
      <c r="WY474" s="37"/>
      <c r="WZ474" s="38"/>
      <c r="XA474" s="38"/>
      <c r="XB474" s="38"/>
      <c r="XC474" s="38"/>
      <c r="XD474" s="38"/>
      <c r="XE474" s="38"/>
      <c r="XF474" s="38"/>
      <c r="XG474" s="38"/>
      <c r="XH474" s="38"/>
      <c r="XI474" s="38"/>
      <c r="XJ474" s="38"/>
      <c r="XK474" s="38"/>
      <c r="XL474" s="38"/>
      <c r="XM474" s="38"/>
      <c r="XN474" s="38"/>
      <c r="XO474" s="38"/>
      <c r="XP474" s="38"/>
      <c r="XQ474" s="38"/>
      <c r="XR474" s="38"/>
      <c r="XS474" s="37"/>
      <c r="XT474" s="38"/>
      <c r="XU474" s="38"/>
      <c r="XV474" s="38"/>
      <c r="XW474" s="38"/>
      <c r="XX474" s="38"/>
      <c r="XY474" s="38"/>
      <c r="XZ474" s="38"/>
      <c r="YA474" s="38"/>
      <c r="YB474" s="38"/>
      <c r="YC474" s="38"/>
      <c r="YD474" s="38"/>
      <c r="YE474" s="38"/>
      <c r="YF474" s="38"/>
      <c r="YG474" s="38"/>
      <c r="YH474" s="38"/>
      <c r="YI474" s="38"/>
      <c r="YJ474" s="38"/>
      <c r="YK474" s="38"/>
      <c r="YL474" s="38"/>
      <c r="YM474" s="37"/>
      <c r="YN474" s="38"/>
      <c r="YO474" s="38"/>
      <c r="YP474" s="38"/>
      <c r="YQ474" s="38"/>
      <c r="YR474" s="38"/>
      <c r="YS474" s="38"/>
      <c r="YT474" s="38"/>
      <c r="YU474" s="38"/>
      <c r="YV474" s="38"/>
      <c r="YW474" s="38"/>
      <c r="YX474" s="38"/>
      <c r="YY474" s="38"/>
      <c r="YZ474" s="38"/>
      <c r="ZA474" s="38"/>
      <c r="ZB474" s="38"/>
      <c r="ZC474" s="38"/>
      <c r="ZD474" s="38"/>
      <c r="ZE474" s="38"/>
      <c r="ZF474" s="38"/>
      <c r="ZG474" s="37"/>
      <c r="ZH474" s="38"/>
      <c r="ZI474" s="38"/>
      <c r="ZJ474" s="38"/>
      <c r="ZK474" s="38"/>
      <c r="ZL474" s="38"/>
      <c r="ZM474" s="38"/>
      <c r="ZN474" s="38"/>
      <c r="ZO474" s="38"/>
      <c r="ZP474" s="38"/>
      <c r="ZQ474" s="38"/>
      <c r="ZR474" s="38"/>
      <c r="ZS474" s="38"/>
      <c r="ZT474" s="38"/>
      <c r="ZU474" s="38"/>
      <c r="ZV474" s="38"/>
      <c r="ZW474" s="38"/>
      <c r="ZX474" s="38"/>
      <c r="ZY474" s="38"/>
      <c r="ZZ474" s="38"/>
      <c r="AAA474" s="37"/>
      <c r="AAB474" s="38"/>
      <c r="AAC474" s="38"/>
      <c r="AAD474" s="38"/>
      <c r="AAE474" s="38"/>
      <c r="AAF474" s="38"/>
      <c r="AAG474" s="38"/>
      <c r="AAH474" s="38"/>
      <c r="AAI474" s="38"/>
      <c r="AAJ474" s="38"/>
      <c r="AAK474" s="38"/>
      <c r="AAL474" s="38"/>
      <c r="AAM474" s="38"/>
      <c r="AAN474" s="38"/>
      <c r="AAO474" s="38"/>
      <c r="AAP474" s="38"/>
      <c r="AAQ474" s="38"/>
      <c r="AAR474" s="38"/>
      <c r="AAS474" s="38"/>
      <c r="AAT474" s="38"/>
      <c r="AAU474" s="37"/>
      <c r="AAV474" s="38"/>
      <c r="AAW474" s="38"/>
      <c r="AAX474" s="38"/>
      <c r="AAY474" s="38"/>
      <c r="AAZ474" s="38"/>
      <c r="ABA474" s="38"/>
      <c r="ABB474" s="38"/>
      <c r="ABC474" s="38"/>
      <c r="ABD474" s="38"/>
      <c r="ABE474" s="38"/>
      <c r="ABF474" s="38"/>
      <c r="ABG474" s="38"/>
      <c r="ABH474" s="38"/>
      <c r="ABI474" s="38"/>
      <c r="ABJ474" s="38"/>
      <c r="ABK474" s="38"/>
      <c r="ABL474" s="38"/>
      <c r="ABM474" s="38"/>
      <c r="ABN474" s="38"/>
      <c r="ABO474" s="37"/>
      <c r="ABP474" s="38"/>
      <c r="ABQ474" s="38"/>
      <c r="ABR474" s="38"/>
      <c r="ABS474" s="38"/>
      <c r="ABT474" s="38"/>
      <c r="ABU474" s="38"/>
      <c r="ABV474" s="38"/>
      <c r="ABW474" s="38"/>
      <c r="ABX474" s="38"/>
      <c r="ABY474" s="38"/>
      <c r="ABZ474" s="38"/>
      <c r="ACA474" s="38"/>
      <c r="ACB474" s="38"/>
      <c r="ACC474" s="38"/>
      <c r="ACD474" s="38"/>
      <c r="ACE474" s="38"/>
      <c r="ACF474" s="38"/>
      <c r="ACG474" s="38"/>
      <c r="ACH474" s="38"/>
      <c r="ACI474" s="37"/>
      <c r="ACJ474" s="38"/>
      <c r="ACK474" s="38"/>
      <c r="ACL474" s="38"/>
      <c r="ACM474" s="38"/>
      <c r="ACN474" s="38"/>
      <c r="ACO474" s="38"/>
      <c r="ACP474" s="38"/>
      <c r="ACQ474" s="38"/>
      <c r="ACR474" s="38"/>
      <c r="ACS474" s="38"/>
      <c r="ACT474" s="38"/>
      <c r="ACU474" s="38"/>
      <c r="ACV474" s="38"/>
      <c r="ACW474" s="38"/>
      <c r="ACX474" s="38"/>
      <c r="ACY474" s="38"/>
      <c r="ACZ474" s="38"/>
      <c r="ADA474" s="38"/>
      <c r="ADB474" s="38"/>
      <c r="ADC474" s="37"/>
      <c r="ADD474" s="38"/>
      <c r="ADE474" s="38"/>
      <c r="ADF474" s="38"/>
      <c r="ADG474" s="38"/>
      <c r="ADH474" s="38"/>
      <c r="ADI474" s="38"/>
      <c r="ADJ474" s="38"/>
      <c r="ADK474" s="38"/>
      <c r="ADL474" s="38"/>
      <c r="ADM474" s="38"/>
      <c r="ADN474" s="38"/>
      <c r="ADO474" s="38"/>
      <c r="ADP474" s="38"/>
      <c r="ADQ474" s="38"/>
      <c r="ADR474" s="38"/>
      <c r="ADS474" s="38"/>
      <c r="ADT474" s="38"/>
      <c r="ADU474" s="38"/>
      <c r="ADV474" s="38"/>
      <c r="ADW474" s="37"/>
      <c r="ADX474" s="38"/>
      <c r="ADY474" s="38"/>
      <c r="ADZ474" s="38"/>
      <c r="AEA474" s="38"/>
      <c r="AEB474" s="38"/>
      <c r="AEC474" s="38"/>
      <c r="AED474" s="38"/>
      <c r="AEE474" s="38"/>
      <c r="AEF474" s="38"/>
      <c r="AEG474" s="38"/>
      <c r="AEH474" s="38"/>
      <c r="AEI474" s="38"/>
      <c r="AEJ474" s="38"/>
      <c r="AEK474" s="38"/>
      <c r="AEL474" s="38"/>
      <c r="AEM474" s="38"/>
      <c r="AEN474" s="38"/>
      <c r="AEO474" s="38"/>
      <c r="AEP474" s="38"/>
      <c r="AEQ474" s="37"/>
      <c r="AER474" s="38"/>
      <c r="AES474" s="38"/>
      <c r="AET474" s="38"/>
      <c r="AEU474" s="38"/>
      <c r="AEV474" s="38"/>
      <c r="AEW474" s="38"/>
      <c r="AEX474" s="38"/>
      <c r="AEY474" s="38"/>
      <c r="AEZ474" s="38"/>
      <c r="AFA474" s="38"/>
      <c r="AFB474" s="38"/>
      <c r="AFC474" s="38"/>
      <c r="AFD474" s="38"/>
      <c r="AFE474" s="38"/>
      <c r="AFF474" s="38"/>
      <c r="AFG474" s="38"/>
      <c r="AFH474" s="38"/>
      <c r="AFI474" s="38"/>
      <c r="AFJ474" s="38"/>
      <c r="AFK474" s="37"/>
      <c r="AFL474" s="38"/>
      <c r="AFM474" s="38"/>
      <c r="AFN474" s="38"/>
      <c r="AFO474" s="38"/>
      <c r="AFP474" s="38"/>
      <c r="AFQ474" s="38"/>
      <c r="AFR474" s="38"/>
      <c r="AFS474" s="38"/>
      <c r="AFT474" s="38"/>
      <c r="AFU474" s="38"/>
      <c r="AFV474" s="38"/>
      <c r="AFW474" s="38"/>
      <c r="AFX474" s="38"/>
      <c r="AFY474" s="38"/>
      <c r="AFZ474" s="38"/>
      <c r="AGA474" s="38"/>
      <c r="AGB474" s="38"/>
      <c r="AGC474" s="38"/>
      <c r="AGD474" s="38"/>
      <c r="AGF474" s="35" t="str">
        <f t="shared" si="1320"/>
        <v/>
      </c>
      <c r="AGG474" s="43" t="str">
        <f t="shared" si="1321"/>
        <v/>
      </c>
      <c r="AGH474" s="35" t="str">
        <f t="shared" si="1309"/>
        <v/>
      </c>
      <c r="AGL474" s="36" t="str">
        <f t="shared" si="1322"/>
        <v/>
      </c>
      <c r="AGM474" s="36" t="str">
        <f t="shared" si="1310"/>
        <v/>
      </c>
      <c r="AGN474" s="39" t="str">
        <f t="shared" si="1323"/>
        <v/>
      </c>
      <c r="AGO474" s="36" t="str">
        <f t="shared" si="1324"/>
        <v/>
      </c>
      <c r="AGP474" s="36" t="str">
        <f t="shared" si="1311"/>
        <v/>
      </c>
      <c r="AGQ474" s="39" t="str">
        <f t="shared" si="1325"/>
        <v/>
      </c>
      <c r="AGR474" s="36" t="str">
        <f t="shared" si="1326"/>
        <v/>
      </c>
      <c r="AGS474" s="36" t="str">
        <f t="shared" si="1312"/>
        <v/>
      </c>
      <c r="AGT474" s="39" t="str">
        <f t="shared" si="1327"/>
        <v/>
      </c>
      <c r="AGU474" s="36" t="str">
        <f t="shared" si="1328"/>
        <v/>
      </c>
      <c r="AGV474" s="36" t="str">
        <f t="shared" si="1313"/>
        <v/>
      </c>
      <c r="AGW474" s="39" t="str">
        <f t="shared" si="1329"/>
        <v/>
      </c>
      <c r="AGX474" s="36" t="str">
        <f t="shared" si="1330"/>
        <v/>
      </c>
      <c r="AGY474" s="36" t="str">
        <f t="shared" si="1314"/>
        <v/>
      </c>
      <c r="AGZ474" s="39" t="str">
        <f t="shared" si="1331"/>
        <v/>
      </c>
      <c r="AHA474" s="36" t="str">
        <f t="shared" si="1332"/>
        <v/>
      </c>
      <c r="AHB474" s="36" t="str">
        <f t="shared" si="1315"/>
        <v/>
      </c>
      <c r="AHC474" s="39" t="str">
        <f t="shared" si="1333"/>
        <v/>
      </c>
      <c r="AHD474" s="36" t="str">
        <f t="shared" si="1334"/>
        <v/>
      </c>
      <c r="AHE474" s="36" t="str">
        <f t="shared" si="1316"/>
        <v/>
      </c>
      <c r="AHF474" s="39" t="str">
        <f t="shared" si="1335"/>
        <v/>
      </c>
      <c r="AHG474" s="36" t="str">
        <f t="shared" si="1336"/>
        <v/>
      </c>
      <c r="AHH474" s="36" t="str">
        <f t="shared" si="1317"/>
        <v/>
      </c>
      <c r="AHI474" s="39" t="str">
        <f t="shared" si="1337"/>
        <v/>
      </c>
      <c r="AHJ474" s="36" t="str">
        <f t="shared" si="1338"/>
        <v/>
      </c>
      <c r="AHK474" s="36" t="str">
        <f t="shared" si="1318"/>
        <v/>
      </c>
      <c r="AHL474" s="39" t="str">
        <f t="shared" si="1339"/>
        <v/>
      </c>
      <c r="AHM474" s="36" t="str">
        <f t="shared" si="1340"/>
        <v/>
      </c>
      <c r="AHN474" s="36" t="str">
        <f t="shared" si="1319"/>
        <v/>
      </c>
      <c r="AHO474" s="39" t="str">
        <f t="shared" si="1341"/>
        <v/>
      </c>
    </row>
    <row r="475" spans="1:918" s="5" customFormat="1" outlineLevel="1" x14ac:dyDescent="0.25">
      <c r="A475" s="43">
        <f t="shared" si="1342"/>
        <v>10</v>
      </c>
      <c r="B475" s="48" t="s">
        <v>300</v>
      </c>
      <c r="C475" s="37"/>
      <c r="D475" s="35"/>
      <c r="E475" s="35"/>
      <c r="F475" s="35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7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7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7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7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7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7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  <c r="ED475" s="38"/>
      <c r="EE475" s="38"/>
      <c r="EF475" s="38"/>
      <c r="EG475" s="38"/>
      <c r="EH475" s="38"/>
      <c r="EI475" s="38"/>
      <c r="EJ475" s="38"/>
      <c r="EK475" s="38"/>
      <c r="EL475" s="38"/>
      <c r="EM475" s="37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7"/>
      <c r="FH475" s="38"/>
      <c r="FI475" s="38"/>
      <c r="FJ475" s="38"/>
      <c r="FK475" s="38"/>
      <c r="FL475" s="38"/>
      <c r="FM475" s="38"/>
      <c r="FN475" s="38"/>
      <c r="FO475" s="38"/>
      <c r="FP475" s="38"/>
      <c r="FQ475" s="38"/>
      <c r="FR475" s="38"/>
      <c r="FS475" s="38"/>
      <c r="FT475" s="38"/>
      <c r="FU475" s="38"/>
      <c r="FV475" s="38"/>
      <c r="FW475" s="38"/>
      <c r="FX475" s="38"/>
      <c r="FY475" s="38"/>
      <c r="FZ475" s="38"/>
      <c r="GA475" s="37"/>
      <c r="GB475" s="38"/>
      <c r="GC475" s="38"/>
      <c r="GD475" s="38"/>
      <c r="GE475" s="38"/>
      <c r="GF475" s="38"/>
      <c r="GG475" s="38"/>
      <c r="GH475" s="38"/>
      <c r="GI475" s="38"/>
      <c r="GJ475" s="38"/>
      <c r="GK475" s="38"/>
      <c r="GL475" s="38"/>
      <c r="GM475" s="38"/>
      <c r="GN475" s="38"/>
      <c r="GO475" s="38"/>
      <c r="GP475" s="38"/>
      <c r="GQ475" s="38"/>
      <c r="GR475" s="38"/>
      <c r="GS475" s="38"/>
      <c r="GT475" s="38"/>
      <c r="GU475" s="37"/>
      <c r="GV475" s="38"/>
      <c r="GW475" s="38"/>
      <c r="GX475" s="38"/>
      <c r="GY475" s="38"/>
      <c r="GZ475" s="38"/>
      <c r="HA475" s="38"/>
      <c r="HB475" s="38"/>
      <c r="HC475" s="38"/>
      <c r="HD475" s="38"/>
      <c r="HE475" s="38"/>
      <c r="HF475" s="38"/>
      <c r="HG475" s="38"/>
      <c r="HH475" s="38"/>
      <c r="HI475" s="38"/>
      <c r="HJ475" s="38"/>
      <c r="HK475" s="38"/>
      <c r="HL475" s="38"/>
      <c r="HM475" s="38"/>
      <c r="HN475" s="38"/>
      <c r="HO475" s="37"/>
      <c r="HP475" s="38"/>
      <c r="HQ475" s="38"/>
      <c r="HR475" s="38"/>
      <c r="HS475" s="38"/>
      <c r="HT475" s="38"/>
      <c r="HU475" s="38"/>
      <c r="HV475" s="38"/>
      <c r="HW475" s="38"/>
      <c r="HX475" s="38"/>
      <c r="HY475" s="38"/>
      <c r="HZ475" s="38"/>
      <c r="IA475" s="38"/>
      <c r="IB475" s="38"/>
      <c r="IC475" s="38"/>
      <c r="ID475" s="38"/>
      <c r="IE475" s="38"/>
      <c r="IF475" s="38"/>
      <c r="IG475" s="38"/>
      <c r="IH475" s="38"/>
      <c r="II475" s="37"/>
      <c r="IJ475" s="38"/>
      <c r="IK475" s="38"/>
      <c r="IL475" s="38"/>
      <c r="IM475" s="38"/>
      <c r="IN475" s="38"/>
      <c r="IO475" s="38"/>
      <c r="IP475" s="38"/>
      <c r="IQ475" s="38"/>
      <c r="IR475" s="38"/>
      <c r="IS475" s="38"/>
      <c r="IT475" s="38"/>
      <c r="IU475" s="38"/>
      <c r="IV475" s="38"/>
      <c r="IW475" s="38"/>
      <c r="IX475" s="38"/>
      <c r="IY475" s="38"/>
      <c r="IZ475" s="38"/>
      <c r="JA475" s="38"/>
      <c r="JB475" s="38"/>
      <c r="JC475" s="37"/>
      <c r="JD475" s="38"/>
      <c r="JE475" s="38"/>
      <c r="JF475" s="38"/>
      <c r="JG475" s="38"/>
      <c r="JH475" s="38"/>
      <c r="JI475" s="38"/>
      <c r="JJ475" s="38"/>
      <c r="JK475" s="38"/>
      <c r="JL475" s="38"/>
      <c r="JM475" s="38"/>
      <c r="JN475" s="38"/>
      <c r="JO475" s="38"/>
      <c r="JP475" s="38"/>
      <c r="JQ475" s="38"/>
      <c r="JR475" s="38"/>
      <c r="JS475" s="38"/>
      <c r="JT475" s="38"/>
      <c r="JU475" s="38"/>
      <c r="JV475" s="38"/>
      <c r="JW475" s="37"/>
      <c r="JX475" s="38"/>
      <c r="JY475" s="38"/>
      <c r="JZ475" s="38"/>
      <c r="KA475" s="38"/>
      <c r="KB475" s="38"/>
      <c r="KC475" s="38"/>
      <c r="KD475" s="38"/>
      <c r="KE475" s="38"/>
      <c r="KF475" s="38"/>
      <c r="KG475" s="38"/>
      <c r="KH475" s="38"/>
      <c r="KI475" s="38"/>
      <c r="KJ475" s="38"/>
      <c r="KK475" s="38"/>
      <c r="KL475" s="38"/>
      <c r="KM475" s="38"/>
      <c r="KN475" s="38"/>
      <c r="KO475" s="38"/>
      <c r="KP475" s="38"/>
      <c r="KQ475" s="37"/>
      <c r="KR475" s="38"/>
      <c r="KS475" s="38"/>
      <c r="KT475" s="38"/>
      <c r="KU475" s="38"/>
      <c r="KV475" s="38"/>
      <c r="KW475" s="38"/>
      <c r="KX475" s="38"/>
      <c r="KY475" s="38"/>
      <c r="KZ475" s="38"/>
      <c r="LA475" s="38"/>
      <c r="LB475" s="38"/>
      <c r="LC475" s="38"/>
      <c r="LD475" s="38"/>
      <c r="LE475" s="38"/>
      <c r="LF475" s="38"/>
      <c r="LG475" s="38"/>
      <c r="LH475" s="38"/>
      <c r="LI475" s="38"/>
      <c r="LJ475" s="38"/>
      <c r="LK475" s="37"/>
      <c r="LL475" s="38"/>
      <c r="LM475" s="38"/>
      <c r="LN475" s="38"/>
      <c r="LO475" s="38"/>
      <c r="LP475" s="38"/>
      <c r="LQ475" s="38"/>
      <c r="LR475" s="38"/>
      <c r="LS475" s="38"/>
      <c r="LT475" s="38"/>
      <c r="LU475" s="38"/>
      <c r="LV475" s="38"/>
      <c r="LW475" s="38"/>
      <c r="LX475" s="38"/>
      <c r="LY475" s="38"/>
      <c r="LZ475" s="38"/>
      <c r="MA475" s="38"/>
      <c r="MB475" s="38"/>
      <c r="MC475" s="38"/>
      <c r="MD475" s="38"/>
      <c r="ME475" s="37"/>
      <c r="MF475" s="38"/>
      <c r="MG475" s="38"/>
      <c r="MH475" s="38"/>
      <c r="MI475" s="38"/>
      <c r="MJ475" s="38"/>
      <c r="MK475" s="38"/>
      <c r="ML475" s="38"/>
      <c r="MM475" s="38"/>
      <c r="MN475" s="38"/>
      <c r="MO475" s="38"/>
      <c r="MP475" s="38"/>
      <c r="MQ475" s="38"/>
      <c r="MR475" s="38"/>
      <c r="MS475" s="38"/>
      <c r="MT475" s="38"/>
      <c r="MU475" s="38"/>
      <c r="MV475" s="38"/>
      <c r="MW475" s="38"/>
      <c r="MX475" s="38"/>
      <c r="MY475" s="37"/>
      <c r="MZ475" s="38"/>
      <c r="NA475" s="38"/>
      <c r="NB475" s="38"/>
      <c r="NC475" s="38"/>
      <c r="ND475" s="38"/>
      <c r="NE475" s="38"/>
      <c r="NF475" s="38"/>
      <c r="NG475" s="38"/>
      <c r="NH475" s="38"/>
      <c r="NI475" s="38"/>
      <c r="NJ475" s="38"/>
      <c r="NK475" s="38"/>
      <c r="NL475" s="38"/>
      <c r="NM475" s="38"/>
      <c r="NN475" s="38"/>
      <c r="NO475" s="38"/>
      <c r="NP475" s="38"/>
      <c r="NQ475" s="38"/>
      <c r="NR475" s="38"/>
      <c r="NS475" s="37"/>
      <c r="NT475" s="38"/>
      <c r="NU475" s="38"/>
      <c r="NV475" s="38"/>
      <c r="NW475" s="38"/>
      <c r="NX475" s="38"/>
      <c r="NY475" s="38"/>
      <c r="NZ475" s="38"/>
      <c r="OA475" s="38"/>
      <c r="OB475" s="38"/>
      <c r="OC475" s="38"/>
      <c r="OD475" s="38"/>
      <c r="OE475" s="38"/>
      <c r="OF475" s="38"/>
      <c r="OG475" s="38"/>
      <c r="OH475" s="38"/>
      <c r="OI475" s="38"/>
      <c r="OJ475" s="38"/>
      <c r="OK475" s="38"/>
      <c r="OL475" s="38"/>
      <c r="OM475" s="37"/>
      <c r="ON475" s="38"/>
      <c r="OO475" s="38"/>
      <c r="OP475" s="38"/>
      <c r="OQ475" s="38"/>
      <c r="OR475" s="38"/>
      <c r="OS475" s="38"/>
      <c r="OT475" s="38"/>
      <c r="OU475" s="38"/>
      <c r="OV475" s="38"/>
      <c r="OW475" s="38"/>
      <c r="OX475" s="38"/>
      <c r="OY475" s="38"/>
      <c r="OZ475" s="38"/>
      <c r="PA475" s="38"/>
      <c r="PB475" s="38"/>
      <c r="PC475" s="38"/>
      <c r="PD475" s="38"/>
      <c r="PE475" s="38"/>
      <c r="PF475" s="38"/>
      <c r="PG475" s="37"/>
      <c r="PH475" s="38"/>
      <c r="PI475" s="38"/>
      <c r="PJ475" s="38"/>
      <c r="PK475" s="38"/>
      <c r="PL475" s="38"/>
      <c r="PM475" s="38"/>
      <c r="PN475" s="38"/>
      <c r="PO475" s="38"/>
      <c r="PP475" s="38"/>
      <c r="PQ475" s="38"/>
      <c r="PR475" s="38"/>
      <c r="PS475" s="38"/>
      <c r="PT475" s="38"/>
      <c r="PU475" s="38"/>
      <c r="PV475" s="38"/>
      <c r="PW475" s="38"/>
      <c r="PX475" s="38"/>
      <c r="PY475" s="38"/>
      <c r="PZ475" s="38"/>
      <c r="QA475" s="37"/>
      <c r="QB475" s="38"/>
      <c r="QC475" s="38"/>
      <c r="QD475" s="38"/>
      <c r="QE475" s="38"/>
      <c r="QF475" s="38"/>
      <c r="QG475" s="38"/>
      <c r="QH475" s="38"/>
      <c r="QI475" s="38"/>
      <c r="QJ475" s="38"/>
      <c r="QK475" s="38"/>
      <c r="QL475" s="38"/>
      <c r="QM475" s="38"/>
      <c r="QN475" s="38"/>
      <c r="QO475" s="38"/>
      <c r="QP475" s="38"/>
      <c r="QQ475" s="38"/>
      <c r="QR475" s="38"/>
      <c r="QS475" s="38"/>
      <c r="QT475" s="38"/>
      <c r="QU475" s="37"/>
      <c r="QV475" s="38"/>
      <c r="QW475" s="38"/>
      <c r="QX475" s="38"/>
      <c r="QY475" s="38"/>
      <c r="QZ475" s="38"/>
      <c r="RA475" s="38"/>
      <c r="RB475" s="38"/>
      <c r="RC475" s="38"/>
      <c r="RD475" s="38"/>
      <c r="RE475" s="38"/>
      <c r="RF475" s="38"/>
      <c r="RG475" s="38"/>
      <c r="RH475" s="38"/>
      <c r="RI475" s="38"/>
      <c r="RJ475" s="38"/>
      <c r="RK475" s="38"/>
      <c r="RL475" s="38"/>
      <c r="RM475" s="38"/>
      <c r="RN475" s="38"/>
      <c r="RO475" s="37"/>
      <c r="RP475" s="38"/>
      <c r="RQ475" s="38"/>
      <c r="RR475" s="38"/>
      <c r="RS475" s="38"/>
      <c r="RT475" s="38"/>
      <c r="RU475" s="38"/>
      <c r="RV475" s="38"/>
      <c r="RW475" s="38"/>
      <c r="RX475" s="38"/>
      <c r="RY475" s="38"/>
      <c r="RZ475" s="38"/>
      <c r="SA475" s="38"/>
      <c r="SB475" s="38"/>
      <c r="SC475" s="38"/>
      <c r="SD475" s="38"/>
      <c r="SE475" s="38"/>
      <c r="SF475" s="38"/>
      <c r="SG475" s="38"/>
      <c r="SH475" s="38"/>
      <c r="SI475" s="37"/>
      <c r="SJ475" s="38"/>
      <c r="SK475" s="38"/>
      <c r="SL475" s="38"/>
      <c r="SM475" s="38"/>
      <c r="SN475" s="38"/>
      <c r="SO475" s="38"/>
      <c r="SP475" s="38"/>
      <c r="SQ475" s="38"/>
      <c r="SR475" s="38"/>
      <c r="SS475" s="38"/>
      <c r="ST475" s="38"/>
      <c r="SU475" s="38"/>
      <c r="SV475" s="38"/>
      <c r="SW475" s="38"/>
      <c r="SX475" s="38"/>
      <c r="SY475" s="38"/>
      <c r="SZ475" s="38"/>
      <c r="TA475" s="38"/>
      <c r="TB475" s="38"/>
      <c r="TC475" s="37"/>
      <c r="TD475" s="38"/>
      <c r="TE475" s="38"/>
      <c r="TF475" s="38"/>
      <c r="TG475" s="38"/>
      <c r="TH475" s="38"/>
      <c r="TI475" s="38"/>
      <c r="TJ475" s="38"/>
      <c r="TK475" s="38"/>
      <c r="TL475" s="38"/>
      <c r="TM475" s="38"/>
      <c r="TN475" s="38"/>
      <c r="TO475" s="38"/>
      <c r="TP475" s="38"/>
      <c r="TQ475" s="38"/>
      <c r="TR475" s="38"/>
      <c r="TS475" s="38"/>
      <c r="TT475" s="38"/>
      <c r="TU475" s="38"/>
      <c r="TV475" s="38"/>
      <c r="TW475" s="37"/>
      <c r="TX475" s="38"/>
      <c r="TY475" s="38"/>
      <c r="TZ475" s="38"/>
      <c r="UA475" s="38"/>
      <c r="UB475" s="38"/>
      <c r="UC475" s="38"/>
      <c r="UD475" s="38"/>
      <c r="UE475" s="38"/>
      <c r="UF475" s="38"/>
      <c r="UG475" s="38"/>
      <c r="UH475" s="38"/>
      <c r="UI475" s="38"/>
      <c r="UJ475" s="38"/>
      <c r="UK475" s="38"/>
      <c r="UL475" s="38"/>
      <c r="UM475" s="38"/>
      <c r="UN475" s="38"/>
      <c r="UO475" s="38"/>
      <c r="UP475" s="38"/>
      <c r="UQ475" s="37"/>
      <c r="UR475" s="38"/>
      <c r="US475" s="38"/>
      <c r="UT475" s="38"/>
      <c r="UU475" s="38"/>
      <c r="UV475" s="38"/>
      <c r="UW475" s="38"/>
      <c r="UX475" s="38"/>
      <c r="UY475" s="38"/>
      <c r="UZ475" s="38"/>
      <c r="VA475" s="38"/>
      <c r="VB475" s="38"/>
      <c r="VC475" s="38"/>
      <c r="VD475" s="38"/>
      <c r="VE475" s="38"/>
      <c r="VF475" s="38"/>
      <c r="VG475" s="38"/>
      <c r="VH475" s="38"/>
      <c r="VI475" s="38"/>
      <c r="VJ475" s="38"/>
      <c r="VK475" s="37"/>
      <c r="VL475" s="38"/>
      <c r="VM475" s="38"/>
      <c r="VN475" s="38"/>
      <c r="VO475" s="38"/>
      <c r="VP475" s="38"/>
      <c r="VQ475" s="38"/>
      <c r="VR475" s="38"/>
      <c r="VS475" s="38"/>
      <c r="VT475" s="38"/>
      <c r="VU475" s="38"/>
      <c r="VV475" s="38"/>
      <c r="VW475" s="38"/>
      <c r="VX475" s="38"/>
      <c r="VY475" s="38"/>
      <c r="VZ475" s="38"/>
      <c r="WA475" s="38"/>
      <c r="WB475" s="38"/>
      <c r="WC475" s="38"/>
      <c r="WD475" s="38"/>
      <c r="WE475" s="37"/>
      <c r="WF475" s="38"/>
      <c r="WG475" s="38"/>
      <c r="WH475" s="38"/>
      <c r="WI475" s="38"/>
      <c r="WJ475" s="38"/>
      <c r="WK475" s="38"/>
      <c r="WL475" s="38"/>
      <c r="WM475" s="38"/>
      <c r="WN475" s="38"/>
      <c r="WO475" s="38"/>
      <c r="WP475" s="38"/>
      <c r="WQ475" s="38"/>
      <c r="WR475" s="38"/>
      <c r="WS475" s="38"/>
      <c r="WT475" s="38"/>
      <c r="WU475" s="38"/>
      <c r="WV475" s="38"/>
      <c r="WW475" s="38"/>
      <c r="WX475" s="38"/>
      <c r="WY475" s="37"/>
      <c r="WZ475" s="38"/>
      <c r="XA475" s="38"/>
      <c r="XB475" s="38"/>
      <c r="XC475" s="38"/>
      <c r="XD475" s="38"/>
      <c r="XE475" s="38"/>
      <c r="XF475" s="38"/>
      <c r="XG475" s="38"/>
      <c r="XH475" s="38"/>
      <c r="XI475" s="38"/>
      <c r="XJ475" s="38"/>
      <c r="XK475" s="38"/>
      <c r="XL475" s="38"/>
      <c r="XM475" s="38"/>
      <c r="XN475" s="38"/>
      <c r="XO475" s="38"/>
      <c r="XP475" s="38"/>
      <c r="XQ475" s="38"/>
      <c r="XR475" s="38"/>
      <c r="XS475" s="37"/>
      <c r="XT475" s="38"/>
      <c r="XU475" s="38"/>
      <c r="XV475" s="38"/>
      <c r="XW475" s="38"/>
      <c r="XX475" s="38"/>
      <c r="XY475" s="38"/>
      <c r="XZ475" s="38"/>
      <c r="YA475" s="38"/>
      <c r="YB475" s="38"/>
      <c r="YC475" s="38"/>
      <c r="YD475" s="38"/>
      <c r="YE475" s="38"/>
      <c r="YF475" s="38"/>
      <c r="YG475" s="38"/>
      <c r="YH475" s="38"/>
      <c r="YI475" s="38"/>
      <c r="YJ475" s="38"/>
      <c r="YK475" s="38"/>
      <c r="YL475" s="38"/>
      <c r="YM475" s="37"/>
      <c r="YN475" s="38"/>
      <c r="YO475" s="38"/>
      <c r="YP475" s="38"/>
      <c r="YQ475" s="38"/>
      <c r="YR475" s="38"/>
      <c r="YS475" s="38"/>
      <c r="YT475" s="38"/>
      <c r="YU475" s="38"/>
      <c r="YV475" s="38"/>
      <c r="YW475" s="38"/>
      <c r="YX475" s="38"/>
      <c r="YY475" s="38"/>
      <c r="YZ475" s="38"/>
      <c r="ZA475" s="38"/>
      <c r="ZB475" s="38"/>
      <c r="ZC475" s="38"/>
      <c r="ZD475" s="38"/>
      <c r="ZE475" s="38"/>
      <c r="ZF475" s="38"/>
      <c r="ZG475" s="37"/>
      <c r="ZH475" s="38"/>
      <c r="ZI475" s="38"/>
      <c r="ZJ475" s="38"/>
      <c r="ZK475" s="38"/>
      <c r="ZL475" s="38"/>
      <c r="ZM475" s="38"/>
      <c r="ZN475" s="38"/>
      <c r="ZO475" s="38"/>
      <c r="ZP475" s="38"/>
      <c r="ZQ475" s="38"/>
      <c r="ZR475" s="38"/>
      <c r="ZS475" s="38"/>
      <c r="ZT475" s="38"/>
      <c r="ZU475" s="38"/>
      <c r="ZV475" s="38"/>
      <c r="ZW475" s="38"/>
      <c r="ZX475" s="38"/>
      <c r="ZY475" s="38"/>
      <c r="ZZ475" s="38"/>
      <c r="AAA475" s="37"/>
      <c r="AAB475" s="38"/>
      <c r="AAC475" s="38"/>
      <c r="AAD475" s="38"/>
      <c r="AAE475" s="38"/>
      <c r="AAF475" s="38"/>
      <c r="AAG475" s="38"/>
      <c r="AAH475" s="38"/>
      <c r="AAI475" s="38"/>
      <c r="AAJ475" s="38"/>
      <c r="AAK475" s="38"/>
      <c r="AAL475" s="38"/>
      <c r="AAM475" s="38"/>
      <c r="AAN475" s="38"/>
      <c r="AAO475" s="38"/>
      <c r="AAP475" s="38"/>
      <c r="AAQ475" s="38"/>
      <c r="AAR475" s="38"/>
      <c r="AAS475" s="38"/>
      <c r="AAT475" s="38"/>
      <c r="AAU475" s="37"/>
      <c r="AAV475" s="38"/>
      <c r="AAW475" s="38"/>
      <c r="AAX475" s="38"/>
      <c r="AAY475" s="38"/>
      <c r="AAZ475" s="38"/>
      <c r="ABA475" s="38"/>
      <c r="ABB475" s="38"/>
      <c r="ABC475" s="38"/>
      <c r="ABD475" s="38"/>
      <c r="ABE475" s="38"/>
      <c r="ABF475" s="38"/>
      <c r="ABG475" s="38"/>
      <c r="ABH475" s="38"/>
      <c r="ABI475" s="38"/>
      <c r="ABJ475" s="38"/>
      <c r="ABK475" s="38"/>
      <c r="ABL475" s="38"/>
      <c r="ABM475" s="38"/>
      <c r="ABN475" s="38"/>
      <c r="ABO475" s="37"/>
      <c r="ABP475" s="38"/>
      <c r="ABQ475" s="38"/>
      <c r="ABR475" s="38"/>
      <c r="ABS475" s="38"/>
      <c r="ABT475" s="38"/>
      <c r="ABU475" s="38"/>
      <c r="ABV475" s="38"/>
      <c r="ABW475" s="38"/>
      <c r="ABX475" s="38"/>
      <c r="ABY475" s="38"/>
      <c r="ABZ475" s="38"/>
      <c r="ACA475" s="38"/>
      <c r="ACB475" s="38"/>
      <c r="ACC475" s="38"/>
      <c r="ACD475" s="38"/>
      <c r="ACE475" s="38"/>
      <c r="ACF475" s="38"/>
      <c r="ACG475" s="38"/>
      <c r="ACH475" s="38"/>
      <c r="ACI475" s="37"/>
      <c r="ACJ475" s="38"/>
      <c r="ACK475" s="38"/>
      <c r="ACL475" s="38"/>
      <c r="ACM475" s="38"/>
      <c r="ACN475" s="38"/>
      <c r="ACO475" s="38"/>
      <c r="ACP475" s="38"/>
      <c r="ACQ475" s="38"/>
      <c r="ACR475" s="38"/>
      <c r="ACS475" s="38"/>
      <c r="ACT475" s="38"/>
      <c r="ACU475" s="38"/>
      <c r="ACV475" s="38"/>
      <c r="ACW475" s="38"/>
      <c r="ACX475" s="38"/>
      <c r="ACY475" s="38"/>
      <c r="ACZ475" s="38"/>
      <c r="ADA475" s="38"/>
      <c r="ADB475" s="38"/>
      <c r="ADC475" s="37"/>
      <c r="ADD475" s="38"/>
      <c r="ADE475" s="38"/>
      <c r="ADF475" s="38"/>
      <c r="ADG475" s="38"/>
      <c r="ADH475" s="38"/>
      <c r="ADI475" s="38"/>
      <c r="ADJ475" s="38"/>
      <c r="ADK475" s="38"/>
      <c r="ADL475" s="38"/>
      <c r="ADM475" s="38"/>
      <c r="ADN475" s="38"/>
      <c r="ADO475" s="38"/>
      <c r="ADP475" s="38"/>
      <c r="ADQ475" s="38"/>
      <c r="ADR475" s="38"/>
      <c r="ADS475" s="38"/>
      <c r="ADT475" s="38"/>
      <c r="ADU475" s="38"/>
      <c r="ADV475" s="38"/>
      <c r="ADW475" s="37"/>
      <c r="ADX475" s="38"/>
      <c r="ADY475" s="38"/>
      <c r="ADZ475" s="38"/>
      <c r="AEA475" s="38"/>
      <c r="AEB475" s="38"/>
      <c r="AEC475" s="38"/>
      <c r="AED475" s="38"/>
      <c r="AEE475" s="38"/>
      <c r="AEF475" s="38"/>
      <c r="AEG475" s="38"/>
      <c r="AEH475" s="38"/>
      <c r="AEI475" s="38"/>
      <c r="AEJ475" s="38"/>
      <c r="AEK475" s="38"/>
      <c r="AEL475" s="38"/>
      <c r="AEM475" s="38"/>
      <c r="AEN475" s="38"/>
      <c r="AEO475" s="38"/>
      <c r="AEP475" s="38"/>
      <c r="AEQ475" s="37"/>
      <c r="AER475" s="38"/>
      <c r="AES475" s="38"/>
      <c r="AET475" s="38"/>
      <c r="AEU475" s="38"/>
      <c r="AEV475" s="38"/>
      <c r="AEW475" s="38"/>
      <c r="AEX475" s="38"/>
      <c r="AEY475" s="38"/>
      <c r="AEZ475" s="38"/>
      <c r="AFA475" s="38"/>
      <c r="AFB475" s="38"/>
      <c r="AFC475" s="38"/>
      <c r="AFD475" s="38"/>
      <c r="AFE475" s="38"/>
      <c r="AFF475" s="38"/>
      <c r="AFG475" s="38"/>
      <c r="AFH475" s="38"/>
      <c r="AFI475" s="38"/>
      <c r="AFJ475" s="38"/>
      <c r="AFK475" s="37"/>
      <c r="AFL475" s="38"/>
      <c r="AFM475" s="38"/>
      <c r="AFN475" s="38"/>
      <c r="AFO475" s="38"/>
      <c r="AFP475" s="38"/>
      <c r="AFQ475" s="38"/>
      <c r="AFR475" s="38"/>
      <c r="AFS475" s="38"/>
      <c r="AFT475" s="38"/>
      <c r="AFU475" s="38"/>
      <c r="AFV475" s="38"/>
      <c r="AFW475" s="38"/>
      <c r="AFX475" s="38"/>
      <c r="AFY475" s="38"/>
      <c r="AFZ475" s="38"/>
      <c r="AGA475" s="38"/>
      <c r="AGB475" s="38"/>
      <c r="AGC475" s="38"/>
      <c r="AGD475" s="38"/>
      <c r="AGF475" s="35" t="str">
        <f t="shared" si="1320"/>
        <v/>
      </c>
      <c r="AGG475" s="43" t="str">
        <f t="shared" si="1321"/>
        <v/>
      </c>
      <c r="AGH475" s="35" t="str">
        <f t="shared" si="1309"/>
        <v/>
      </c>
      <c r="AGL475" s="36" t="str">
        <f t="shared" si="1322"/>
        <v/>
      </c>
      <c r="AGM475" s="36" t="str">
        <f t="shared" si="1310"/>
        <v/>
      </c>
      <c r="AGN475" s="39" t="str">
        <f t="shared" si="1323"/>
        <v/>
      </c>
      <c r="AGO475" s="36" t="str">
        <f t="shared" si="1324"/>
        <v/>
      </c>
      <c r="AGP475" s="36" t="str">
        <f t="shared" si="1311"/>
        <v/>
      </c>
      <c r="AGQ475" s="39" t="str">
        <f t="shared" si="1325"/>
        <v/>
      </c>
      <c r="AGR475" s="36" t="str">
        <f t="shared" si="1326"/>
        <v/>
      </c>
      <c r="AGS475" s="36" t="str">
        <f t="shared" si="1312"/>
        <v/>
      </c>
      <c r="AGT475" s="39" t="str">
        <f t="shared" si="1327"/>
        <v/>
      </c>
      <c r="AGU475" s="36" t="str">
        <f t="shared" si="1328"/>
        <v/>
      </c>
      <c r="AGV475" s="36" t="str">
        <f t="shared" si="1313"/>
        <v/>
      </c>
      <c r="AGW475" s="39" t="str">
        <f t="shared" si="1329"/>
        <v/>
      </c>
      <c r="AGX475" s="36" t="str">
        <f t="shared" si="1330"/>
        <v/>
      </c>
      <c r="AGY475" s="36" t="str">
        <f t="shared" si="1314"/>
        <v/>
      </c>
      <c r="AGZ475" s="39" t="str">
        <f t="shared" si="1331"/>
        <v/>
      </c>
      <c r="AHA475" s="36" t="str">
        <f t="shared" si="1332"/>
        <v/>
      </c>
      <c r="AHB475" s="36" t="str">
        <f t="shared" si="1315"/>
        <v/>
      </c>
      <c r="AHC475" s="39" t="str">
        <f t="shared" si="1333"/>
        <v/>
      </c>
      <c r="AHD475" s="36" t="str">
        <f t="shared" si="1334"/>
        <v/>
      </c>
      <c r="AHE475" s="36" t="str">
        <f t="shared" si="1316"/>
        <v/>
      </c>
      <c r="AHF475" s="39" t="str">
        <f t="shared" si="1335"/>
        <v/>
      </c>
      <c r="AHG475" s="36" t="str">
        <f t="shared" si="1336"/>
        <v/>
      </c>
      <c r="AHH475" s="36" t="str">
        <f t="shared" si="1317"/>
        <v/>
      </c>
      <c r="AHI475" s="39" t="str">
        <f t="shared" si="1337"/>
        <v/>
      </c>
      <c r="AHJ475" s="36" t="str">
        <f t="shared" si="1338"/>
        <v/>
      </c>
      <c r="AHK475" s="36" t="str">
        <f t="shared" si="1318"/>
        <v/>
      </c>
      <c r="AHL475" s="39" t="str">
        <f t="shared" si="1339"/>
        <v/>
      </c>
      <c r="AHM475" s="36" t="str">
        <f t="shared" si="1340"/>
        <v/>
      </c>
      <c r="AHN475" s="36" t="str">
        <f t="shared" si="1319"/>
        <v/>
      </c>
      <c r="AHO475" s="39" t="str">
        <f t="shared" si="1341"/>
        <v/>
      </c>
    </row>
    <row r="476" spans="1:918" s="5" customFormat="1" outlineLevel="1" x14ac:dyDescent="0.25">
      <c r="A476" s="43">
        <f t="shared" si="1342"/>
        <v>11</v>
      </c>
      <c r="B476" s="50"/>
      <c r="C476" s="37"/>
      <c r="D476" s="35"/>
      <c r="E476" s="35"/>
      <c r="F476" s="35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7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7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7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7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7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7"/>
      <c r="DT476" s="38"/>
      <c r="DU476" s="38"/>
      <c r="DV476" s="38"/>
      <c r="DW476" s="38"/>
      <c r="DX476" s="38"/>
      <c r="DY476" s="38"/>
      <c r="DZ476" s="38"/>
      <c r="EA476" s="38"/>
      <c r="EB476" s="38"/>
      <c r="EC476" s="38"/>
      <c r="ED476" s="38"/>
      <c r="EE476" s="38"/>
      <c r="EF476" s="38"/>
      <c r="EG476" s="38"/>
      <c r="EH476" s="38"/>
      <c r="EI476" s="38"/>
      <c r="EJ476" s="38"/>
      <c r="EK476" s="38"/>
      <c r="EL476" s="38"/>
      <c r="EM476" s="37"/>
      <c r="EN476" s="38"/>
      <c r="EO476" s="38"/>
      <c r="EP476" s="38"/>
      <c r="EQ476" s="38"/>
      <c r="ER476" s="38"/>
      <c r="ES476" s="38"/>
      <c r="ET476" s="38"/>
      <c r="EU476" s="38"/>
      <c r="EV476" s="38"/>
      <c r="EW476" s="38"/>
      <c r="EX476" s="38"/>
      <c r="EY476" s="38"/>
      <c r="EZ476" s="38"/>
      <c r="FA476" s="38"/>
      <c r="FB476" s="38"/>
      <c r="FC476" s="38"/>
      <c r="FD476" s="38"/>
      <c r="FE476" s="38"/>
      <c r="FF476" s="38"/>
      <c r="FG476" s="37"/>
      <c r="FH476" s="38"/>
      <c r="FI476" s="38"/>
      <c r="FJ476" s="38"/>
      <c r="FK476" s="38"/>
      <c r="FL476" s="38"/>
      <c r="FM476" s="38"/>
      <c r="FN476" s="38"/>
      <c r="FO476" s="38"/>
      <c r="FP476" s="38"/>
      <c r="FQ476" s="38"/>
      <c r="FR476" s="38"/>
      <c r="FS476" s="38"/>
      <c r="FT476" s="38"/>
      <c r="FU476" s="38"/>
      <c r="FV476" s="38"/>
      <c r="FW476" s="38"/>
      <c r="FX476" s="38"/>
      <c r="FY476" s="38"/>
      <c r="FZ476" s="38"/>
      <c r="GA476" s="37"/>
      <c r="GB476" s="38"/>
      <c r="GC476" s="38"/>
      <c r="GD476" s="38"/>
      <c r="GE476" s="38"/>
      <c r="GF476" s="38"/>
      <c r="GG476" s="38"/>
      <c r="GH476" s="38"/>
      <c r="GI476" s="38"/>
      <c r="GJ476" s="38"/>
      <c r="GK476" s="38"/>
      <c r="GL476" s="38"/>
      <c r="GM476" s="38"/>
      <c r="GN476" s="38"/>
      <c r="GO476" s="38"/>
      <c r="GP476" s="38"/>
      <c r="GQ476" s="38"/>
      <c r="GR476" s="38"/>
      <c r="GS476" s="38"/>
      <c r="GT476" s="38"/>
      <c r="GU476" s="37"/>
      <c r="GV476" s="38"/>
      <c r="GW476" s="38"/>
      <c r="GX476" s="38"/>
      <c r="GY476" s="38"/>
      <c r="GZ476" s="38"/>
      <c r="HA476" s="38"/>
      <c r="HB476" s="38"/>
      <c r="HC476" s="38"/>
      <c r="HD476" s="38"/>
      <c r="HE476" s="38"/>
      <c r="HF476" s="38"/>
      <c r="HG476" s="38"/>
      <c r="HH476" s="38"/>
      <c r="HI476" s="38"/>
      <c r="HJ476" s="38"/>
      <c r="HK476" s="38"/>
      <c r="HL476" s="38"/>
      <c r="HM476" s="38"/>
      <c r="HN476" s="38"/>
      <c r="HO476" s="37"/>
      <c r="HP476" s="38"/>
      <c r="HQ476" s="38"/>
      <c r="HR476" s="38"/>
      <c r="HS476" s="38"/>
      <c r="HT476" s="38"/>
      <c r="HU476" s="38"/>
      <c r="HV476" s="38"/>
      <c r="HW476" s="38"/>
      <c r="HX476" s="38"/>
      <c r="HY476" s="38"/>
      <c r="HZ476" s="38"/>
      <c r="IA476" s="38"/>
      <c r="IB476" s="38"/>
      <c r="IC476" s="38"/>
      <c r="ID476" s="38"/>
      <c r="IE476" s="38"/>
      <c r="IF476" s="38"/>
      <c r="IG476" s="38"/>
      <c r="IH476" s="38"/>
      <c r="II476" s="37"/>
      <c r="IJ476" s="38"/>
      <c r="IK476" s="38"/>
      <c r="IL476" s="38"/>
      <c r="IM476" s="38"/>
      <c r="IN476" s="38"/>
      <c r="IO476" s="38"/>
      <c r="IP476" s="38"/>
      <c r="IQ476" s="38"/>
      <c r="IR476" s="38"/>
      <c r="IS476" s="38"/>
      <c r="IT476" s="38"/>
      <c r="IU476" s="38"/>
      <c r="IV476" s="38"/>
      <c r="IW476" s="38"/>
      <c r="IX476" s="38"/>
      <c r="IY476" s="38"/>
      <c r="IZ476" s="38"/>
      <c r="JA476" s="38"/>
      <c r="JB476" s="38"/>
      <c r="JC476" s="37"/>
      <c r="JD476" s="38"/>
      <c r="JE476" s="38"/>
      <c r="JF476" s="38"/>
      <c r="JG476" s="38"/>
      <c r="JH476" s="38"/>
      <c r="JI476" s="38"/>
      <c r="JJ476" s="38"/>
      <c r="JK476" s="38"/>
      <c r="JL476" s="38"/>
      <c r="JM476" s="38"/>
      <c r="JN476" s="38"/>
      <c r="JO476" s="38"/>
      <c r="JP476" s="38"/>
      <c r="JQ476" s="38"/>
      <c r="JR476" s="38"/>
      <c r="JS476" s="38"/>
      <c r="JT476" s="38"/>
      <c r="JU476" s="38"/>
      <c r="JV476" s="38"/>
      <c r="JW476" s="37"/>
      <c r="JX476" s="38"/>
      <c r="JY476" s="38"/>
      <c r="JZ476" s="38"/>
      <c r="KA476" s="38"/>
      <c r="KB476" s="38"/>
      <c r="KC476" s="38"/>
      <c r="KD476" s="38"/>
      <c r="KE476" s="38"/>
      <c r="KF476" s="38"/>
      <c r="KG476" s="38"/>
      <c r="KH476" s="38"/>
      <c r="KI476" s="38"/>
      <c r="KJ476" s="38"/>
      <c r="KK476" s="38"/>
      <c r="KL476" s="38"/>
      <c r="KM476" s="38"/>
      <c r="KN476" s="38"/>
      <c r="KO476" s="38"/>
      <c r="KP476" s="38"/>
      <c r="KQ476" s="37"/>
      <c r="KR476" s="38"/>
      <c r="KS476" s="38"/>
      <c r="KT476" s="38"/>
      <c r="KU476" s="38"/>
      <c r="KV476" s="38"/>
      <c r="KW476" s="38"/>
      <c r="KX476" s="38"/>
      <c r="KY476" s="38"/>
      <c r="KZ476" s="38"/>
      <c r="LA476" s="38"/>
      <c r="LB476" s="38"/>
      <c r="LC476" s="38"/>
      <c r="LD476" s="38"/>
      <c r="LE476" s="38"/>
      <c r="LF476" s="38"/>
      <c r="LG476" s="38"/>
      <c r="LH476" s="38"/>
      <c r="LI476" s="38"/>
      <c r="LJ476" s="38"/>
      <c r="LK476" s="37"/>
      <c r="LL476" s="38"/>
      <c r="LM476" s="38"/>
      <c r="LN476" s="38"/>
      <c r="LO476" s="38"/>
      <c r="LP476" s="38"/>
      <c r="LQ476" s="38"/>
      <c r="LR476" s="38"/>
      <c r="LS476" s="38"/>
      <c r="LT476" s="38"/>
      <c r="LU476" s="38"/>
      <c r="LV476" s="38"/>
      <c r="LW476" s="38"/>
      <c r="LX476" s="38"/>
      <c r="LY476" s="38"/>
      <c r="LZ476" s="38"/>
      <c r="MA476" s="38"/>
      <c r="MB476" s="38"/>
      <c r="MC476" s="38"/>
      <c r="MD476" s="38"/>
      <c r="ME476" s="37"/>
      <c r="MF476" s="38"/>
      <c r="MG476" s="38"/>
      <c r="MH476" s="38"/>
      <c r="MI476" s="38"/>
      <c r="MJ476" s="38"/>
      <c r="MK476" s="38"/>
      <c r="ML476" s="38"/>
      <c r="MM476" s="38"/>
      <c r="MN476" s="38"/>
      <c r="MO476" s="38"/>
      <c r="MP476" s="38"/>
      <c r="MQ476" s="38"/>
      <c r="MR476" s="38"/>
      <c r="MS476" s="38"/>
      <c r="MT476" s="38"/>
      <c r="MU476" s="38"/>
      <c r="MV476" s="38"/>
      <c r="MW476" s="38"/>
      <c r="MX476" s="38"/>
      <c r="MY476" s="37"/>
      <c r="MZ476" s="38"/>
      <c r="NA476" s="38"/>
      <c r="NB476" s="38"/>
      <c r="NC476" s="38"/>
      <c r="ND476" s="38"/>
      <c r="NE476" s="38"/>
      <c r="NF476" s="38"/>
      <c r="NG476" s="38"/>
      <c r="NH476" s="38"/>
      <c r="NI476" s="38"/>
      <c r="NJ476" s="38"/>
      <c r="NK476" s="38"/>
      <c r="NL476" s="38"/>
      <c r="NM476" s="38"/>
      <c r="NN476" s="38"/>
      <c r="NO476" s="38"/>
      <c r="NP476" s="38"/>
      <c r="NQ476" s="38"/>
      <c r="NR476" s="38"/>
      <c r="NS476" s="37"/>
      <c r="NT476" s="38"/>
      <c r="NU476" s="38"/>
      <c r="NV476" s="38"/>
      <c r="NW476" s="38"/>
      <c r="NX476" s="38"/>
      <c r="NY476" s="38"/>
      <c r="NZ476" s="38"/>
      <c r="OA476" s="38"/>
      <c r="OB476" s="38"/>
      <c r="OC476" s="38"/>
      <c r="OD476" s="38"/>
      <c r="OE476" s="38"/>
      <c r="OF476" s="38"/>
      <c r="OG476" s="38"/>
      <c r="OH476" s="38"/>
      <c r="OI476" s="38"/>
      <c r="OJ476" s="38"/>
      <c r="OK476" s="38"/>
      <c r="OL476" s="38"/>
      <c r="OM476" s="37"/>
      <c r="ON476" s="38"/>
      <c r="OO476" s="38"/>
      <c r="OP476" s="38"/>
      <c r="OQ476" s="38"/>
      <c r="OR476" s="38"/>
      <c r="OS476" s="38"/>
      <c r="OT476" s="38"/>
      <c r="OU476" s="38"/>
      <c r="OV476" s="38"/>
      <c r="OW476" s="38"/>
      <c r="OX476" s="38"/>
      <c r="OY476" s="38"/>
      <c r="OZ476" s="38"/>
      <c r="PA476" s="38"/>
      <c r="PB476" s="38"/>
      <c r="PC476" s="38"/>
      <c r="PD476" s="38"/>
      <c r="PE476" s="38"/>
      <c r="PF476" s="38"/>
      <c r="PG476" s="37"/>
      <c r="PH476" s="38"/>
      <c r="PI476" s="38"/>
      <c r="PJ476" s="38"/>
      <c r="PK476" s="38"/>
      <c r="PL476" s="38"/>
      <c r="PM476" s="38"/>
      <c r="PN476" s="38"/>
      <c r="PO476" s="38"/>
      <c r="PP476" s="38"/>
      <c r="PQ476" s="38"/>
      <c r="PR476" s="38"/>
      <c r="PS476" s="38"/>
      <c r="PT476" s="38"/>
      <c r="PU476" s="38"/>
      <c r="PV476" s="38"/>
      <c r="PW476" s="38"/>
      <c r="PX476" s="38"/>
      <c r="PY476" s="38"/>
      <c r="PZ476" s="38"/>
      <c r="QA476" s="37"/>
      <c r="QB476" s="38"/>
      <c r="QC476" s="38"/>
      <c r="QD476" s="38"/>
      <c r="QE476" s="38"/>
      <c r="QF476" s="38"/>
      <c r="QG476" s="38"/>
      <c r="QH476" s="38"/>
      <c r="QI476" s="38"/>
      <c r="QJ476" s="38"/>
      <c r="QK476" s="38"/>
      <c r="QL476" s="38"/>
      <c r="QM476" s="38"/>
      <c r="QN476" s="38"/>
      <c r="QO476" s="38"/>
      <c r="QP476" s="38"/>
      <c r="QQ476" s="38"/>
      <c r="QR476" s="38"/>
      <c r="QS476" s="38"/>
      <c r="QT476" s="38"/>
      <c r="QU476" s="37"/>
      <c r="QV476" s="38"/>
      <c r="QW476" s="38"/>
      <c r="QX476" s="38"/>
      <c r="QY476" s="38"/>
      <c r="QZ476" s="38"/>
      <c r="RA476" s="38"/>
      <c r="RB476" s="38"/>
      <c r="RC476" s="38"/>
      <c r="RD476" s="38"/>
      <c r="RE476" s="38"/>
      <c r="RF476" s="38"/>
      <c r="RG476" s="38"/>
      <c r="RH476" s="38"/>
      <c r="RI476" s="38"/>
      <c r="RJ476" s="38"/>
      <c r="RK476" s="38"/>
      <c r="RL476" s="38"/>
      <c r="RM476" s="38"/>
      <c r="RN476" s="38"/>
      <c r="RO476" s="37"/>
      <c r="RP476" s="38"/>
      <c r="RQ476" s="38"/>
      <c r="RR476" s="38"/>
      <c r="RS476" s="38"/>
      <c r="RT476" s="38"/>
      <c r="RU476" s="38"/>
      <c r="RV476" s="38"/>
      <c r="RW476" s="38"/>
      <c r="RX476" s="38"/>
      <c r="RY476" s="38"/>
      <c r="RZ476" s="38"/>
      <c r="SA476" s="38"/>
      <c r="SB476" s="38"/>
      <c r="SC476" s="38"/>
      <c r="SD476" s="38"/>
      <c r="SE476" s="38"/>
      <c r="SF476" s="38"/>
      <c r="SG476" s="38"/>
      <c r="SH476" s="38"/>
      <c r="SI476" s="37"/>
      <c r="SJ476" s="38"/>
      <c r="SK476" s="38"/>
      <c r="SL476" s="38"/>
      <c r="SM476" s="38"/>
      <c r="SN476" s="38"/>
      <c r="SO476" s="38"/>
      <c r="SP476" s="38"/>
      <c r="SQ476" s="38"/>
      <c r="SR476" s="38"/>
      <c r="SS476" s="38"/>
      <c r="ST476" s="38"/>
      <c r="SU476" s="38"/>
      <c r="SV476" s="38"/>
      <c r="SW476" s="38"/>
      <c r="SX476" s="38"/>
      <c r="SY476" s="38"/>
      <c r="SZ476" s="38"/>
      <c r="TA476" s="38"/>
      <c r="TB476" s="38"/>
      <c r="TC476" s="37"/>
      <c r="TD476" s="38"/>
      <c r="TE476" s="38"/>
      <c r="TF476" s="38"/>
      <c r="TG476" s="38"/>
      <c r="TH476" s="38"/>
      <c r="TI476" s="38"/>
      <c r="TJ476" s="38"/>
      <c r="TK476" s="38"/>
      <c r="TL476" s="38"/>
      <c r="TM476" s="38"/>
      <c r="TN476" s="38"/>
      <c r="TO476" s="38"/>
      <c r="TP476" s="38"/>
      <c r="TQ476" s="38"/>
      <c r="TR476" s="38"/>
      <c r="TS476" s="38"/>
      <c r="TT476" s="38"/>
      <c r="TU476" s="38"/>
      <c r="TV476" s="38"/>
      <c r="TW476" s="37"/>
      <c r="TX476" s="38"/>
      <c r="TY476" s="38"/>
      <c r="TZ476" s="38"/>
      <c r="UA476" s="38"/>
      <c r="UB476" s="38"/>
      <c r="UC476" s="38"/>
      <c r="UD476" s="38"/>
      <c r="UE476" s="38"/>
      <c r="UF476" s="38"/>
      <c r="UG476" s="38"/>
      <c r="UH476" s="38"/>
      <c r="UI476" s="38"/>
      <c r="UJ476" s="38"/>
      <c r="UK476" s="38"/>
      <c r="UL476" s="38"/>
      <c r="UM476" s="38"/>
      <c r="UN476" s="38"/>
      <c r="UO476" s="38"/>
      <c r="UP476" s="38"/>
      <c r="UQ476" s="37"/>
      <c r="UR476" s="38"/>
      <c r="US476" s="38"/>
      <c r="UT476" s="38"/>
      <c r="UU476" s="38"/>
      <c r="UV476" s="38"/>
      <c r="UW476" s="38"/>
      <c r="UX476" s="38"/>
      <c r="UY476" s="38"/>
      <c r="UZ476" s="38"/>
      <c r="VA476" s="38"/>
      <c r="VB476" s="38"/>
      <c r="VC476" s="38"/>
      <c r="VD476" s="38"/>
      <c r="VE476" s="38"/>
      <c r="VF476" s="38"/>
      <c r="VG476" s="38"/>
      <c r="VH476" s="38"/>
      <c r="VI476" s="38"/>
      <c r="VJ476" s="38"/>
      <c r="VK476" s="37"/>
      <c r="VL476" s="38"/>
      <c r="VM476" s="38"/>
      <c r="VN476" s="38"/>
      <c r="VO476" s="38"/>
      <c r="VP476" s="38"/>
      <c r="VQ476" s="38"/>
      <c r="VR476" s="38"/>
      <c r="VS476" s="38"/>
      <c r="VT476" s="38"/>
      <c r="VU476" s="38"/>
      <c r="VV476" s="38"/>
      <c r="VW476" s="38"/>
      <c r="VX476" s="38"/>
      <c r="VY476" s="38"/>
      <c r="VZ476" s="38"/>
      <c r="WA476" s="38"/>
      <c r="WB476" s="38"/>
      <c r="WC476" s="38"/>
      <c r="WD476" s="38"/>
      <c r="WE476" s="37"/>
      <c r="WF476" s="38"/>
      <c r="WG476" s="38"/>
      <c r="WH476" s="38"/>
      <c r="WI476" s="38"/>
      <c r="WJ476" s="38"/>
      <c r="WK476" s="38"/>
      <c r="WL476" s="38"/>
      <c r="WM476" s="38"/>
      <c r="WN476" s="38"/>
      <c r="WO476" s="38"/>
      <c r="WP476" s="38"/>
      <c r="WQ476" s="38"/>
      <c r="WR476" s="38"/>
      <c r="WS476" s="38"/>
      <c r="WT476" s="38"/>
      <c r="WU476" s="38"/>
      <c r="WV476" s="38"/>
      <c r="WW476" s="38"/>
      <c r="WX476" s="38"/>
      <c r="WY476" s="37"/>
      <c r="WZ476" s="38"/>
      <c r="XA476" s="38"/>
      <c r="XB476" s="38"/>
      <c r="XC476" s="38"/>
      <c r="XD476" s="38"/>
      <c r="XE476" s="38"/>
      <c r="XF476" s="38"/>
      <c r="XG476" s="38"/>
      <c r="XH476" s="38"/>
      <c r="XI476" s="38"/>
      <c r="XJ476" s="38"/>
      <c r="XK476" s="38"/>
      <c r="XL476" s="38"/>
      <c r="XM476" s="38"/>
      <c r="XN476" s="38"/>
      <c r="XO476" s="38"/>
      <c r="XP476" s="38"/>
      <c r="XQ476" s="38"/>
      <c r="XR476" s="38"/>
      <c r="XS476" s="37"/>
      <c r="XT476" s="38"/>
      <c r="XU476" s="38"/>
      <c r="XV476" s="38"/>
      <c r="XW476" s="38"/>
      <c r="XX476" s="38"/>
      <c r="XY476" s="38"/>
      <c r="XZ476" s="38"/>
      <c r="YA476" s="38"/>
      <c r="YB476" s="38"/>
      <c r="YC476" s="38"/>
      <c r="YD476" s="38"/>
      <c r="YE476" s="38"/>
      <c r="YF476" s="38"/>
      <c r="YG476" s="38"/>
      <c r="YH476" s="38"/>
      <c r="YI476" s="38"/>
      <c r="YJ476" s="38"/>
      <c r="YK476" s="38"/>
      <c r="YL476" s="38"/>
      <c r="YM476" s="37"/>
      <c r="YN476" s="38"/>
      <c r="YO476" s="38"/>
      <c r="YP476" s="38"/>
      <c r="YQ476" s="38"/>
      <c r="YR476" s="38"/>
      <c r="YS476" s="38"/>
      <c r="YT476" s="38"/>
      <c r="YU476" s="38"/>
      <c r="YV476" s="38"/>
      <c r="YW476" s="38"/>
      <c r="YX476" s="38"/>
      <c r="YY476" s="38"/>
      <c r="YZ476" s="38"/>
      <c r="ZA476" s="38"/>
      <c r="ZB476" s="38"/>
      <c r="ZC476" s="38"/>
      <c r="ZD476" s="38"/>
      <c r="ZE476" s="38"/>
      <c r="ZF476" s="38"/>
      <c r="ZG476" s="37"/>
      <c r="ZH476" s="38"/>
      <c r="ZI476" s="38"/>
      <c r="ZJ476" s="38"/>
      <c r="ZK476" s="38"/>
      <c r="ZL476" s="38"/>
      <c r="ZM476" s="38"/>
      <c r="ZN476" s="38"/>
      <c r="ZO476" s="38"/>
      <c r="ZP476" s="38"/>
      <c r="ZQ476" s="38"/>
      <c r="ZR476" s="38"/>
      <c r="ZS476" s="38"/>
      <c r="ZT476" s="38"/>
      <c r="ZU476" s="38"/>
      <c r="ZV476" s="38"/>
      <c r="ZW476" s="38"/>
      <c r="ZX476" s="38"/>
      <c r="ZY476" s="38"/>
      <c r="ZZ476" s="38"/>
      <c r="AAA476" s="37"/>
      <c r="AAB476" s="38"/>
      <c r="AAC476" s="38"/>
      <c r="AAD476" s="38"/>
      <c r="AAE476" s="38"/>
      <c r="AAF476" s="38"/>
      <c r="AAG476" s="38"/>
      <c r="AAH476" s="38"/>
      <c r="AAI476" s="38"/>
      <c r="AAJ476" s="38"/>
      <c r="AAK476" s="38"/>
      <c r="AAL476" s="38"/>
      <c r="AAM476" s="38"/>
      <c r="AAN476" s="38"/>
      <c r="AAO476" s="38"/>
      <c r="AAP476" s="38"/>
      <c r="AAQ476" s="38"/>
      <c r="AAR476" s="38"/>
      <c r="AAS476" s="38"/>
      <c r="AAT476" s="38"/>
      <c r="AAU476" s="37"/>
      <c r="AAV476" s="38"/>
      <c r="AAW476" s="38"/>
      <c r="AAX476" s="38"/>
      <c r="AAY476" s="38"/>
      <c r="AAZ476" s="38"/>
      <c r="ABA476" s="38"/>
      <c r="ABB476" s="38"/>
      <c r="ABC476" s="38"/>
      <c r="ABD476" s="38"/>
      <c r="ABE476" s="38"/>
      <c r="ABF476" s="38"/>
      <c r="ABG476" s="38"/>
      <c r="ABH476" s="38"/>
      <c r="ABI476" s="38"/>
      <c r="ABJ476" s="38"/>
      <c r="ABK476" s="38"/>
      <c r="ABL476" s="38"/>
      <c r="ABM476" s="38"/>
      <c r="ABN476" s="38"/>
      <c r="ABO476" s="37"/>
      <c r="ABP476" s="38"/>
      <c r="ABQ476" s="38"/>
      <c r="ABR476" s="38"/>
      <c r="ABS476" s="38"/>
      <c r="ABT476" s="38"/>
      <c r="ABU476" s="38"/>
      <c r="ABV476" s="38"/>
      <c r="ABW476" s="38"/>
      <c r="ABX476" s="38"/>
      <c r="ABY476" s="38"/>
      <c r="ABZ476" s="38"/>
      <c r="ACA476" s="38"/>
      <c r="ACB476" s="38"/>
      <c r="ACC476" s="38"/>
      <c r="ACD476" s="38"/>
      <c r="ACE476" s="38"/>
      <c r="ACF476" s="38"/>
      <c r="ACG476" s="38"/>
      <c r="ACH476" s="38"/>
      <c r="ACI476" s="37"/>
      <c r="ACJ476" s="38"/>
      <c r="ACK476" s="38"/>
      <c r="ACL476" s="38"/>
      <c r="ACM476" s="38"/>
      <c r="ACN476" s="38"/>
      <c r="ACO476" s="38"/>
      <c r="ACP476" s="38"/>
      <c r="ACQ476" s="38"/>
      <c r="ACR476" s="38"/>
      <c r="ACS476" s="38"/>
      <c r="ACT476" s="38"/>
      <c r="ACU476" s="38"/>
      <c r="ACV476" s="38"/>
      <c r="ACW476" s="38"/>
      <c r="ACX476" s="38"/>
      <c r="ACY476" s="38"/>
      <c r="ACZ476" s="38"/>
      <c r="ADA476" s="38"/>
      <c r="ADB476" s="38"/>
      <c r="ADC476" s="37"/>
      <c r="ADD476" s="38"/>
      <c r="ADE476" s="38"/>
      <c r="ADF476" s="38"/>
      <c r="ADG476" s="38"/>
      <c r="ADH476" s="38"/>
      <c r="ADI476" s="38"/>
      <c r="ADJ476" s="38"/>
      <c r="ADK476" s="38"/>
      <c r="ADL476" s="38"/>
      <c r="ADM476" s="38"/>
      <c r="ADN476" s="38"/>
      <c r="ADO476" s="38"/>
      <c r="ADP476" s="38"/>
      <c r="ADQ476" s="38"/>
      <c r="ADR476" s="38"/>
      <c r="ADS476" s="38"/>
      <c r="ADT476" s="38"/>
      <c r="ADU476" s="38"/>
      <c r="ADV476" s="38"/>
      <c r="ADW476" s="37"/>
      <c r="ADX476" s="38"/>
      <c r="ADY476" s="38"/>
      <c r="ADZ476" s="38"/>
      <c r="AEA476" s="38"/>
      <c r="AEB476" s="38"/>
      <c r="AEC476" s="38"/>
      <c r="AED476" s="38"/>
      <c r="AEE476" s="38"/>
      <c r="AEF476" s="38"/>
      <c r="AEG476" s="38"/>
      <c r="AEH476" s="38"/>
      <c r="AEI476" s="38"/>
      <c r="AEJ476" s="38"/>
      <c r="AEK476" s="38"/>
      <c r="AEL476" s="38"/>
      <c r="AEM476" s="38"/>
      <c r="AEN476" s="38"/>
      <c r="AEO476" s="38"/>
      <c r="AEP476" s="38"/>
      <c r="AEQ476" s="37"/>
      <c r="AER476" s="38"/>
      <c r="AES476" s="38"/>
      <c r="AET476" s="38"/>
      <c r="AEU476" s="38"/>
      <c r="AEV476" s="38"/>
      <c r="AEW476" s="38"/>
      <c r="AEX476" s="38"/>
      <c r="AEY476" s="38"/>
      <c r="AEZ476" s="38"/>
      <c r="AFA476" s="38"/>
      <c r="AFB476" s="38"/>
      <c r="AFC476" s="38"/>
      <c r="AFD476" s="38"/>
      <c r="AFE476" s="38"/>
      <c r="AFF476" s="38"/>
      <c r="AFG476" s="38"/>
      <c r="AFH476" s="38"/>
      <c r="AFI476" s="38"/>
      <c r="AFJ476" s="38"/>
      <c r="AFK476" s="37"/>
      <c r="AFL476" s="38"/>
      <c r="AFM476" s="38"/>
      <c r="AFN476" s="38"/>
      <c r="AFO476" s="38"/>
      <c r="AFP476" s="38"/>
      <c r="AFQ476" s="38"/>
      <c r="AFR476" s="38"/>
      <c r="AFS476" s="38"/>
      <c r="AFT476" s="38"/>
      <c r="AFU476" s="38"/>
      <c r="AFV476" s="38"/>
      <c r="AFW476" s="38"/>
      <c r="AFX476" s="38"/>
      <c r="AFY476" s="38"/>
      <c r="AFZ476" s="38"/>
      <c r="AGA476" s="38"/>
      <c r="AGB476" s="38"/>
      <c r="AGC476" s="38"/>
      <c r="AGD476" s="38"/>
      <c r="AGF476" s="35" t="str">
        <f t="shared" si="1320"/>
        <v/>
      </c>
      <c r="AGG476" s="43" t="str">
        <f t="shared" si="1321"/>
        <v/>
      </c>
      <c r="AGH476" s="35" t="str">
        <f t="shared" si="1309"/>
        <v/>
      </c>
      <c r="AGL476" s="36" t="str">
        <f t="shared" si="1322"/>
        <v/>
      </c>
      <c r="AGM476" s="36" t="str">
        <f t="shared" si="1310"/>
        <v/>
      </c>
      <c r="AGN476" s="39" t="str">
        <f t="shared" si="1323"/>
        <v/>
      </c>
      <c r="AGO476" s="36" t="str">
        <f t="shared" si="1324"/>
        <v/>
      </c>
      <c r="AGP476" s="36" t="str">
        <f t="shared" si="1311"/>
        <v/>
      </c>
      <c r="AGQ476" s="39" t="str">
        <f t="shared" si="1325"/>
        <v/>
      </c>
      <c r="AGR476" s="36" t="str">
        <f t="shared" si="1326"/>
        <v/>
      </c>
      <c r="AGS476" s="36" t="str">
        <f t="shared" si="1312"/>
        <v/>
      </c>
      <c r="AGT476" s="39" t="str">
        <f t="shared" si="1327"/>
        <v/>
      </c>
      <c r="AGU476" s="36" t="str">
        <f t="shared" si="1328"/>
        <v/>
      </c>
      <c r="AGV476" s="36" t="str">
        <f t="shared" si="1313"/>
        <v/>
      </c>
      <c r="AGW476" s="39" t="str">
        <f t="shared" si="1329"/>
        <v/>
      </c>
      <c r="AGX476" s="36" t="str">
        <f t="shared" si="1330"/>
        <v/>
      </c>
      <c r="AGY476" s="36" t="str">
        <f t="shared" si="1314"/>
        <v/>
      </c>
      <c r="AGZ476" s="39" t="str">
        <f t="shared" si="1331"/>
        <v/>
      </c>
      <c r="AHA476" s="36" t="str">
        <f t="shared" si="1332"/>
        <v/>
      </c>
      <c r="AHB476" s="36" t="str">
        <f t="shared" si="1315"/>
        <v/>
      </c>
      <c r="AHC476" s="39" t="str">
        <f t="shared" si="1333"/>
        <v/>
      </c>
      <c r="AHD476" s="36" t="str">
        <f t="shared" si="1334"/>
        <v/>
      </c>
      <c r="AHE476" s="36" t="str">
        <f t="shared" si="1316"/>
        <v/>
      </c>
      <c r="AHF476" s="39" t="str">
        <f t="shared" si="1335"/>
        <v/>
      </c>
      <c r="AHG476" s="36" t="str">
        <f t="shared" si="1336"/>
        <v/>
      </c>
      <c r="AHH476" s="36" t="str">
        <f t="shared" si="1317"/>
        <v/>
      </c>
      <c r="AHI476" s="39" t="str">
        <f t="shared" si="1337"/>
        <v/>
      </c>
      <c r="AHJ476" s="36" t="str">
        <f t="shared" si="1338"/>
        <v/>
      </c>
      <c r="AHK476" s="36" t="str">
        <f t="shared" si="1318"/>
        <v/>
      </c>
      <c r="AHL476" s="39" t="str">
        <f t="shared" si="1339"/>
        <v/>
      </c>
      <c r="AHM476" s="36" t="str">
        <f t="shared" si="1340"/>
        <v/>
      </c>
      <c r="AHN476" s="36" t="str">
        <f t="shared" si="1319"/>
        <v/>
      </c>
      <c r="AHO476" s="39" t="str">
        <f t="shared" si="1341"/>
        <v/>
      </c>
    </row>
    <row r="477" spans="1:918" s="5" customFormat="1" outlineLevel="1" x14ac:dyDescent="0.25">
      <c r="A477" s="43">
        <f t="shared" si="1342"/>
        <v>12</v>
      </c>
      <c r="B477" s="50"/>
      <c r="C477" s="37"/>
      <c r="D477" s="35"/>
      <c r="E477" s="35"/>
      <c r="F477" s="35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7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7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7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7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7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7"/>
      <c r="DT477" s="38"/>
      <c r="DU477" s="38"/>
      <c r="DV477" s="38"/>
      <c r="DW477" s="38"/>
      <c r="DX477" s="38"/>
      <c r="DY477" s="38"/>
      <c r="DZ477" s="38"/>
      <c r="EA477" s="38"/>
      <c r="EB477" s="38"/>
      <c r="EC477" s="38"/>
      <c r="ED477" s="38"/>
      <c r="EE477" s="38"/>
      <c r="EF477" s="38"/>
      <c r="EG477" s="38"/>
      <c r="EH477" s="38"/>
      <c r="EI477" s="38"/>
      <c r="EJ477" s="38"/>
      <c r="EK477" s="38"/>
      <c r="EL477" s="38"/>
      <c r="EM477" s="37"/>
      <c r="EN477" s="38"/>
      <c r="EO477" s="38"/>
      <c r="EP477" s="38"/>
      <c r="EQ477" s="38"/>
      <c r="ER477" s="38"/>
      <c r="ES477" s="38"/>
      <c r="ET477" s="38"/>
      <c r="EU477" s="38"/>
      <c r="EV477" s="38"/>
      <c r="EW477" s="38"/>
      <c r="EX477" s="38"/>
      <c r="EY477" s="38"/>
      <c r="EZ477" s="38"/>
      <c r="FA477" s="38"/>
      <c r="FB477" s="38"/>
      <c r="FC477" s="38"/>
      <c r="FD477" s="38"/>
      <c r="FE477" s="38"/>
      <c r="FF477" s="38"/>
      <c r="FG477" s="37"/>
      <c r="FH477" s="38"/>
      <c r="FI477" s="38"/>
      <c r="FJ477" s="38"/>
      <c r="FK477" s="38"/>
      <c r="FL477" s="38"/>
      <c r="FM477" s="38"/>
      <c r="FN477" s="38"/>
      <c r="FO477" s="38"/>
      <c r="FP477" s="38"/>
      <c r="FQ477" s="38"/>
      <c r="FR477" s="38"/>
      <c r="FS477" s="38"/>
      <c r="FT477" s="38"/>
      <c r="FU477" s="38"/>
      <c r="FV477" s="38"/>
      <c r="FW477" s="38"/>
      <c r="FX477" s="38"/>
      <c r="FY477" s="38"/>
      <c r="FZ477" s="38"/>
      <c r="GA477" s="37"/>
      <c r="GB477" s="38"/>
      <c r="GC477" s="38"/>
      <c r="GD477" s="38"/>
      <c r="GE477" s="38"/>
      <c r="GF477" s="38"/>
      <c r="GG477" s="38"/>
      <c r="GH477" s="38"/>
      <c r="GI477" s="38"/>
      <c r="GJ477" s="38"/>
      <c r="GK477" s="38"/>
      <c r="GL477" s="38"/>
      <c r="GM477" s="38"/>
      <c r="GN477" s="38"/>
      <c r="GO477" s="38"/>
      <c r="GP477" s="38"/>
      <c r="GQ477" s="38"/>
      <c r="GR477" s="38"/>
      <c r="GS477" s="38"/>
      <c r="GT477" s="38"/>
      <c r="GU477" s="37"/>
      <c r="GV477" s="38"/>
      <c r="GW477" s="38"/>
      <c r="GX477" s="38"/>
      <c r="GY477" s="38"/>
      <c r="GZ477" s="38"/>
      <c r="HA477" s="38"/>
      <c r="HB477" s="38"/>
      <c r="HC477" s="38"/>
      <c r="HD477" s="38"/>
      <c r="HE477" s="38"/>
      <c r="HF477" s="38"/>
      <c r="HG477" s="38"/>
      <c r="HH477" s="38"/>
      <c r="HI477" s="38"/>
      <c r="HJ477" s="38"/>
      <c r="HK477" s="38"/>
      <c r="HL477" s="38"/>
      <c r="HM477" s="38"/>
      <c r="HN477" s="38"/>
      <c r="HO477" s="37"/>
      <c r="HP477" s="38"/>
      <c r="HQ477" s="38"/>
      <c r="HR477" s="38"/>
      <c r="HS477" s="38"/>
      <c r="HT477" s="38"/>
      <c r="HU477" s="38"/>
      <c r="HV477" s="38"/>
      <c r="HW477" s="38"/>
      <c r="HX477" s="38"/>
      <c r="HY477" s="38"/>
      <c r="HZ477" s="38"/>
      <c r="IA477" s="38"/>
      <c r="IB477" s="38"/>
      <c r="IC477" s="38"/>
      <c r="ID477" s="38"/>
      <c r="IE477" s="38"/>
      <c r="IF477" s="38"/>
      <c r="IG477" s="38"/>
      <c r="IH477" s="38"/>
      <c r="II477" s="37"/>
      <c r="IJ477" s="38"/>
      <c r="IK477" s="38"/>
      <c r="IL477" s="38"/>
      <c r="IM477" s="38"/>
      <c r="IN477" s="38"/>
      <c r="IO477" s="38"/>
      <c r="IP477" s="38"/>
      <c r="IQ477" s="38"/>
      <c r="IR477" s="38"/>
      <c r="IS477" s="38"/>
      <c r="IT477" s="38"/>
      <c r="IU477" s="38"/>
      <c r="IV477" s="38"/>
      <c r="IW477" s="38"/>
      <c r="IX477" s="38"/>
      <c r="IY477" s="38"/>
      <c r="IZ477" s="38"/>
      <c r="JA477" s="38"/>
      <c r="JB477" s="38"/>
      <c r="JC477" s="37"/>
      <c r="JD477" s="38"/>
      <c r="JE477" s="38"/>
      <c r="JF477" s="38"/>
      <c r="JG477" s="38"/>
      <c r="JH477" s="38"/>
      <c r="JI477" s="38"/>
      <c r="JJ477" s="38"/>
      <c r="JK477" s="38"/>
      <c r="JL477" s="38"/>
      <c r="JM477" s="38"/>
      <c r="JN477" s="38"/>
      <c r="JO477" s="38"/>
      <c r="JP477" s="38"/>
      <c r="JQ477" s="38"/>
      <c r="JR477" s="38"/>
      <c r="JS477" s="38"/>
      <c r="JT477" s="38"/>
      <c r="JU477" s="38"/>
      <c r="JV477" s="38"/>
      <c r="JW477" s="37"/>
      <c r="JX477" s="38"/>
      <c r="JY477" s="38"/>
      <c r="JZ477" s="38"/>
      <c r="KA477" s="38"/>
      <c r="KB477" s="38"/>
      <c r="KC477" s="38"/>
      <c r="KD477" s="38"/>
      <c r="KE477" s="38"/>
      <c r="KF477" s="38"/>
      <c r="KG477" s="38"/>
      <c r="KH477" s="38"/>
      <c r="KI477" s="38"/>
      <c r="KJ477" s="38"/>
      <c r="KK477" s="38"/>
      <c r="KL477" s="38"/>
      <c r="KM477" s="38"/>
      <c r="KN477" s="38"/>
      <c r="KO477" s="38"/>
      <c r="KP477" s="38"/>
      <c r="KQ477" s="37"/>
      <c r="KR477" s="38"/>
      <c r="KS477" s="38"/>
      <c r="KT477" s="38"/>
      <c r="KU477" s="38"/>
      <c r="KV477" s="38"/>
      <c r="KW477" s="38"/>
      <c r="KX477" s="38"/>
      <c r="KY477" s="38"/>
      <c r="KZ477" s="38"/>
      <c r="LA477" s="38"/>
      <c r="LB477" s="38"/>
      <c r="LC477" s="38"/>
      <c r="LD477" s="38"/>
      <c r="LE477" s="38"/>
      <c r="LF477" s="38"/>
      <c r="LG477" s="38"/>
      <c r="LH477" s="38"/>
      <c r="LI477" s="38"/>
      <c r="LJ477" s="38"/>
      <c r="LK477" s="37"/>
      <c r="LL477" s="38"/>
      <c r="LM477" s="38"/>
      <c r="LN477" s="38"/>
      <c r="LO477" s="38"/>
      <c r="LP477" s="38"/>
      <c r="LQ477" s="38"/>
      <c r="LR477" s="38"/>
      <c r="LS477" s="38"/>
      <c r="LT477" s="38"/>
      <c r="LU477" s="38"/>
      <c r="LV477" s="38"/>
      <c r="LW477" s="38"/>
      <c r="LX477" s="38"/>
      <c r="LY477" s="38"/>
      <c r="LZ477" s="38"/>
      <c r="MA477" s="38"/>
      <c r="MB477" s="38"/>
      <c r="MC477" s="38"/>
      <c r="MD477" s="38"/>
      <c r="ME477" s="37"/>
      <c r="MF477" s="38"/>
      <c r="MG477" s="38"/>
      <c r="MH477" s="38"/>
      <c r="MI477" s="38"/>
      <c r="MJ477" s="38"/>
      <c r="MK477" s="38"/>
      <c r="ML477" s="38"/>
      <c r="MM477" s="38"/>
      <c r="MN477" s="38"/>
      <c r="MO477" s="38"/>
      <c r="MP477" s="38"/>
      <c r="MQ477" s="38"/>
      <c r="MR477" s="38"/>
      <c r="MS477" s="38"/>
      <c r="MT477" s="38"/>
      <c r="MU477" s="38"/>
      <c r="MV477" s="38"/>
      <c r="MW477" s="38"/>
      <c r="MX477" s="38"/>
      <c r="MY477" s="37"/>
      <c r="MZ477" s="38"/>
      <c r="NA477" s="38"/>
      <c r="NB477" s="38"/>
      <c r="NC477" s="38"/>
      <c r="ND477" s="38"/>
      <c r="NE477" s="38"/>
      <c r="NF477" s="38"/>
      <c r="NG477" s="38"/>
      <c r="NH477" s="38"/>
      <c r="NI477" s="38"/>
      <c r="NJ477" s="38"/>
      <c r="NK477" s="38"/>
      <c r="NL477" s="38"/>
      <c r="NM477" s="38"/>
      <c r="NN477" s="38"/>
      <c r="NO477" s="38"/>
      <c r="NP477" s="38"/>
      <c r="NQ477" s="38"/>
      <c r="NR477" s="38"/>
      <c r="NS477" s="37"/>
      <c r="NT477" s="38"/>
      <c r="NU477" s="38"/>
      <c r="NV477" s="38"/>
      <c r="NW477" s="38"/>
      <c r="NX477" s="38"/>
      <c r="NY477" s="38"/>
      <c r="NZ477" s="38"/>
      <c r="OA477" s="38"/>
      <c r="OB477" s="38"/>
      <c r="OC477" s="38"/>
      <c r="OD477" s="38"/>
      <c r="OE477" s="38"/>
      <c r="OF477" s="38"/>
      <c r="OG477" s="38"/>
      <c r="OH477" s="38"/>
      <c r="OI477" s="38"/>
      <c r="OJ477" s="38"/>
      <c r="OK477" s="38"/>
      <c r="OL477" s="38"/>
      <c r="OM477" s="37"/>
      <c r="ON477" s="38"/>
      <c r="OO477" s="38"/>
      <c r="OP477" s="38"/>
      <c r="OQ477" s="38"/>
      <c r="OR477" s="38"/>
      <c r="OS477" s="38"/>
      <c r="OT477" s="38"/>
      <c r="OU477" s="38"/>
      <c r="OV477" s="38"/>
      <c r="OW477" s="38"/>
      <c r="OX477" s="38"/>
      <c r="OY477" s="38"/>
      <c r="OZ477" s="38"/>
      <c r="PA477" s="38"/>
      <c r="PB477" s="38"/>
      <c r="PC477" s="38"/>
      <c r="PD477" s="38"/>
      <c r="PE477" s="38"/>
      <c r="PF477" s="38"/>
      <c r="PG477" s="37"/>
      <c r="PH477" s="38"/>
      <c r="PI477" s="38"/>
      <c r="PJ477" s="38"/>
      <c r="PK477" s="38"/>
      <c r="PL477" s="38"/>
      <c r="PM477" s="38"/>
      <c r="PN477" s="38"/>
      <c r="PO477" s="38"/>
      <c r="PP477" s="38"/>
      <c r="PQ477" s="38"/>
      <c r="PR477" s="38"/>
      <c r="PS477" s="38"/>
      <c r="PT477" s="38"/>
      <c r="PU477" s="38"/>
      <c r="PV477" s="38"/>
      <c r="PW477" s="38"/>
      <c r="PX477" s="38"/>
      <c r="PY477" s="38"/>
      <c r="PZ477" s="38"/>
      <c r="QA477" s="37"/>
      <c r="QB477" s="38"/>
      <c r="QC477" s="38"/>
      <c r="QD477" s="38"/>
      <c r="QE477" s="38"/>
      <c r="QF477" s="38"/>
      <c r="QG477" s="38"/>
      <c r="QH477" s="38"/>
      <c r="QI477" s="38"/>
      <c r="QJ477" s="38"/>
      <c r="QK477" s="38"/>
      <c r="QL477" s="38"/>
      <c r="QM477" s="38"/>
      <c r="QN477" s="38"/>
      <c r="QO477" s="38"/>
      <c r="QP477" s="38"/>
      <c r="QQ477" s="38"/>
      <c r="QR477" s="38"/>
      <c r="QS477" s="38"/>
      <c r="QT477" s="38"/>
      <c r="QU477" s="37"/>
      <c r="QV477" s="38"/>
      <c r="QW477" s="38"/>
      <c r="QX477" s="38"/>
      <c r="QY477" s="38"/>
      <c r="QZ477" s="38"/>
      <c r="RA477" s="38"/>
      <c r="RB477" s="38"/>
      <c r="RC477" s="38"/>
      <c r="RD477" s="38"/>
      <c r="RE477" s="38"/>
      <c r="RF477" s="38"/>
      <c r="RG477" s="38"/>
      <c r="RH477" s="38"/>
      <c r="RI477" s="38"/>
      <c r="RJ477" s="38"/>
      <c r="RK477" s="38"/>
      <c r="RL477" s="38"/>
      <c r="RM477" s="38"/>
      <c r="RN477" s="38"/>
      <c r="RO477" s="37"/>
      <c r="RP477" s="38"/>
      <c r="RQ477" s="38"/>
      <c r="RR477" s="38"/>
      <c r="RS477" s="38"/>
      <c r="RT477" s="38"/>
      <c r="RU477" s="38"/>
      <c r="RV477" s="38"/>
      <c r="RW477" s="38"/>
      <c r="RX477" s="38"/>
      <c r="RY477" s="38"/>
      <c r="RZ477" s="38"/>
      <c r="SA477" s="38"/>
      <c r="SB477" s="38"/>
      <c r="SC477" s="38"/>
      <c r="SD477" s="38"/>
      <c r="SE477" s="38"/>
      <c r="SF477" s="38"/>
      <c r="SG477" s="38"/>
      <c r="SH477" s="38"/>
      <c r="SI477" s="37"/>
      <c r="SJ477" s="38"/>
      <c r="SK477" s="38"/>
      <c r="SL477" s="38"/>
      <c r="SM477" s="38"/>
      <c r="SN477" s="38"/>
      <c r="SO477" s="38"/>
      <c r="SP477" s="38"/>
      <c r="SQ477" s="38"/>
      <c r="SR477" s="38"/>
      <c r="SS477" s="38"/>
      <c r="ST477" s="38"/>
      <c r="SU477" s="38"/>
      <c r="SV477" s="38"/>
      <c r="SW477" s="38"/>
      <c r="SX477" s="38"/>
      <c r="SY477" s="38"/>
      <c r="SZ477" s="38"/>
      <c r="TA477" s="38"/>
      <c r="TB477" s="38"/>
      <c r="TC477" s="37"/>
      <c r="TD477" s="38"/>
      <c r="TE477" s="38"/>
      <c r="TF477" s="38"/>
      <c r="TG477" s="38"/>
      <c r="TH477" s="38"/>
      <c r="TI477" s="38"/>
      <c r="TJ477" s="38"/>
      <c r="TK477" s="38"/>
      <c r="TL477" s="38"/>
      <c r="TM477" s="38"/>
      <c r="TN477" s="38"/>
      <c r="TO477" s="38"/>
      <c r="TP477" s="38"/>
      <c r="TQ477" s="38"/>
      <c r="TR477" s="38"/>
      <c r="TS477" s="38"/>
      <c r="TT477" s="38"/>
      <c r="TU477" s="38"/>
      <c r="TV477" s="38"/>
      <c r="TW477" s="37"/>
      <c r="TX477" s="38"/>
      <c r="TY477" s="38"/>
      <c r="TZ477" s="38"/>
      <c r="UA477" s="38"/>
      <c r="UB477" s="38"/>
      <c r="UC477" s="38"/>
      <c r="UD477" s="38"/>
      <c r="UE477" s="38"/>
      <c r="UF477" s="38"/>
      <c r="UG477" s="38"/>
      <c r="UH477" s="38"/>
      <c r="UI477" s="38"/>
      <c r="UJ477" s="38"/>
      <c r="UK477" s="38"/>
      <c r="UL477" s="38"/>
      <c r="UM477" s="38"/>
      <c r="UN477" s="38"/>
      <c r="UO477" s="38"/>
      <c r="UP477" s="38"/>
      <c r="UQ477" s="37"/>
      <c r="UR477" s="38"/>
      <c r="US477" s="38"/>
      <c r="UT477" s="38"/>
      <c r="UU477" s="38"/>
      <c r="UV477" s="38"/>
      <c r="UW477" s="38"/>
      <c r="UX477" s="38"/>
      <c r="UY477" s="38"/>
      <c r="UZ477" s="38"/>
      <c r="VA477" s="38"/>
      <c r="VB477" s="38"/>
      <c r="VC477" s="38"/>
      <c r="VD477" s="38"/>
      <c r="VE477" s="38"/>
      <c r="VF477" s="38"/>
      <c r="VG477" s="38"/>
      <c r="VH477" s="38"/>
      <c r="VI477" s="38"/>
      <c r="VJ477" s="38"/>
      <c r="VK477" s="37"/>
      <c r="VL477" s="38"/>
      <c r="VM477" s="38"/>
      <c r="VN477" s="38"/>
      <c r="VO477" s="38"/>
      <c r="VP477" s="38"/>
      <c r="VQ477" s="38"/>
      <c r="VR477" s="38"/>
      <c r="VS477" s="38"/>
      <c r="VT477" s="38"/>
      <c r="VU477" s="38"/>
      <c r="VV477" s="38"/>
      <c r="VW477" s="38"/>
      <c r="VX477" s="38"/>
      <c r="VY477" s="38"/>
      <c r="VZ477" s="38"/>
      <c r="WA477" s="38"/>
      <c r="WB477" s="38"/>
      <c r="WC477" s="38"/>
      <c r="WD477" s="38"/>
      <c r="WE477" s="37"/>
      <c r="WF477" s="38"/>
      <c r="WG477" s="38"/>
      <c r="WH477" s="38"/>
      <c r="WI477" s="38"/>
      <c r="WJ477" s="38"/>
      <c r="WK477" s="38"/>
      <c r="WL477" s="38"/>
      <c r="WM477" s="38"/>
      <c r="WN477" s="38"/>
      <c r="WO477" s="38"/>
      <c r="WP477" s="38"/>
      <c r="WQ477" s="38"/>
      <c r="WR477" s="38"/>
      <c r="WS477" s="38"/>
      <c r="WT477" s="38"/>
      <c r="WU477" s="38"/>
      <c r="WV477" s="38"/>
      <c r="WW477" s="38"/>
      <c r="WX477" s="38"/>
      <c r="WY477" s="37"/>
      <c r="WZ477" s="38"/>
      <c r="XA477" s="38"/>
      <c r="XB477" s="38"/>
      <c r="XC477" s="38"/>
      <c r="XD477" s="38"/>
      <c r="XE477" s="38"/>
      <c r="XF477" s="38"/>
      <c r="XG477" s="38"/>
      <c r="XH477" s="38"/>
      <c r="XI477" s="38"/>
      <c r="XJ477" s="38"/>
      <c r="XK477" s="38"/>
      <c r="XL477" s="38"/>
      <c r="XM477" s="38"/>
      <c r="XN477" s="38"/>
      <c r="XO477" s="38"/>
      <c r="XP477" s="38"/>
      <c r="XQ477" s="38"/>
      <c r="XR477" s="38"/>
      <c r="XS477" s="37"/>
      <c r="XT477" s="38"/>
      <c r="XU477" s="38"/>
      <c r="XV477" s="38"/>
      <c r="XW477" s="38"/>
      <c r="XX477" s="38"/>
      <c r="XY477" s="38"/>
      <c r="XZ477" s="38"/>
      <c r="YA477" s="38"/>
      <c r="YB477" s="38"/>
      <c r="YC477" s="38"/>
      <c r="YD477" s="38"/>
      <c r="YE477" s="38"/>
      <c r="YF477" s="38"/>
      <c r="YG477" s="38"/>
      <c r="YH477" s="38"/>
      <c r="YI477" s="38"/>
      <c r="YJ477" s="38"/>
      <c r="YK477" s="38"/>
      <c r="YL477" s="38"/>
      <c r="YM477" s="37"/>
      <c r="YN477" s="38"/>
      <c r="YO477" s="38"/>
      <c r="YP477" s="38"/>
      <c r="YQ477" s="38"/>
      <c r="YR477" s="38"/>
      <c r="YS477" s="38"/>
      <c r="YT477" s="38"/>
      <c r="YU477" s="38"/>
      <c r="YV477" s="38"/>
      <c r="YW477" s="38"/>
      <c r="YX477" s="38"/>
      <c r="YY477" s="38"/>
      <c r="YZ477" s="38"/>
      <c r="ZA477" s="38"/>
      <c r="ZB477" s="38"/>
      <c r="ZC477" s="38"/>
      <c r="ZD477" s="38"/>
      <c r="ZE477" s="38"/>
      <c r="ZF477" s="38"/>
      <c r="ZG477" s="37"/>
      <c r="ZH477" s="38"/>
      <c r="ZI477" s="38"/>
      <c r="ZJ477" s="38"/>
      <c r="ZK477" s="38"/>
      <c r="ZL477" s="38"/>
      <c r="ZM477" s="38"/>
      <c r="ZN477" s="38"/>
      <c r="ZO477" s="38"/>
      <c r="ZP477" s="38"/>
      <c r="ZQ477" s="38"/>
      <c r="ZR477" s="38"/>
      <c r="ZS477" s="38"/>
      <c r="ZT477" s="38"/>
      <c r="ZU477" s="38"/>
      <c r="ZV477" s="38"/>
      <c r="ZW477" s="38"/>
      <c r="ZX477" s="38"/>
      <c r="ZY477" s="38"/>
      <c r="ZZ477" s="38"/>
      <c r="AAA477" s="37"/>
      <c r="AAB477" s="38"/>
      <c r="AAC477" s="38"/>
      <c r="AAD477" s="38"/>
      <c r="AAE477" s="38"/>
      <c r="AAF477" s="38"/>
      <c r="AAG477" s="38"/>
      <c r="AAH477" s="38"/>
      <c r="AAI477" s="38"/>
      <c r="AAJ477" s="38"/>
      <c r="AAK477" s="38"/>
      <c r="AAL477" s="38"/>
      <c r="AAM477" s="38"/>
      <c r="AAN477" s="38"/>
      <c r="AAO477" s="38"/>
      <c r="AAP477" s="38"/>
      <c r="AAQ477" s="38"/>
      <c r="AAR477" s="38"/>
      <c r="AAS477" s="38"/>
      <c r="AAT477" s="38"/>
      <c r="AAU477" s="37"/>
      <c r="AAV477" s="38"/>
      <c r="AAW477" s="38"/>
      <c r="AAX477" s="38"/>
      <c r="AAY477" s="38"/>
      <c r="AAZ477" s="38"/>
      <c r="ABA477" s="38"/>
      <c r="ABB477" s="38"/>
      <c r="ABC477" s="38"/>
      <c r="ABD477" s="38"/>
      <c r="ABE477" s="38"/>
      <c r="ABF477" s="38"/>
      <c r="ABG477" s="38"/>
      <c r="ABH477" s="38"/>
      <c r="ABI477" s="38"/>
      <c r="ABJ477" s="38"/>
      <c r="ABK477" s="38"/>
      <c r="ABL477" s="38"/>
      <c r="ABM477" s="38"/>
      <c r="ABN477" s="38"/>
      <c r="ABO477" s="37"/>
      <c r="ABP477" s="38"/>
      <c r="ABQ477" s="38"/>
      <c r="ABR477" s="38"/>
      <c r="ABS477" s="38"/>
      <c r="ABT477" s="38"/>
      <c r="ABU477" s="38"/>
      <c r="ABV477" s="38"/>
      <c r="ABW477" s="38"/>
      <c r="ABX477" s="38"/>
      <c r="ABY477" s="38"/>
      <c r="ABZ477" s="38"/>
      <c r="ACA477" s="38"/>
      <c r="ACB477" s="38"/>
      <c r="ACC477" s="38"/>
      <c r="ACD477" s="38"/>
      <c r="ACE477" s="38"/>
      <c r="ACF477" s="38"/>
      <c r="ACG477" s="38"/>
      <c r="ACH477" s="38"/>
      <c r="ACI477" s="37"/>
      <c r="ACJ477" s="38"/>
      <c r="ACK477" s="38"/>
      <c r="ACL477" s="38"/>
      <c r="ACM477" s="38"/>
      <c r="ACN477" s="38"/>
      <c r="ACO477" s="38"/>
      <c r="ACP477" s="38"/>
      <c r="ACQ477" s="38"/>
      <c r="ACR477" s="38"/>
      <c r="ACS477" s="38"/>
      <c r="ACT477" s="38"/>
      <c r="ACU477" s="38"/>
      <c r="ACV477" s="38"/>
      <c r="ACW477" s="38"/>
      <c r="ACX477" s="38"/>
      <c r="ACY477" s="38"/>
      <c r="ACZ477" s="38"/>
      <c r="ADA477" s="38"/>
      <c r="ADB477" s="38"/>
      <c r="ADC477" s="37"/>
      <c r="ADD477" s="38"/>
      <c r="ADE477" s="38"/>
      <c r="ADF477" s="38"/>
      <c r="ADG477" s="38"/>
      <c r="ADH477" s="38"/>
      <c r="ADI477" s="38"/>
      <c r="ADJ477" s="38"/>
      <c r="ADK477" s="38"/>
      <c r="ADL477" s="38"/>
      <c r="ADM477" s="38"/>
      <c r="ADN477" s="38"/>
      <c r="ADO477" s="38"/>
      <c r="ADP477" s="38"/>
      <c r="ADQ477" s="38"/>
      <c r="ADR477" s="38"/>
      <c r="ADS477" s="38"/>
      <c r="ADT477" s="38"/>
      <c r="ADU477" s="38"/>
      <c r="ADV477" s="38"/>
      <c r="ADW477" s="37"/>
      <c r="ADX477" s="38"/>
      <c r="ADY477" s="38"/>
      <c r="ADZ477" s="38"/>
      <c r="AEA477" s="38"/>
      <c r="AEB477" s="38"/>
      <c r="AEC477" s="38"/>
      <c r="AED477" s="38"/>
      <c r="AEE477" s="38"/>
      <c r="AEF477" s="38"/>
      <c r="AEG477" s="38"/>
      <c r="AEH477" s="38"/>
      <c r="AEI477" s="38"/>
      <c r="AEJ477" s="38"/>
      <c r="AEK477" s="38"/>
      <c r="AEL477" s="38"/>
      <c r="AEM477" s="38"/>
      <c r="AEN477" s="38"/>
      <c r="AEO477" s="38"/>
      <c r="AEP477" s="38"/>
      <c r="AEQ477" s="37"/>
      <c r="AER477" s="38"/>
      <c r="AES477" s="38"/>
      <c r="AET477" s="38"/>
      <c r="AEU477" s="38"/>
      <c r="AEV477" s="38"/>
      <c r="AEW477" s="38"/>
      <c r="AEX477" s="38"/>
      <c r="AEY477" s="38"/>
      <c r="AEZ477" s="38"/>
      <c r="AFA477" s="38"/>
      <c r="AFB477" s="38"/>
      <c r="AFC477" s="38"/>
      <c r="AFD477" s="38"/>
      <c r="AFE477" s="38"/>
      <c r="AFF477" s="38"/>
      <c r="AFG477" s="38"/>
      <c r="AFH477" s="38"/>
      <c r="AFI477" s="38"/>
      <c r="AFJ477" s="38"/>
      <c r="AFK477" s="37"/>
      <c r="AFL477" s="38"/>
      <c r="AFM477" s="38"/>
      <c r="AFN477" s="38"/>
      <c r="AFO477" s="38"/>
      <c r="AFP477" s="38"/>
      <c r="AFQ477" s="38"/>
      <c r="AFR477" s="38"/>
      <c r="AFS477" s="38"/>
      <c r="AFT477" s="38"/>
      <c r="AFU477" s="38"/>
      <c r="AFV477" s="38"/>
      <c r="AFW477" s="38"/>
      <c r="AFX477" s="38"/>
      <c r="AFY477" s="38"/>
      <c r="AFZ477" s="38"/>
      <c r="AGA477" s="38"/>
      <c r="AGB477" s="38"/>
      <c r="AGC477" s="38"/>
      <c r="AGD477" s="38"/>
      <c r="AGF477" s="35" t="str">
        <f t="shared" si="1320"/>
        <v/>
      </c>
      <c r="AGG477" s="43" t="str">
        <f t="shared" si="1321"/>
        <v/>
      </c>
      <c r="AGH477" s="35" t="str">
        <f t="shared" si="1309"/>
        <v/>
      </c>
      <c r="AGL477" s="36" t="str">
        <f t="shared" si="1322"/>
        <v/>
      </c>
      <c r="AGM477" s="36" t="str">
        <f t="shared" si="1310"/>
        <v/>
      </c>
      <c r="AGN477" s="39" t="str">
        <f t="shared" si="1323"/>
        <v/>
      </c>
      <c r="AGO477" s="36" t="str">
        <f t="shared" si="1324"/>
        <v/>
      </c>
      <c r="AGP477" s="36" t="str">
        <f t="shared" si="1311"/>
        <v/>
      </c>
      <c r="AGQ477" s="39" t="str">
        <f t="shared" si="1325"/>
        <v/>
      </c>
      <c r="AGR477" s="36" t="str">
        <f t="shared" si="1326"/>
        <v/>
      </c>
      <c r="AGS477" s="36" t="str">
        <f t="shared" si="1312"/>
        <v/>
      </c>
      <c r="AGT477" s="39" t="str">
        <f t="shared" si="1327"/>
        <v/>
      </c>
      <c r="AGU477" s="36" t="str">
        <f t="shared" si="1328"/>
        <v/>
      </c>
      <c r="AGV477" s="36" t="str">
        <f t="shared" si="1313"/>
        <v/>
      </c>
      <c r="AGW477" s="39" t="str">
        <f t="shared" si="1329"/>
        <v/>
      </c>
      <c r="AGX477" s="36" t="str">
        <f t="shared" si="1330"/>
        <v/>
      </c>
      <c r="AGY477" s="36" t="str">
        <f t="shared" si="1314"/>
        <v/>
      </c>
      <c r="AGZ477" s="39" t="str">
        <f t="shared" si="1331"/>
        <v/>
      </c>
      <c r="AHA477" s="36" t="str">
        <f t="shared" si="1332"/>
        <v/>
      </c>
      <c r="AHB477" s="36" t="str">
        <f t="shared" si="1315"/>
        <v/>
      </c>
      <c r="AHC477" s="39" t="str">
        <f t="shared" si="1333"/>
        <v/>
      </c>
      <c r="AHD477" s="36" t="str">
        <f t="shared" si="1334"/>
        <v/>
      </c>
      <c r="AHE477" s="36" t="str">
        <f t="shared" si="1316"/>
        <v/>
      </c>
      <c r="AHF477" s="39" t="str">
        <f t="shared" si="1335"/>
        <v/>
      </c>
      <c r="AHG477" s="36" t="str">
        <f t="shared" si="1336"/>
        <v/>
      </c>
      <c r="AHH477" s="36" t="str">
        <f t="shared" si="1317"/>
        <v/>
      </c>
      <c r="AHI477" s="39" t="str">
        <f t="shared" si="1337"/>
        <v/>
      </c>
      <c r="AHJ477" s="36" t="str">
        <f t="shared" si="1338"/>
        <v/>
      </c>
      <c r="AHK477" s="36" t="str">
        <f t="shared" si="1318"/>
        <v/>
      </c>
      <c r="AHL477" s="39" t="str">
        <f t="shared" si="1339"/>
        <v/>
      </c>
      <c r="AHM477" s="36" t="str">
        <f t="shared" si="1340"/>
        <v/>
      </c>
      <c r="AHN477" s="36" t="str">
        <f t="shared" si="1319"/>
        <v/>
      </c>
      <c r="AHO477" s="39" t="str">
        <f t="shared" si="1341"/>
        <v/>
      </c>
    </row>
    <row r="478" spans="1:918" collapsed="1" x14ac:dyDescent="0.25"/>
  </sheetData>
  <mergeCells count="477"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2020-09-14T11:22:38Z</dcterms:modified>
</cp:coreProperties>
</file>